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fotovoltaikarychle/Library/CloudStorage/GoogleDrive-info@fotovoltaika-rychle.cz/Můj disk/2. KANCELÁŘ/1. DOTACE - PROJEKTY podání/RES+3/1. PODANÉ K DOTACI/3. Horní Kozolupy 67 OÚ/DOTACE/VŘ/"/>
    </mc:Choice>
  </mc:AlternateContent>
  <xr:revisionPtr revIDLastSave="0" documentId="13_ncr:1_{1A4C5D61-2346-7747-9690-5D8BDFDE0E0A}" xr6:coauthVersionLast="47" xr6:coauthVersionMax="47" xr10:uidLastSave="{00000000-0000-0000-0000-000000000000}"/>
  <bookViews>
    <workbookView xWindow="0" yWindow="0" windowWidth="38400" windowHeight="21600" xr2:uid="{F72F8BCB-0255-F047-BFD5-21E4D9E20FC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0" i="1" l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74" i="1" l="1"/>
  <c r="E75" i="1" s="1"/>
  <c r="E77" i="1" s="1"/>
</calcChain>
</file>

<file path=xl/sharedStrings.xml><?xml version="1.0" encoding="utf-8"?>
<sst xmlns="http://schemas.openxmlformats.org/spreadsheetml/2006/main" count="138" uniqueCount="84">
  <si>
    <t>Obnova střechy Horní Kozolupy</t>
  </si>
  <si>
    <t>počet</t>
  </si>
  <si>
    <t>cena bez DPH</t>
  </si>
  <si>
    <t>cena celkem bez DPH</t>
  </si>
  <si>
    <t>ks</t>
  </si>
  <si>
    <t>m</t>
  </si>
  <si>
    <t>DPH 21%</t>
  </si>
  <si>
    <t>taška 1/1 cihlová</t>
  </si>
  <si>
    <t>tvarovka půlená cihlová</t>
  </si>
  <si>
    <t>tvarovka okrajová levá cihlová</t>
  </si>
  <si>
    <t>tvarovka odvětrávací cihlová</t>
  </si>
  <si>
    <t>tvarovka okrajová pravá cihlová</t>
  </si>
  <si>
    <t>jednotka</t>
  </si>
  <si>
    <t>hřebenáč cihlová</t>
  </si>
  <si>
    <t>příchytka hřebenáčů</t>
  </si>
  <si>
    <t>hřebenáč koncový vč. vrutu cihlová</t>
  </si>
  <si>
    <t>hřebenáč Y vč. vrutu cihlová</t>
  </si>
  <si>
    <t>střešní lať 6x4x5000 impregnovaná</t>
  </si>
  <si>
    <t>bm</t>
  </si>
  <si>
    <t>hřebíky 3,1x90 hladké 2200ks</t>
  </si>
  <si>
    <t>plynová bombička 80ml</t>
  </si>
  <si>
    <t>hřebík FeZn lepenáč 2,8x32mm</t>
  </si>
  <si>
    <t>kg</t>
  </si>
  <si>
    <t>difuzní folie 150</t>
  </si>
  <si>
    <t>role</t>
  </si>
  <si>
    <t>bal</t>
  </si>
  <si>
    <t>světlík 65x65 s omezovačem otevření</t>
  </si>
  <si>
    <t>ochranný pás proti ptákům 5m/100mm červená</t>
  </si>
  <si>
    <t>větrací pás hřebené a náročí 5m/310mm červený</t>
  </si>
  <si>
    <t>držák hřebenové latě s hřebenem 40/210mm</t>
  </si>
  <si>
    <t>opotřebení palet</t>
  </si>
  <si>
    <t>doprava - manipulace s paletou</t>
  </si>
  <si>
    <t>doprava</t>
  </si>
  <si>
    <t>pronájem ohýbačky</t>
  </si>
  <si>
    <t>hod</t>
  </si>
  <si>
    <t>Demontáž krytiny a bednění</t>
  </si>
  <si>
    <t>Demontáž klempířských prvků</t>
  </si>
  <si>
    <t>Rozebrání komínu</t>
  </si>
  <si>
    <t>Ošetření krovu proti škůdcům</t>
  </si>
  <si>
    <t>Montáž fólie + laťování</t>
  </si>
  <si>
    <t>Montáž okapnice, mřížky</t>
  </si>
  <si>
    <t>Pokládka krytiny</t>
  </si>
  <si>
    <t>Úprava krytiny řezem</t>
  </si>
  <si>
    <t>Montáž hřebene</t>
  </si>
  <si>
    <t>Montáž krajových tašek</t>
  </si>
  <si>
    <t>Montáž vylézáku</t>
  </si>
  <si>
    <t>Montáž žlabů</t>
  </si>
  <si>
    <t>Montáž svodů</t>
  </si>
  <si>
    <t>Montáž hromosvodu</t>
  </si>
  <si>
    <t>Montáž antenní tyče</t>
  </si>
  <si>
    <t>Montáž sněhových háků/zábran</t>
  </si>
  <si>
    <t>Přesun materiálů 0-15 m</t>
  </si>
  <si>
    <t>Pronájem nákladního výtahu</t>
  </si>
  <si>
    <t>Doprava</t>
  </si>
  <si>
    <t>m2</t>
  </si>
  <si>
    <t xml:space="preserve"> bm</t>
  </si>
  <si>
    <t>t</t>
  </si>
  <si>
    <t>den</t>
  </si>
  <si>
    <t>Celková cena bez DPH</t>
  </si>
  <si>
    <t>Celková cena s DPH</t>
  </si>
  <si>
    <t>lepicí páska 50mm 25m</t>
  </si>
  <si>
    <t>Pz hák 330 délka 550mm měděnohnědá</t>
  </si>
  <si>
    <t>Pz žlab 330-4m měděnohnědá</t>
  </si>
  <si>
    <t>Pz žlab 330-5m měděnohnědá</t>
  </si>
  <si>
    <t>Pz čílko 330 lis. měděnohnědá</t>
  </si>
  <si>
    <t>Pz kotlík 330/100 lis.měděnohnědá</t>
  </si>
  <si>
    <t>Pz roh 330 lis. vnější měděnohnědá</t>
  </si>
  <si>
    <t>Pz svod 100-3m měděnohnědá</t>
  </si>
  <si>
    <t>Pz svod 100-1m měděnohnědá</t>
  </si>
  <si>
    <t>Pz koleno 100/72 měděnohnědá</t>
  </si>
  <si>
    <t>Pz objímka 100 hrot 200mm měděnohnědá</t>
  </si>
  <si>
    <t>Pz svitek 0,50 x 1250 měděnohnědá</t>
  </si>
  <si>
    <t>Opravý lak 200ml měděnohnědá</t>
  </si>
  <si>
    <t>Oprava/vyrovnání krovů</t>
  </si>
  <si>
    <t xml:space="preserve">paleta vratná </t>
  </si>
  <si>
    <t xml:space="preserve">protisněhový hák </t>
  </si>
  <si>
    <t xml:space="preserve">držák hromosvodu na okapový žlab </t>
  </si>
  <si>
    <t xml:space="preserve">držák hromosvodu dvoudílný na hřeben </t>
  </si>
  <si>
    <t>držák hromosvodu na tašku</t>
  </si>
  <si>
    <t xml:space="preserve">vrut 4X70mm </t>
  </si>
  <si>
    <t>sponky - 140/10 box 5000ks</t>
  </si>
  <si>
    <t>protisněhový hák cihlová</t>
  </si>
  <si>
    <t xml:space="preserve">kartuše 290ml transparentní </t>
  </si>
  <si>
    <t xml:space="preserve">anténní komplet plast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</si>
</sst>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2"/>
      <color theme="1"/>
      <name val="Calibri"/>
      <family val="2"/>
      <charset val="238"/>
      <scheme val="minor"/>
    </font>
    <font>
      <sz val="12"/>
      <color rgb="FF9C5700"/>
      <name val="Calibri"/>
      <family val="2"/>
      <charset val="238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4" fillId="4" borderId="8" xfId="1" applyFont="1" applyFill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13" xfId="0" applyFont="1" applyBorder="1"/>
    <xf numFmtId="1" fontId="2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5" borderId="10" xfId="0" applyFont="1" applyFill="1" applyBorder="1" applyAlignment="1">
      <alignment horizontal="left"/>
    </xf>
    <xf numFmtId="0" fontId="5" fillId="0" borderId="4" xfId="0" applyFont="1" applyBorder="1"/>
    <xf numFmtId="0" fontId="5" fillId="0" borderId="5" xfId="0" applyFont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3" fillId="4" borderId="8" xfId="1" applyFont="1" applyFill="1" applyBorder="1" applyAlignment="1">
      <alignment horizontal="center"/>
    </xf>
    <xf numFmtId="0" fontId="2" fillId="0" borderId="1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164" fontId="2" fillId="0" borderId="0" xfId="0" applyNumberFormat="1" applyFont="1"/>
    <xf numFmtId="164" fontId="3" fillId="4" borderId="8" xfId="1" applyNumberFormat="1" applyFont="1" applyFill="1" applyBorder="1" applyAlignment="1"/>
    <xf numFmtId="164" fontId="3" fillId="4" borderId="9" xfId="1" applyNumberFormat="1" applyFont="1" applyFill="1" applyBorder="1" applyAlignment="1"/>
    <xf numFmtId="164" fontId="3" fillId="0" borderId="11" xfId="0" applyNumberFormat="1" applyFont="1" applyBorder="1"/>
    <xf numFmtId="164" fontId="2" fillId="0" borderId="12" xfId="0" applyNumberFormat="1" applyFont="1" applyBorder="1"/>
    <xf numFmtId="164" fontId="3" fillId="0" borderId="14" xfId="0" applyNumberFormat="1" applyFont="1" applyBorder="1"/>
    <xf numFmtId="164" fontId="2" fillId="0" borderId="11" xfId="0" applyNumberFormat="1" applyFont="1" applyBorder="1"/>
    <xf numFmtId="164" fontId="2" fillId="0" borderId="14" xfId="0" applyNumberFormat="1" applyFont="1" applyBorder="1"/>
    <xf numFmtId="164" fontId="2" fillId="0" borderId="16" xfId="0" applyNumberFormat="1" applyFont="1" applyBorder="1"/>
    <xf numFmtId="164" fontId="5" fillId="0" borderId="5" xfId="0" applyNumberFormat="1" applyFont="1" applyBorder="1"/>
    <xf numFmtId="164" fontId="5" fillId="0" borderId="6" xfId="0" applyNumberFormat="1" applyFont="1" applyBorder="1"/>
    <xf numFmtId="164" fontId="2" fillId="6" borderId="5" xfId="0" applyNumberFormat="1" applyFont="1" applyFill="1" applyBorder="1"/>
    <xf numFmtId="164" fontId="2" fillId="6" borderId="6" xfId="0" applyNumberFormat="1" applyFont="1" applyFill="1" applyBorder="1"/>
    <xf numFmtId="164" fontId="5" fillId="0" borderId="3" xfId="0" applyNumberFormat="1" applyFont="1" applyBorder="1"/>
    <xf numFmtId="164" fontId="4" fillId="4" borderId="8" xfId="1" applyNumberFormat="1" applyFont="1" applyFill="1" applyBorder="1" applyAlignment="1"/>
    <xf numFmtId="164" fontId="4" fillId="4" borderId="9" xfId="1" applyNumberFormat="1" applyFont="1" applyFill="1" applyBorder="1" applyAlignment="1"/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3" fillId="4" borderId="7" xfId="1" applyFont="1" applyFill="1" applyBorder="1"/>
    <xf numFmtId="0" fontId="3" fillId="4" borderId="8" xfId="1" applyFont="1" applyFill="1" applyBorder="1"/>
    <xf numFmtId="0" fontId="3" fillId="4" borderId="9" xfId="1" applyFont="1" applyFill="1" applyBorder="1"/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15" xfId="0" applyFont="1" applyBorder="1" applyAlignment="1">
      <alignment horizontal="left"/>
    </xf>
  </cellXfs>
  <cellStyles count="2">
    <cellStyle name="Neutrální" xfId="1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34EA6-06A4-E148-97B6-6B0B779B7EF2}">
  <dimension ref="A1:E77"/>
  <sheetViews>
    <sheetView tabSelected="1" topLeftCell="A47" zoomScale="199" zoomScaleNormal="199" workbookViewId="0">
      <selection activeCell="D71" sqref="D71"/>
    </sheetView>
  </sheetViews>
  <sheetFormatPr baseColWidth="10" defaultRowHeight="13" x14ac:dyDescent="0.15"/>
  <cols>
    <col min="1" max="1" width="45.33203125" style="1" customWidth="1"/>
    <col min="2" max="2" width="6.5" style="1" customWidth="1"/>
    <col min="3" max="3" width="12" style="1" customWidth="1"/>
    <col min="4" max="4" width="12" style="22" customWidth="1"/>
    <col min="5" max="5" width="15.6640625" style="22" customWidth="1"/>
    <col min="6" max="16384" width="10.83203125" style="1"/>
  </cols>
  <sheetData>
    <row r="1" spans="1:5" ht="14" thickBot="1" x14ac:dyDescent="0.2"/>
    <row r="2" spans="1:5" ht="14" thickBot="1" x14ac:dyDescent="0.2">
      <c r="A2" s="38" t="s">
        <v>0</v>
      </c>
      <c r="B2" s="39"/>
      <c r="C2" s="39"/>
      <c r="D2" s="39"/>
      <c r="E2" s="40"/>
    </row>
    <row r="3" spans="1:5" x14ac:dyDescent="0.15">
      <c r="A3" s="41"/>
      <c r="B3" s="42"/>
      <c r="C3" s="42"/>
      <c r="D3" s="42"/>
      <c r="E3" s="43"/>
    </row>
    <row r="4" spans="1:5" s="17" customFormat="1" x14ac:dyDescent="0.15">
      <c r="A4" s="18"/>
      <c r="B4" s="2" t="s">
        <v>12</v>
      </c>
      <c r="C4" s="2" t="s">
        <v>1</v>
      </c>
      <c r="D4" s="36" t="s">
        <v>2</v>
      </c>
      <c r="E4" s="37" t="s">
        <v>3</v>
      </c>
    </row>
    <row r="5" spans="1:5" s="17" customFormat="1" x14ac:dyDescent="0.15">
      <c r="A5" s="18"/>
      <c r="B5" s="19"/>
      <c r="C5" s="19"/>
      <c r="D5" s="23"/>
      <c r="E5" s="24"/>
    </row>
    <row r="6" spans="1:5" x14ac:dyDescent="0.15">
      <c r="A6" s="3" t="s">
        <v>7</v>
      </c>
      <c r="B6" s="4" t="s">
        <v>4</v>
      </c>
      <c r="C6" s="5">
        <v>1520</v>
      </c>
      <c r="D6" s="25">
        <v>0</v>
      </c>
      <c r="E6" s="26">
        <f t="shared" ref="E6:E8" si="0">C6*D6</f>
        <v>0</v>
      </c>
    </row>
    <row r="7" spans="1:5" x14ac:dyDescent="0.15">
      <c r="A7" s="3" t="s">
        <v>8</v>
      </c>
      <c r="B7" s="4" t="s">
        <v>4</v>
      </c>
      <c r="C7" s="5">
        <v>34</v>
      </c>
      <c r="D7" s="25">
        <v>0</v>
      </c>
      <c r="E7" s="26">
        <f t="shared" si="0"/>
        <v>0</v>
      </c>
    </row>
    <row r="8" spans="1:5" x14ac:dyDescent="0.15">
      <c r="A8" s="6" t="s">
        <v>9</v>
      </c>
      <c r="B8" s="4" t="s">
        <v>4</v>
      </c>
      <c r="C8" s="5">
        <v>25</v>
      </c>
      <c r="D8" s="25">
        <v>0</v>
      </c>
      <c r="E8" s="26">
        <f t="shared" si="0"/>
        <v>0</v>
      </c>
    </row>
    <row r="9" spans="1:5" x14ac:dyDescent="0.15">
      <c r="A9" s="3" t="s">
        <v>11</v>
      </c>
      <c r="B9" s="4" t="s">
        <v>4</v>
      </c>
      <c r="C9" s="5">
        <v>25</v>
      </c>
      <c r="D9" s="25">
        <v>0</v>
      </c>
      <c r="E9" s="26">
        <f t="shared" ref="E9:E51" si="1">C9*D9</f>
        <v>0</v>
      </c>
    </row>
    <row r="10" spans="1:5" x14ac:dyDescent="0.15">
      <c r="A10" s="3" t="s">
        <v>10</v>
      </c>
      <c r="B10" s="4" t="s">
        <v>4</v>
      </c>
      <c r="C10" s="5">
        <v>16</v>
      </c>
      <c r="D10" s="25">
        <v>0</v>
      </c>
      <c r="E10" s="26">
        <f t="shared" si="1"/>
        <v>0</v>
      </c>
    </row>
    <row r="11" spans="1:5" x14ac:dyDescent="0.15">
      <c r="A11" s="3" t="s">
        <v>83</v>
      </c>
      <c r="B11" s="4" t="s">
        <v>4</v>
      </c>
      <c r="C11" s="5">
        <v>1</v>
      </c>
      <c r="D11" s="25">
        <v>0</v>
      </c>
      <c r="E11" s="26">
        <f t="shared" si="1"/>
        <v>0</v>
      </c>
    </row>
    <row r="12" spans="1:5" x14ac:dyDescent="0.15">
      <c r="A12" s="3" t="s">
        <v>13</v>
      </c>
      <c r="B12" s="4" t="s">
        <v>4</v>
      </c>
      <c r="C12" s="5">
        <v>62</v>
      </c>
      <c r="D12" s="25">
        <v>0</v>
      </c>
      <c r="E12" s="26">
        <f t="shared" si="1"/>
        <v>0</v>
      </c>
    </row>
    <row r="13" spans="1:5" x14ac:dyDescent="0.15">
      <c r="A13" s="7" t="s">
        <v>14</v>
      </c>
      <c r="B13" s="4" t="s">
        <v>4</v>
      </c>
      <c r="C13" s="8">
        <v>62</v>
      </c>
      <c r="D13" s="27">
        <v>0</v>
      </c>
      <c r="E13" s="26">
        <f t="shared" si="1"/>
        <v>0</v>
      </c>
    </row>
    <row r="14" spans="1:5" x14ac:dyDescent="0.15">
      <c r="A14" s="7" t="s">
        <v>15</v>
      </c>
      <c r="B14" s="4" t="s">
        <v>4</v>
      </c>
      <c r="C14" s="8">
        <v>4</v>
      </c>
      <c r="D14" s="27">
        <v>0</v>
      </c>
      <c r="E14" s="26">
        <f t="shared" si="1"/>
        <v>0</v>
      </c>
    </row>
    <row r="15" spans="1:5" x14ac:dyDescent="0.15">
      <c r="A15" s="7" t="s">
        <v>16</v>
      </c>
      <c r="B15" s="4" t="s">
        <v>4</v>
      </c>
      <c r="C15" s="8">
        <v>2</v>
      </c>
      <c r="D15" s="27">
        <v>0</v>
      </c>
      <c r="E15" s="26">
        <f t="shared" si="1"/>
        <v>0</v>
      </c>
    </row>
    <row r="16" spans="1:5" x14ac:dyDescent="0.15">
      <c r="A16" s="7" t="s">
        <v>17</v>
      </c>
      <c r="B16" s="4" t="s">
        <v>18</v>
      </c>
      <c r="C16" s="8">
        <v>760</v>
      </c>
      <c r="D16" s="27">
        <v>0</v>
      </c>
      <c r="E16" s="26">
        <f t="shared" si="1"/>
        <v>0</v>
      </c>
    </row>
    <row r="17" spans="1:5" x14ac:dyDescent="0.15">
      <c r="A17" s="7" t="s">
        <v>19</v>
      </c>
      <c r="B17" s="4" t="s">
        <v>4</v>
      </c>
      <c r="C17" s="8">
        <v>1</v>
      </c>
      <c r="D17" s="27">
        <v>0</v>
      </c>
      <c r="E17" s="26">
        <f t="shared" si="1"/>
        <v>0</v>
      </c>
    </row>
    <row r="18" spans="1:5" x14ac:dyDescent="0.15">
      <c r="A18" s="7" t="s">
        <v>20</v>
      </c>
      <c r="B18" s="4" t="s">
        <v>4</v>
      </c>
      <c r="C18" s="8">
        <v>2</v>
      </c>
      <c r="D18" s="27">
        <v>0</v>
      </c>
      <c r="E18" s="26">
        <f t="shared" si="1"/>
        <v>0</v>
      </c>
    </row>
    <row r="19" spans="1:5" x14ac:dyDescent="0.15">
      <c r="A19" s="3" t="s">
        <v>21</v>
      </c>
      <c r="B19" s="4" t="s">
        <v>22</v>
      </c>
      <c r="C19" s="5">
        <v>4</v>
      </c>
      <c r="D19" s="28">
        <v>0</v>
      </c>
      <c r="E19" s="26">
        <f t="shared" si="1"/>
        <v>0</v>
      </c>
    </row>
    <row r="20" spans="1:5" x14ac:dyDescent="0.15">
      <c r="A20" s="3" t="s">
        <v>23</v>
      </c>
      <c r="B20" s="4" t="s">
        <v>24</v>
      </c>
      <c r="C20" s="5">
        <v>3</v>
      </c>
      <c r="D20" s="28">
        <v>0</v>
      </c>
      <c r="E20" s="26">
        <f t="shared" si="1"/>
        <v>0</v>
      </c>
    </row>
    <row r="21" spans="1:5" x14ac:dyDescent="0.15">
      <c r="A21" s="7" t="s">
        <v>80</v>
      </c>
      <c r="B21" s="4" t="s">
        <v>25</v>
      </c>
      <c r="C21" s="8">
        <v>1</v>
      </c>
      <c r="D21" s="29">
        <v>0</v>
      </c>
      <c r="E21" s="26">
        <f t="shared" si="1"/>
        <v>0</v>
      </c>
    </row>
    <row r="22" spans="1:5" x14ac:dyDescent="0.15">
      <c r="A22" s="3" t="s">
        <v>60</v>
      </c>
      <c r="B22" s="4" t="s">
        <v>24</v>
      </c>
      <c r="C22" s="5">
        <v>1</v>
      </c>
      <c r="D22" s="28">
        <v>0</v>
      </c>
      <c r="E22" s="26">
        <f t="shared" si="1"/>
        <v>0</v>
      </c>
    </row>
    <row r="23" spans="1:5" x14ac:dyDescent="0.15">
      <c r="A23" s="7" t="s">
        <v>81</v>
      </c>
      <c r="B23" s="9" t="s">
        <v>4</v>
      </c>
      <c r="C23" s="8">
        <v>288</v>
      </c>
      <c r="D23" s="29">
        <v>0</v>
      </c>
      <c r="E23" s="26">
        <f t="shared" si="1"/>
        <v>0</v>
      </c>
    </row>
    <row r="24" spans="1:5" x14ac:dyDescent="0.15">
      <c r="A24" s="7" t="s">
        <v>77</v>
      </c>
      <c r="B24" s="9" t="s">
        <v>4</v>
      </c>
      <c r="C24" s="8">
        <v>21</v>
      </c>
      <c r="D24" s="29">
        <v>0</v>
      </c>
      <c r="E24" s="26">
        <f t="shared" si="1"/>
        <v>0</v>
      </c>
    </row>
    <row r="25" spans="1:5" x14ac:dyDescent="0.15">
      <c r="A25" s="7" t="s">
        <v>78</v>
      </c>
      <c r="B25" s="4" t="s">
        <v>4</v>
      </c>
      <c r="C25" s="8">
        <v>16</v>
      </c>
      <c r="D25" s="27">
        <v>0</v>
      </c>
      <c r="E25" s="26">
        <f t="shared" si="1"/>
        <v>0</v>
      </c>
    </row>
    <row r="26" spans="1:5" x14ac:dyDescent="0.15">
      <c r="A26" s="10" t="s">
        <v>76</v>
      </c>
      <c r="B26" s="4" t="s">
        <v>4</v>
      </c>
      <c r="C26" s="5">
        <v>4</v>
      </c>
      <c r="D26" s="28">
        <v>0</v>
      </c>
      <c r="E26" s="26">
        <f t="shared" si="1"/>
        <v>0</v>
      </c>
    </row>
    <row r="27" spans="1:5" x14ac:dyDescent="0.15">
      <c r="A27" s="3" t="s">
        <v>26</v>
      </c>
      <c r="B27" s="4" t="s">
        <v>4</v>
      </c>
      <c r="C27" s="5">
        <v>1</v>
      </c>
      <c r="D27" s="25">
        <v>0</v>
      </c>
      <c r="E27" s="26">
        <f t="shared" si="1"/>
        <v>0</v>
      </c>
    </row>
    <row r="28" spans="1:5" x14ac:dyDescent="0.15">
      <c r="A28" s="3" t="s">
        <v>27</v>
      </c>
      <c r="B28" s="4" t="s">
        <v>24</v>
      </c>
      <c r="C28" s="5">
        <v>7</v>
      </c>
      <c r="D28" s="25">
        <v>0</v>
      </c>
      <c r="E28" s="26">
        <f t="shared" si="1"/>
        <v>0</v>
      </c>
    </row>
    <row r="29" spans="1:5" x14ac:dyDescent="0.15">
      <c r="A29" s="16" t="s">
        <v>75</v>
      </c>
      <c r="B29" s="17" t="s">
        <v>4</v>
      </c>
      <c r="C29" s="5">
        <v>300</v>
      </c>
      <c r="D29" s="28">
        <v>0</v>
      </c>
      <c r="E29" s="26">
        <f t="shared" si="1"/>
        <v>0</v>
      </c>
    </row>
    <row r="30" spans="1:5" x14ac:dyDescent="0.15">
      <c r="A30" s="7" t="s">
        <v>28</v>
      </c>
      <c r="B30" s="4" t="s">
        <v>4</v>
      </c>
      <c r="C30" s="8">
        <v>5</v>
      </c>
      <c r="D30" s="27">
        <v>0</v>
      </c>
      <c r="E30" s="26">
        <f t="shared" si="1"/>
        <v>0</v>
      </c>
    </row>
    <row r="31" spans="1:5" x14ac:dyDescent="0.15">
      <c r="A31" s="7" t="s">
        <v>29</v>
      </c>
      <c r="B31" s="4" t="s">
        <v>4</v>
      </c>
      <c r="C31" s="8">
        <v>25</v>
      </c>
      <c r="D31" s="27">
        <v>0</v>
      </c>
      <c r="E31" s="26">
        <f t="shared" si="1"/>
        <v>0</v>
      </c>
    </row>
    <row r="32" spans="1:5" x14ac:dyDescent="0.15">
      <c r="A32" s="3" t="s">
        <v>74</v>
      </c>
      <c r="B32" s="4" t="s">
        <v>4</v>
      </c>
      <c r="C32" s="5">
        <v>10</v>
      </c>
      <c r="D32" s="28">
        <v>0</v>
      </c>
      <c r="E32" s="26">
        <f t="shared" si="1"/>
        <v>0</v>
      </c>
    </row>
    <row r="33" spans="1:5" x14ac:dyDescent="0.15">
      <c r="A33" s="3" t="s">
        <v>30</v>
      </c>
      <c r="B33" s="4" t="s">
        <v>4</v>
      </c>
      <c r="C33" s="5">
        <v>10</v>
      </c>
      <c r="D33" s="28">
        <v>0</v>
      </c>
      <c r="E33" s="26">
        <f t="shared" si="1"/>
        <v>0</v>
      </c>
    </row>
    <row r="34" spans="1:5" x14ac:dyDescent="0.15">
      <c r="A34" s="7" t="s">
        <v>31</v>
      </c>
      <c r="B34" s="4" t="s">
        <v>4</v>
      </c>
      <c r="C34" s="8">
        <v>11</v>
      </c>
      <c r="D34" s="29">
        <v>0</v>
      </c>
      <c r="E34" s="26">
        <f t="shared" si="1"/>
        <v>0</v>
      </c>
    </row>
    <row r="35" spans="1:5" x14ac:dyDescent="0.15">
      <c r="A35" s="3" t="s">
        <v>32</v>
      </c>
      <c r="B35" s="4" t="s">
        <v>4</v>
      </c>
      <c r="C35" s="5">
        <v>2</v>
      </c>
      <c r="D35" s="28">
        <v>0</v>
      </c>
      <c r="E35" s="26">
        <f t="shared" si="1"/>
        <v>0</v>
      </c>
    </row>
    <row r="36" spans="1:5" x14ac:dyDescent="0.15">
      <c r="A36" s="7" t="s">
        <v>61</v>
      </c>
      <c r="B36" s="9" t="s">
        <v>4</v>
      </c>
      <c r="C36" s="8">
        <v>28</v>
      </c>
      <c r="D36" s="29">
        <v>0</v>
      </c>
      <c r="E36" s="26">
        <f t="shared" si="1"/>
        <v>0</v>
      </c>
    </row>
    <row r="37" spans="1:5" x14ac:dyDescent="0.15">
      <c r="A37" s="7" t="s">
        <v>62</v>
      </c>
      <c r="B37" s="9" t="s">
        <v>4</v>
      </c>
      <c r="C37" s="8">
        <v>6</v>
      </c>
      <c r="D37" s="29">
        <v>0</v>
      </c>
      <c r="E37" s="26">
        <f t="shared" si="1"/>
        <v>0</v>
      </c>
    </row>
    <row r="38" spans="1:5" x14ac:dyDescent="0.15">
      <c r="A38" s="7" t="s">
        <v>63</v>
      </c>
      <c r="B38" s="4" t="s">
        <v>4</v>
      </c>
      <c r="C38" s="8">
        <v>2</v>
      </c>
      <c r="D38" s="27">
        <v>0</v>
      </c>
      <c r="E38" s="26">
        <f t="shared" si="1"/>
        <v>0</v>
      </c>
    </row>
    <row r="39" spans="1:5" x14ac:dyDescent="0.15">
      <c r="A39" s="10" t="s">
        <v>64</v>
      </c>
      <c r="B39" s="4" t="s">
        <v>4</v>
      </c>
      <c r="C39" s="5">
        <v>4</v>
      </c>
      <c r="D39" s="28">
        <v>0</v>
      </c>
      <c r="E39" s="26">
        <f t="shared" si="1"/>
        <v>0</v>
      </c>
    </row>
    <row r="40" spans="1:5" x14ac:dyDescent="0.15">
      <c r="A40" s="3" t="s">
        <v>65</v>
      </c>
      <c r="B40" s="4" t="s">
        <v>4</v>
      </c>
      <c r="C40" s="5">
        <v>2</v>
      </c>
      <c r="D40" s="25">
        <v>0</v>
      </c>
      <c r="E40" s="26">
        <f t="shared" si="1"/>
        <v>0</v>
      </c>
    </row>
    <row r="41" spans="1:5" x14ac:dyDescent="0.15">
      <c r="A41" s="3" t="s">
        <v>66</v>
      </c>
      <c r="B41" s="4" t="s">
        <v>4</v>
      </c>
      <c r="C41" s="5">
        <v>2</v>
      </c>
      <c r="D41" s="25">
        <v>0</v>
      </c>
      <c r="E41" s="26">
        <f t="shared" si="1"/>
        <v>0</v>
      </c>
    </row>
    <row r="42" spans="1:5" x14ac:dyDescent="0.15">
      <c r="A42" s="3" t="s">
        <v>67</v>
      </c>
      <c r="B42" s="4" t="s">
        <v>4</v>
      </c>
      <c r="C42" s="5">
        <v>4</v>
      </c>
      <c r="D42" s="28">
        <v>0</v>
      </c>
      <c r="E42" s="26">
        <f t="shared" si="1"/>
        <v>0</v>
      </c>
    </row>
    <row r="43" spans="1:5" x14ac:dyDescent="0.15">
      <c r="A43" s="3" t="s">
        <v>68</v>
      </c>
      <c r="B43" s="4" t="s">
        <v>4</v>
      </c>
      <c r="C43" s="5">
        <v>2</v>
      </c>
      <c r="D43" s="28">
        <v>0</v>
      </c>
      <c r="E43" s="26">
        <f t="shared" si="1"/>
        <v>0</v>
      </c>
    </row>
    <row r="44" spans="1:5" x14ac:dyDescent="0.15">
      <c r="A44" s="3" t="s">
        <v>69</v>
      </c>
      <c r="B44" s="4" t="s">
        <v>4</v>
      </c>
      <c r="C44" s="5">
        <v>6</v>
      </c>
      <c r="D44" s="28">
        <v>0</v>
      </c>
      <c r="E44" s="26">
        <f t="shared" si="1"/>
        <v>0</v>
      </c>
    </row>
    <row r="45" spans="1:5" x14ac:dyDescent="0.15">
      <c r="A45" s="3" t="s">
        <v>70</v>
      </c>
      <c r="B45" s="4" t="s">
        <v>4</v>
      </c>
      <c r="C45" s="5">
        <v>8</v>
      </c>
      <c r="D45" s="28">
        <v>0</v>
      </c>
      <c r="E45" s="26">
        <f t="shared" si="1"/>
        <v>0</v>
      </c>
    </row>
    <row r="46" spans="1:5" x14ac:dyDescent="0.15">
      <c r="A46" s="3" t="s">
        <v>71</v>
      </c>
      <c r="B46" s="4" t="s">
        <v>18</v>
      </c>
      <c r="C46" s="5">
        <v>6.5</v>
      </c>
      <c r="D46" s="28">
        <v>0</v>
      </c>
      <c r="E46" s="26">
        <f t="shared" si="1"/>
        <v>0</v>
      </c>
    </row>
    <row r="47" spans="1:5" x14ac:dyDescent="0.15">
      <c r="A47" s="3" t="s">
        <v>72</v>
      </c>
      <c r="B47" s="4" t="s">
        <v>4</v>
      </c>
      <c r="C47" s="5">
        <v>1</v>
      </c>
      <c r="D47" s="28">
        <v>0</v>
      </c>
      <c r="E47" s="26">
        <f t="shared" si="1"/>
        <v>0</v>
      </c>
    </row>
    <row r="48" spans="1:5" x14ac:dyDescent="0.15">
      <c r="A48" s="3" t="s">
        <v>82</v>
      </c>
      <c r="B48" s="4" t="s">
        <v>4</v>
      </c>
      <c r="C48" s="5">
        <v>2</v>
      </c>
      <c r="D48" s="28">
        <v>0</v>
      </c>
      <c r="E48" s="26">
        <f t="shared" si="1"/>
        <v>0</v>
      </c>
    </row>
    <row r="49" spans="1:5" x14ac:dyDescent="0.15">
      <c r="A49" s="3" t="s">
        <v>79</v>
      </c>
      <c r="B49" s="4" t="s">
        <v>4</v>
      </c>
      <c r="C49" s="5">
        <v>200</v>
      </c>
      <c r="D49" s="28">
        <v>0</v>
      </c>
      <c r="E49" s="26">
        <f t="shared" si="1"/>
        <v>0</v>
      </c>
    </row>
    <row r="50" spans="1:5" x14ac:dyDescent="0.15">
      <c r="A50" s="3" t="s">
        <v>33</v>
      </c>
      <c r="B50" s="4" t="s">
        <v>34</v>
      </c>
      <c r="C50" s="5">
        <v>1</v>
      </c>
      <c r="D50" s="28">
        <v>0</v>
      </c>
      <c r="E50" s="26">
        <f t="shared" si="1"/>
        <v>0</v>
      </c>
    </row>
    <row r="51" spans="1:5" x14ac:dyDescent="0.15">
      <c r="A51" s="20" t="s">
        <v>35</v>
      </c>
      <c r="B51" s="21" t="s">
        <v>54</v>
      </c>
      <c r="C51" s="21">
        <v>152</v>
      </c>
      <c r="D51" s="30">
        <v>0</v>
      </c>
      <c r="E51" s="26">
        <f t="shared" si="1"/>
        <v>0</v>
      </c>
    </row>
    <row r="52" spans="1:5" x14ac:dyDescent="0.15">
      <c r="A52" s="20" t="s">
        <v>36</v>
      </c>
      <c r="B52" s="21" t="s">
        <v>34</v>
      </c>
      <c r="C52" s="21">
        <v>10</v>
      </c>
      <c r="D52" s="30">
        <v>0</v>
      </c>
      <c r="E52" s="26">
        <f t="shared" ref="E52:E70" si="2">C52*D52</f>
        <v>0</v>
      </c>
    </row>
    <row r="53" spans="1:5" x14ac:dyDescent="0.15">
      <c r="A53" s="20" t="s">
        <v>37</v>
      </c>
      <c r="B53" s="21" t="s">
        <v>4</v>
      </c>
      <c r="C53" s="21">
        <v>1</v>
      </c>
      <c r="D53" s="30">
        <v>0</v>
      </c>
      <c r="E53" s="26">
        <f t="shared" si="2"/>
        <v>0</v>
      </c>
    </row>
    <row r="54" spans="1:5" x14ac:dyDescent="0.15">
      <c r="A54" s="20" t="s">
        <v>73</v>
      </c>
      <c r="B54" s="21" t="s">
        <v>34</v>
      </c>
      <c r="C54" s="21">
        <v>48</v>
      </c>
      <c r="D54" s="30">
        <v>0</v>
      </c>
      <c r="E54" s="26">
        <f t="shared" si="2"/>
        <v>0</v>
      </c>
    </row>
    <row r="55" spans="1:5" x14ac:dyDescent="0.15">
      <c r="A55" s="20" t="s">
        <v>38</v>
      </c>
      <c r="B55" s="21" t="s">
        <v>55</v>
      </c>
      <c r="C55" s="21">
        <v>200</v>
      </c>
      <c r="D55" s="30">
        <v>0</v>
      </c>
      <c r="E55" s="26">
        <f t="shared" si="2"/>
        <v>0</v>
      </c>
    </row>
    <row r="56" spans="1:5" x14ac:dyDescent="0.15">
      <c r="A56" s="20" t="s">
        <v>39</v>
      </c>
      <c r="B56" s="21" t="s">
        <v>54</v>
      </c>
      <c r="C56" s="21">
        <v>152</v>
      </c>
      <c r="D56" s="30">
        <v>0</v>
      </c>
      <c r="E56" s="26">
        <f t="shared" si="2"/>
        <v>0</v>
      </c>
    </row>
    <row r="57" spans="1:5" x14ac:dyDescent="0.15">
      <c r="A57" s="20" t="s">
        <v>40</v>
      </c>
      <c r="B57" s="21" t="s">
        <v>5</v>
      </c>
      <c r="C57" s="21">
        <v>32</v>
      </c>
      <c r="D57" s="30">
        <v>0</v>
      </c>
      <c r="E57" s="26">
        <f t="shared" si="2"/>
        <v>0</v>
      </c>
    </row>
    <row r="58" spans="1:5" x14ac:dyDescent="0.15">
      <c r="A58" s="20" t="s">
        <v>41</v>
      </c>
      <c r="B58" s="21" t="s">
        <v>54</v>
      </c>
      <c r="C58" s="21">
        <v>152</v>
      </c>
      <c r="D58" s="30">
        <v>0</v>
      </c>
      <c r="E58" s="26">
        <f t="shared" si="2"/>
        <v>0</v>
      </c>
    </row>
    <row r="59" spans="1:5" x14ac:dyDescent="0.15">
      <c r="A59" s="20" t="s">
        <v>42</v>
      </c>
      <c r="B59" s="21" t="s">
        <v>5</v>
      </c>
      <c r="C59" s="21">
        <v>32</v>
      </c>
      <c r="D59" s="30">
        <v>0</v>
      </c>
      <c r="E59" s="26">
        <f t="shared" si="2"/>
        <v>0</v>
      </c>
    </row>
    <row r="60" spans="1:5" x14ac:dyDescent="0.15">
      <c r="A60" s="20" t="s">
        <v>43</v>
      </c>
      <c r="B60" s="21" t="s">
        <v>5</v>
      </c>
      <c r="C60" s="21">
        <v>22</v>
      </c>
      <c r="D60" s="30">
        <v>0</v>
      </c>
      <c r="E60" s="26">
        <f t="shared" si="2"/>
        <v>0</v>
      </c>
    </row>
    <row r="61" spans="1:5" x14ac:dyDescent="0.15">
      <c r="A61" s="20" t="s">
        <v>44</v>
      </c>
      <c r="B61" s="21" t="s">
        <v>5</v>
      </c>
      <c r="C61" s="21">
        <v>16</v>
      </c>
      <c r="D61" s="30">
        <v>0</v>
      </c>
      <c r="E61" s="26">
        <f t="shared" si="2"/>
        <v>0</v>
      </c>
    </row>
    <row r="62" spans="1:5" x14ac:dyDescent="0.15">
      <c r="A62" s="20" t="s">
        <v>45</v>
      </c>
      <c r="B62" s="21" t="s">
        <v>4</v>
      </c>
      <c r="C62" s="21">
        <v>1</v>
      </c>
      <c r="D62" s="30">
        <v>0</v>
      </c>
      <c r="E62" s="26">
        <f t="shared" si="2"/>
        <v>0</v>
      </c>
    </row>
    <row r="63" spans="1:5" x14ac:dyDescent="0.15">
      <c r="A63" s="20" t="s">
        <v>46</v>
      </c>
      <c r="B63" s="21" t="s">
        <v>5</v>
      </c>
      <c r="C63" s="21">
        <v>32</v>
      </c>
      <c r="D63" s="30">
        <v>0</v>
      </c>
      <c r="E63" s="26">
        <f t="shared" si="2"/>
        <v>0</v>
      </c>
    </row>
    <row r="64" spans="1:5" x14ac:dyDescent="0.15">
      <c r="A64" s="20" t="s">
        <v>47</v>
      </c>
      <c r="B64" s="21" t="s">
        <v>5</v>
      </c>
      <c r="C64" s="21">
        <v>14</v>
      </c>
      <c r="D64" s="30">
        <v>0</v>
      </c>
      <c r="E64" s="26">
        <f t="shared" si="2"/>
        <v>0</v>
      </c>
    </row>
    <row r="65" spans="1:5" x14ac:dyDescent="0.15">
      <c r="A65" s="20" t="s">
        <v>48</v>
      </c>
      <c r="B65" s="21" t="s">
        <v>5</v>
      </c>
      <c r="C65" s="21">
        <v>17</v>
      </c>
      <c r="D65" s="30">
        <v>0</v>
      </c>
      <c r="E65" s="26">
        <f t="shared" si="2"/>
        <v>0</v>
      </c>
    </row>
    <row r="66" spans="1:5" x14ac:dyDescent="0.15">
      <c r="A66" s="20" t="s">
        <v>49</v>
      </c>
      <c r="B66" s="21" t="s">
        <v>4</v>
      </c>
      <c r="C66" s="21">
        <v>1</v>
      </c>
      <c r="D66" s="30">
        <v>0</v>
      </c>
      <c r="E66" s="26">
        <f t="shared" si="2"/>
        <v>0</v>
      </c>
    </row>
    <row r="67" spans="1:5" x14ac:dyDescent="0.15">
      <c r="A67" s="20" t="s">
        <v>50</v>
      </c>
      <c r="B67" s="21" t="s">
        <v>4</v>
      </c>
      <c r="C67" s="21">
        <v>288</v>
      </c>
      <c r="D67" s="30">
        <v>0</v>
      </c>
      <c r="E67" s="26">
        <f t="shared" si="2"/>
        <v>0</v>
      </c>
    </row>
    <row r="68" spans="1:5" x14ac:dyDescent="0.15">
      <c r="A68" s="20" t="s">
        <v>51</v>
      </c>
      <c r="B68" s="21" t="s">
        <v>56</v>
      </c>
      <c r="C68" s="21">
        <v>7</v>
      </c>
      <c r="D68" s="30">
        <v>0</v>
      </c>
      <c r="E68" s="26">
        <f t="shared" si="2"/>
        <v>0</v>
      </c>
    </row>
    <row r="69" spans="1:5" x14ac:dyDescent="0.15">
      <c r="A69" s="20" t="s">
        <v>52</v>
      </c>
      <c r="B69" s="21" t="s">
        <v>57</v>
      </c>
      <c r="C69" s="21">
        <v>10</v>
      </c>
      <c r="D69" s="30">
        <v>0</v>
      </c>
      <c r="E69" s="26">
        <f t="shared" si="2"/>
        <v>0</v>
      </c>
    </row>
    <row r="70" spans="1:5" x14ac:dyDescent="0.15">
      <c r="A70" s="20" t="s">
        <v>53</v>
      </c>
      <c r="B70" s="21" t="s">
        <v>4</v>
      </c>
      <c r="C70" s="21">
        <v>2</v>
      </c>
      <c r="D70" s="30">
        <v>0</v>
      </c>
      <c r="E70" s="26">
        <f t="shared" si="2"/>
        <v>0</v>
      </c>
    </row>
    <row r="71" spans="1:5" ht="14" thickBot="1" x14ac:dyDescent="0.2">
      <c r="A71" s="3"/>
      <c r="B71" s="4"/>
      <c r="C71" s="5"/>
      <c r="D71" s="28"/>
      <c r="E71" s="26"/>
    </row>
    <row r="72" spans="1:5" ht="14" thickBot="1" x14ac:dyDescent="0.2">
      <c r="A72" s="11"/>
      <c r="B72" s="12"/>
      <c r="C72" s="13"/>
      <c r="D72" s="31"/>
      <c r="E72" s="32"/>
    </row>
    <row r="73" spans="1:5" ht="14" thickBot="1" x14ac:dyDescent="0.2">
      <c r="A73" s="14"/>
      <c r="B73" s="15"/>
      <c r="C73" s="15"/>
      <c r="D73" s="33"/>
      <c r="E73" s="34"/>
    </row>
    <row r="74" spans="1:5" ht="14" thickBot="1" x14ac:dyDescent="0.2">
      <c r="A74" s="44" t="s">
        <v>58</v>
      </c>
      <c r="B74" s="45"/>
      <c r="C74" s="45"/>
      <c r="D74" s="46"/>
      <c r="E74" s="35">
        <f>SUM(E6:E70)</f>
        <v>0</v>
      </c>
    </row>
    <row r="75" spans="1:5" ht="14" thickBot="1" x14ac:dyDescent="0.2">
      <c r="A75" s="44" t="s">
        <v>6</v>
      </c>
      <c r="B75" s="45"/>
      <c r="C75" s="45"/>
      <c r="D75" s="46"/>
      <c r="E75" s="35">
        <f>E74*0.21</f>
        <v>0</v>
      </c>
    </row>
    <row r="76" spans="1:5" ht="14" thickBot="1" x14ac:dyDescent="0.2"/>
    <row r="77" spans="1:5" ht="14" thickBot="1" x14ac:dyDescent="0.2">
      <c r="A77" s="44" t="s">
        <v>59</v>
      </c>
      <c r="B77" s="45"/>
      <c r="C77" s="45"/>
      <c r="D77" s="46"/>
      <c r="E77" s="35">
        <f>E74+E75</f>
        <v>0</v>
      </c>
    </row>
  </sheetData>
  <mergeCells count="5">
    <mergeCell ref="A2:E2"/>
    <mergeCell ref="A3:E3"/>
    <mergeCell ref="A74:D74"/>
    <mergeCell ref="A75:D75"/>
    <mergeCell ref="A77:D7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Melichárek</dc:creator>
  <cp:lastModifiedBy>FotovoltaikaRychle</cp:lastModifiedBy>
  <dcterms:created xsi:type="dcterms:W3CDTF">2025-01-09T12:19:14Z</dcterms:created>
  <dcterms:modified xsi:type="dcterms:W3CDTF">2025-03-26T08:18:40Z</dcterms:modified>
</cp:coreProperties>
</file>