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17\02. Prebiehajúce zákazky\02. Oddelenie VO\04. Juraj\07 - 2016 - 570. Digitálny sonikátor s 2 a 3 mm sondou\06. PT - Josephine\01. Výzva na predloženie CP + Prílohy\"/>
    </mc:Choice>
  </mc:AlternateContent>
  <bookViews>
    <workbookView xWindow="0" yWindow="0" windowWidth="19095" windowHeight="12090" tabRatio="727"/>
  </bookViews>
  <sheets>
    <sheet name="Príloha č. 1" sheetId="1" r:id="rId1"/>
    <sheet name="Príloha č. 2 " sheetId="6" r:id="rId2"/>
    <sheet name="Príloha č. 3" sheetId="11" r:id="rId3"/>
  </sheets>
  <definedNames>
    <definedName name="_xlnm.Print_Area" localSheetId="2">'Príloha č. 3'!$A$1:$I$30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6" i="6" l="1"/>
  <c r="B57" i="6"/>
  <c r="H9" i="11"/>
  <c r="I9" i="11" s="1"/>
  <c r="H10" i="11"/>
  <c r="I10" i="11" s="1"/>
  <c r="H11" i="11"/>
  <c r="I11" i="11" s="1"/>
  <c r="C53" i="6" l="1"/>
  <c r="C54" i="6"/>
  <c r="C52" i="6"/>
  <c r="C51" i="6"/>
  <c r="H8" i="11"/>
  <c r="I8" i="11" s="1"/>
  <c r="I12" i="11" s="1"/>
  <c r="C48" i="6" l="1"/>
  <c r="C47" i="6"/>
  <c r="C45" i="6" l="1"/>
  <c r="C46" i="6"/>
  <c r="A2" i="6" l="1"/>
  <c r="C16" i="11" l="1"/>
  <c r="C15" i="11"/>
  <c r="B20" i="11"/>
  <c r="B19" i="11"/>
  <c r="C14" i="11"/>
  <c r="C13" i="11" l="1"/>
  <c r="A2" i="11"/>
</calcChain>
</file>

<file path=xl/sharedStrings.xml><?xml version="1.0" encoding="utf-8"?>
<sst xmlns="http://schemas.openxmlformats.org/spreadsheetml/2006/main" count="187" uniqueCount="114">
  <si>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</si>
  <si>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</si>
  <si>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</si>
  <si>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</si>
  <si>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</si>
  <si>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</si>
  <si>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</si>
  <si>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Kontaktná osoba uchádzača - počas procesu VO</t>
  </si>
  <si>
    <t>V:</t>
  </si>
  <si>
    <t>Dňa:</t>
  </si>
  <si>
    <t xml:space="preserve">Dňa: 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</si>
  <si>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</si>
  <si>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</si>
  <si>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</si>
  <si>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</si>
  <si>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</si>
  <si>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</si>
  <si>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</si>
  <si>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 xml:space="preserve">Opis a požadované minimálne technické vlastnosti, parametre a hodnoty predmetu zákazky
</t>
  </si>
  <si>
    <t>Ponúkaná 
hodnota</t>
  </si>
  <si>
    <t>Požadovaná 
hodnota</t>
  </si>
  <si>
    <t>Kontaktná osoba dodávateľa pre účely overenia si informácií týkajúcich sa technických parametrov ponúkaného produktu:</t>
  </si>
  <si>
    <t>Pracovné zaradenie:</t>
  </si>
  <si>
    <t>ŠPECIFIKÁCIA PREDMETU ZÁKAZKY</t>
  </si>
  <si>
    <t>Por. č.</t>
  </si>
  <si>
    <t>Názov ponúkaného produktu uchádzača</t>
  </si>
  <si>
    <t>DPH</t>
  </si>
  <si>
    <t>5.</t>
  </si>
  <si>
    <t>6.</t>
  </si>
  <si>
    <t>7.</t>
  </si>
  <si>
    <t>8.</t>
  </si>
  <si>
    <t>9.</t>
  </si>
  <si>
    <t>Názov položky</t>
  </si>
  <si>
    <t>Mer. 
jed.
(MJ)</t>
  </si>
  <si>
    <t>bez DPH</t>
  </si>
  <si>
    <t>s DPH</t>
  </si>
  <si>
    <t>Sadzba DPH
v %</t>
  </si>
  <si>
    <t>Týmto potvrdzujem, že všetky uvedené informácie sú pravdivé.</t>
  </si>
  <si>
    <t>- kritérium</t>
  </si>
  <si>
    <t>Položky predmetu zákazky</t>
  </si>
  <si>
    <t xml:space="preserve">Podpis a pečiatka uchádzača </t>
  </si>
  <si>
    <t>Podpis a pečiatka uchádzača</t>
  </si>
  <si>
    <t>áno</t>
  </si>
  <si>
    <t>- cena jednotlivej položky</t>
  </si>
  <si>
    <t>2.1</t>
  </si>
  <si>
    <t>LIST S KONTAKTNÝMI ÚDAJMI
OPRÁVNENEJ OSOBY UCHÁDZAČA</t>
  </si>
  <si>
    <t>ŠTRUKTÚROVANÝ ROZPOČET CENY</t>
  </si>
  <si>
    <t>3.1</t>
  </si>
  <si>
    <t>2.8</t>
  </si>
  <si>
    <t>Digitálny sonikátor s 2 a 3 mm sondou</t>
  </si>
  <si>
    <t>Položka č. 1 - Sonikátor</t>
  </si>
  <si>
    <t>Technické parametre:</t>
  </si>
  <si>
    <t>xxx</t>
  </si>
  <si>
    <t>Výkon: 120-130 W</t>
  </si>
  <si>
    <t>1.1</t>
  </si>
  <si>
    <t>1.1.1</t>
  </si>
  <si>
    <t>1.1.2</t>
  </si>
  <si>
    <t>Frekvencia: 20 kHz - kontinuálne a pulzné spracovanie vzorky v objeme pri frekvencii 20 kHz</t>
  </si>
  <si>
    <t>Časovač - do 15 hodín</t>
  </si>
  <si>
    <t>Nastaviteľný pulz On/Off - od 1 sekundy do 60 sekúnd</t>
  </si>
  <si>
    <t>Rozmery - šírka 15 -25 cm x dĺžka 30-40 cm x výška 10-20 cm</t>
  </si>
  <si>
    <t>Napätie - 110V, 50/60Hz</t>
  </si>
  <si>
    <t>1.1.3</t>
  </si>
  <si>
    <t>1.1.4</t>
  </si>
  <si>
    <t>1.1.5</t>
  </si>
  <si>
    <t>1.1.6</t>
  </si>
  <si>
    <t>1.2</t>
  </si>
  <si>
    <t>1.2.1</t>
  </si>
  <si>
    <t>1.2.2</t>
  </si>
  <si>
    <t>1.2.3</t>
  </si>
  <si>
    <t>1.2.4</t>
  </si>
  <si>
    <t>1.2.5</t>
  </si>
  <si>
    <t>1.2.6</t>
  </si>
  <si>
    <t>Vlastnosti:</t>
  </si>
  <si>
    <t>Sonikátor vhodný k priamej homogenizácii biologických vzoriek.</t>
  </si>
  <si>
    <t>Panel s displejom.</t>
  </si>
  <si>
    <t>Programovateľné funkcie - možnosť regulácie parametrov (čas, amplitúda).</t>
  </si>
  <si>
    <t>Pulzný mód – predchádza prehriatiu citlivých vzoriek.</t>
  </si>
  <si>
    <t>Digitálna amplitúda - nastaviteľná amplitúda generátora kmitov min. od 20 do 100 %.</t>
  </si>
  <si>
    <t>Časový indikátor – zobrazuje trvanie sonikácie.</t>
  </si>
  <si>
    <t>Prepäťová ochrana.</t>
  </si>
  <si>
    <t>V súlade s RoHS (Obmedzenie používania niektorých nebezpečných látok v elektronických a elektrických zariadeniach).</t>
  </si>
  <si>
    <t>1.2.7</t>
  </si>
  <si>
    <t>1.2.8</t>
  </si>
  <si>
    <t>Príslušenstvo k sonikátoru</t>
  </si>
  <si>
    <t>1.3</t>
  </si>
  <si>
    <t>1.3.1</t>
  </si>
  <si>
    <t>1.3.2</t>
  </si>
  <si>
    <t>1.3.3</t>
  </si>
  <si>
    <t>1.3.4</t>
  </si>
  <si>
    <t>1.3.5</t>
  </si>
  <si>
    <t>1.3.6</t>
  </si>
  <si>
    <t>Generátor pulzných vĺn</t>
  </si>
  <si>
    <t>Konvertor</t>
  </si>
  <si>
    <t>3 mm sonda (1/8”)</t>
  </si>
  <si>
    <t>Napájací kábel</t>
  </si>
  <si>
    <t>Kábel konvertora</t>
  </si>
  <si>
    <t>Súprava kľúčov na montáž</t>
  </si>
  <si>
    <t>Položka č. 2 - Sonda</t>
  </si>
  <si>
    <t>2 mm</t>
  </si>
  <si>
    <t>Objem na spracovanie (sonikáciu): 0,2 - 2 ml.</t>
  </si>
  <si>
    <t>Položka č. 3 - Ochranný box</t>
  </si>
  <si>
    <t>Ochranná zvukotesná kabína s držiakom na sonikátor.</t>
  </si>
  <si>
    <t>Položka č. 4 - Stojan</t>
  </si>
  <si>
    <t>Stoja s držiakom na sonikátor.</t>
  </si>
  <si>
    <t>4.1</t>
  </si>
  <si>
    <t>Stojan</t>
  </si>
  <si>
    <t>Ochranný box</t>
  </si>
  <si>
    <t>Sonda</t>
  </si>
  <si>
    <t>Sonikátor</t>
  </si>
  <si>
    <t>ks</t>
  </si>
  <si>
    <t>Kontaktná osoba uchádzača - plnenie zmluvy</t>
  </si>
  <si>
    <t>Množstvo</t>
  </si>
  <si>
    <t>Jednotková cena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</si>
</sst>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i/>
      <sz val="8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5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C00000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8" fillId="0" borderId="0"/>
  </cellStyleXfs>
  <cellXfs count="175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left"/>
    </xf>
    <xf numFmtId="49" fontId="4" fillId="0" borderId="0" xfId="0" applyNumberFormat="1" applyFont="1" applyBorder="1" applyAlignment="1">
      <alignment wrapText="1"/>
    </xf>
    <xf numFmtId="0" fontId="6" fillId="0" borderId="0" xfId="2" applyFont="1"/>
    <xf numFmtId="49" fontId="9" fillId="0" borderId="0" xfId="2" applyNumberFormat="1" applyFont="1" applyBorder="1" applyAlignment="1">
      <alignment horizontal="left" vertical="top" wrapText="1"/>
    </xf>
    <xf numFmtId="49" fontId="6" fillId="0" borderId="0" xfId="2" applyNumberFormat="1" applyFont="1" applyBorder="1" applyAlignment="1">
      <alignment vertical="center" wrapText="1"/>
    </xf>
    <xf numFmtId="49" fontId="6" fillId="0" borderId="0" xfId="2" applyNumberFormat="1" applyFont="1" applyAlignment="1">
      <alignment vertical="center" wrapText="1"/>
    </xf>
    <xf numFmtId="49" fontId="6" fillId="0" borderId="0" xfId="2" applyNumberFormat="1" applyFont="1" applyAlignment="1"/>
    <xf numFmtId="49" fontId="1" fillId="0" borderId="0" xfId="0" applyNumberFormat="1" applyFont="1"/>
    <xf numFmtId="0" fontId="6" fillId="0" borderId="0" xfId="2" applyFont="1" applyAlignment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 applyProtection="1">
      <alignment horizontal="center" wrapText="1"/>
      <protection locked="0"/>
    </xf>
    <xf numFmtId="49" fontId="6" fillId="0" borderId="0" xfId="0" applyNumberFormat="1" applyFont="1" applyBorder="1" applyAlignment="1" applyProtection="1">
      <alignment horizontal="left" wrapText="1"/>
      <protection locked="0"/>
    </xf>
    <xf numFmtId="3" fontId="6" fillId="0" borderId="0" xfId="0" applyNumberFormat="1" applyFont="1" applyBorder="1" applyAlignment="1" applyProtection="1">
      <alignment horizontal="center" wrapText="1"/>
      <protection locked="0"/>
    </xf>
    <xf numFmtId="164" fontId="2" fillId="3" borderId="18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7" fillId="0" borderId="0" xfId="0" applyFont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0" fontId="1" fillId="4" borderId="0" xfId="0" applyFont="1" applyFill="1" applyAlignment="1" applyProtection="1">
      <alignment wrapText="1"/>
      <protection locked="0"/>
    </xf>
    <xf numFmtId="164" fontId="1" fillId="3" borderId="18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Alignment="1">
      <alignment horizontal="center"/>
    </xf>
    <xf numFmtId="49" fontId="1" fillId="0" borderId="28" xfId="0" applyNumberFormat="1" applyFont="1" applyBorder="1" applyAlignment="1">
      <alignment horizontal="center" vertical="top"/>
    </xf>
    <xf numFmtId="49" fontId="1" fillId="0" borderId="26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left" vertical="top" wrapText="1"/>
    </xf>
    <xf numFmtId="49" fontId="2" fillId="5" borderId="2" xfId="0" applyNumberFormat="1" applyFont="1" applyFill="1" applyBorder="1" applyAlignment="1">
      <alignment horizontal="center" vertical="top" wrapText="1"/>
    </xf>
    <xf numFmtId="49" fontId="6" fillId="0" borderId="27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49" fontId="1" fillId="0" borderId="24" xfId="0" applyNumberFormat="1" applyFont="1" applyBorder="1" applyAlignment="1">
      <alignment horizontal="right" vertical="top" wrapText="1"/>
    </xf>
    <xf numFmtId="49" fontId="2" fillId="0" borderId="28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left"/>
    </xf>
    <xf numFmtId="49" fontId="5" fillId="0" borderId="0" xfId="1" applyNumberFormat="1" applyBorder="1" applyAlignment="1">
      <alignment horizontal="left" wrapText="1"/>
    </xf>
    <xf numFmtId="49" fontId="1" fillId="0" borderId="0" xfId="0" applyNumberFormat="1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9" fillId="0" borderId="0" xfId="0" applyNumberFormat="1" applyFont="1" applyFill="1" applyAlignment="1">
      <alignment horizontal="left"/>
    </xf>
    <xf numFmtId="49" fontId="2" fillId="0" borderId="0" xfId="0" applyNumberFormat="1" applyFont="1" applyBorder="1" applyAlignment="1">
      <alignment horizontal="left" wrapText="1"/>
    </xf>
    <xf numFmtId="0" fontId="1" fillId="0" borderId="0" xfId="0" applyNumberFormat="1" applyFont="1" applyBorder="1" applyAlignment="1">
      <alignment horizontal="left" vertical="top" wrapText="1"/>
    </xf>
    <xf numFmtId="0" fontId="9" fillId="0" borderId="0" xfId="2" applyFont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top" wrapText="1"/>
    </xf>
    <xf numFmtId="0" fontId="6" fillId="0" borderId="0" xfId="2" applyFont="1" applyAlignment="1">
      <alignment horizontal="left" vertical="center" wrapText="1"/>
    </xf>
    <xf numFmtId="49" fontId="6" fillId="0" borderId="22" xfId="0" applyNumberFormat="1" applyFont="1" applyBorder="1" applyAlignment="1">
      <alignment horizontal="left" vertical="top" wrapText="1"/>
    </xf>
    <xf numFmtId="49" fontId="6" fillId="0" borderId="23" xfId="0" applyNumberFormat="1" applyFont="1" applyBorder="1" applyAlignment="1">
      <alignment horizontal="left" vertical="top" wrapText="1"/>
    </xf>
    <xf numFmtId="49" fontId="6" fillId="0" borderId="32" xfId="0" applyNumberFormat="1" applyFont="1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left" vertical="top" wrapText="1"/>
    </xf>
    <xf numFmtId="49" fontId="6" fillId="0" borderId="35" xfId="0" applyNumberFormat="1" applyFont="1" applyBorder="1" applyAlignment="1">
      <alignment horizontal="left" vertical="top" wrapText="1"/>
    </xf>
    <xf numFmtId="49" fontId="6" fillId="0" borderId="36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7" fillId="0" borderId="0" xfId="0" applyFont="1" applyAlignment="1">
      <alignment horizontal="center" vertical="top" wrapText="1"/>
    </xf>
    <xf numFmtId="0" fontId="9" fillId="0" borderId="0" xfId="0" applyNumberFormat="1" applyFont="1" applyAlignment="1">
      <alignment horizontal="left" wrapText="1"/>
    </xf>
    <xf numFmtId="0" fontId="1" fillId="0" borderId="0" xfId="0" applyFont="1" applyAlignment="1" applyProtection="1">
      <alignment horizontal="left" wrapText="1"/>
      <protection locked="0"/>
    </xf>
    <xf numFmtId="0" fontId="9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NumberFormat="1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49" fontId="6" fillId="0" borderId="28" xfId="2" applyNumberFormat="1" applyFont="1" applyBorder="1" applyAlignment="1">
      <alignment horizontal="center" vertical="top" wrapText="1"/>
    </xf>
    <xf numFmtId="49" fontId="6" fillId="0" borderId="24" xfId="2" applyNumberFormat="1" applyFont="1" applyBorder="1" applyAlignment="1">
      <alignment horizontal="center" vertical="top" wrapText="1"/>
    </xf>
    <xf numFmtId="49" fontId="6" fillId="0" borderId="27" xfId="2" applyNumberFormat="1" applyFont="1" applyBorder="1" applyAlignment="1">
      <alignment horizontal="center" vertical="top" wrapText="1"/>
    </xf>
    <xf numFmtId="49" fontId="9" fillId="2" borderId="3" xfId="2" applyNumberFormat="1" applyFont="1" applyFill="1" applyBorder="1" applyAlignment="1">
      <alignment horizontal="left" vertical="top" wrapText="1"/>
    </xf>
    <xf numFmtId="49" fontId="9" fillId="2" borderId="19" xfId="2" applyNumberFormat="1" applyFont="1" applyFill="1" applyBorder="1" applyAlignment="1">
      <alignment horizontal="left" vertical="top" wrapText="1"/>
    </xf>
    <xf numFmtId="49" fontId="9" fillId="2" borderId="20" xfId="2" applyNumberFormat="1" applyFont="1" applyFill="1" applyBorder="1" applyAlignment="1">
      <alignment horizontal="left" vertical="top" wrapText="1"/>
    </xf>
    <xf numFmtId="49" fontId="1" fillId="0" borderId="37" xfId="0" applyNumberFormat="1" applyFont="1" applyBorder="1" applyAlignment="1">
      <alignment horizontal="center" vertical="center" wrapText="1"/>
    </xf>
    <xf numFmtId="49" fontId="1" fillId="0" borderId="38" xfId="0" applyNumberFormat="1" applyFont="1" applyBorder="1" applyAlignment="1">
      <alignment horizontal="center" vertical="center" wrapText="1"/>
    </xf>
    <xf numFmtId="49" fontId="1" fillId="0" borderId="31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19" xfId="0" applyNumberFormat="1" applyFont="1" applyBorder="1" applyAlignment="1">
      <alignment horizontal="left" vertical="top" wrapText="1"/>
    </xf>
    <xf numFmtId="49" fontId="1" fillId="0" borderId="39" xfId="0" applyNumberFormat="1" applyFont="1" applyBorder="1" applyAlignment="1">
      <alignment horizontal="center" vertical="center" wrapText="1"/>
    </xf>
    <xf numFmtId="49" fontId="2" fillId="5" borderId="4" xfId="0" applyNumberFormat="1" applyFont="1" applyFill="1" applyBorder="1" applyAlignment="1">
      <alignment horizontal="left" vertical="top" wrapText="1"/>
    </xf>
    <xf numFmtId="49" fontId="2" fillId="5" borderId="39" xfId="0" applyNumberFormat="1" applyFont="1" applyFill="1" applyBorder="1" applyAlignment="1">
      <alignment horizontal="left" vertical="top" wrapText="1"/>
    </xf>
    <xf numFmtId="49" fontId="1" fillId="0" borderId="27" xfId="0" applyNumberFormat="1" applyFont="1" applyBorder="1" applyAlignment="1">
      <alignment horizontal="right" vertical="top" wrapText="1"/>
    </xf>
    <xf numFmtId="49" fontId="2" fillId="5" borderId="2" xfId="0" applyNumberFormat="1" applyFont="1" applyFill="1" applyBorder="1" applyAlignment="1">
      <alignment horizontal="left" vertical="top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39" xfId="0" applyNumberFormat="1" applyFont="1" applyFill="1" applyBorder="1" applyAlignment="1">
      <alignment horizontal="center" vertical="center" wrapText="1"/>
    </xf>
    <xf numFmtId="49" fontId="6" fillId="0" borderId="41" xfId="0" applyNumberFormat="1" applyFont="1" applyBorder="1" applyAlignment="1">
      <alignment horizontal="left" vertical="top" wrapText="1"/>
    </xf>
    <xf numFmtId="49" fontId="6" fillId="0" borderId="25" xfId="0" applyNumberFormat="1" applyFont="1" applyBorder="1" applyAlignment="1">
      <alignment horizontal="left" vertical="top" wrapText="1"/>
    </xf>
    <xf numFmtId="49" fontId="6" fillId="0" borderId="33" xfId="0" applyNumberFormat="1" applyFont="1" applyBorder="1" applyAlignment="1">
      <alignment horizontal="left" vertical="top" wrapText="1"/>
    </xf>
    <xf numFmtId="49" fontId="9" fillId="0" borderId="22" xfId="0" applyNumberFormat="1" applyFont="1" applyBorder="1" applyAlignment="1">
      <alignment horizontal="left" vertical="top" wrapText="1"/>
    </xf>
    <xf numFmtId="49" fontId="9" fillId="0" borderId="23" xfId="0" applyNumberFormat="1" applyFont="1" applyBorder="1" applyAlignment="1">
      <alignment horizontal="left" vertical="top" wrapText="1"/>
    </xf>
    <xf numFmtId="49" fontId="2" fillId="2" borderId="3" xfId="0" applyNumberFormat="1" applyFont="1" applyFill="1" applyBorder="1" applyAlignment="1">
      <alignment horizontal="left" vertical="top" wrapText="1"/>
    </xf>
    <xf numFmtId="49" fontId="2" fillId="2" borderId="19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vertical="top"/>
    </xf>
    <xf numFmtId="0" fontId="6" fillId="0" borderId="0" xfId="2" applyFont="1" applyAlignment="1"/>
    <xf numFmtId="14" fontId="1" fillId="0" borderId="0" xfId="0" applyNumberFormat="1" applyFont="1" applyAlignment="1">
      <alignment wrapText="1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3" fontId="10" fillId="0" borderId="6" xfId="0" applyNumberFormat="1" applyFont="1" applyBorder="1" applyAlignment="1" applyProtection="1">
      <alignment horizontal="center" vertical="center" wrapText="1"/>
      <protection locked="0"/>
    </xf>
    <xf numFmtId="0" fontId="1" fillId="0" borderId="42" xfId="0" applyFont="1" applyBorder="1" applyAlignment="1" applyProtection="1">
      <alignment horizontal="center" vertical="center" wrapText="1"/>
      <protection locked="0"/>
    </xf>
    <xf numFmtId="0" fontId="1" fillId="0" borderId="43" xfId="0" applyFont="1" applyBorder="1" applyAlignment="1" applyProtection="1">
      <alignment horizontal="left" vertical="center" wrapText="1"/>
      <protection locked="0"/>
    </xf>
    <xf numFmtId="0" fontId="1" fillId="0" borderId="30" xfId="0" applyFont="1" applyBorder="1" applyAlignment="1" applyProtection="1">
      <alignment horizontal="left" vertical="center" wrapText="1"/>
      <protection locked="0"/>
    </xf>
    <xf numFmtId="3" fontId="6" fillId="0" borderId="42" xfId="0" applyNumberFormat="1" applyFont="1" applyBorder="1" applyAlignment="1" applyProtection="1">
      <alignment horizontal="center" vertical="center" wrapText="1"/>
      <protection locked="0"/>
    </xf>
    <xf numFmtId="164" fontId="1" fillId="4" borderId="1" xfId="0" applyNumberFormat="1" applyFont="1" applyFill="1" applyBorder="1" applyAlignment="1" applyProtection="1">
      <alignment horizontal="right" vertical="center" wrapText="1"/>
      <protection locked="0"/>
    </xf>
    <xf numFmtId="9" fontId="1" fillId="0" borderId="44" xfId="0" applyNumberFormat="1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horizontal="right" vertical="center" wrapText="1"/>
      <protection locked="0"/>
    </xf>
    <xf numFmtId="164" fontId="1" fillId="0" borderId="29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40" xfId="0" applyFont="1" applyBorder="1" applyAlignment="1" applyProtection="1">
      <alignment horizontal="center" vertical="center" wrapText="1"/>
      <protection locked="0"/>
    </xf>
    <xf numFmtId="0" fontId="1" fillId="0" borderId="45" xfId="0" applyFont="1" applyBorder="1" applyAlignment="1" applyProtection="1">
      <alignment horizontal="left" vertical="center" wrapText="1"/>
      <protection locked="0"/>
    </xf>
    <xf numFmtId="0" fontId="1" fillId="0" borderId="40" xfId="0" applyFont="1" applyBorder="1" applyAlignment="1" applyProtection="1">
      <alignment horizontal="left" vertical="center" wrapText="1"/>
      <protection locked="0"/>
    </xf>
    <xf numFmtId="3" fontId="6" fillId="0" borderId="40" xfId="0" applyNumberFormat="1" applyFont="1" applyBorder="1" applyAlignment="1" applyProtection="1">
      <alignment horizontal="center" vertical="center" wrapText="1"/>
      <protection locked="0"/>
    </xf>
    <xf numFmtId="164" fontId="1" fillId="4" borderId="25" xfId="0" applyNumberFormat="1" applyFont="1" applyFill="1" applyBorder="1" applyAlignment="1" applyProtection="1">
      <alignment horizontal="right" vertical="center" wrapText="1"/>
      <protection locked="0"/>
    </xf>
    <xf numFmtId="9" fontId="1" fillId="0" borderId="37" xfId="0" applyNumberFormat="1" applyFont="1" applyBorder="1" applyAlignment="1" applyProtection="1">
      <alignment horizontal="center" vertical="center" wrapText="1"/>
      <protection locked="0"/>
    </xf>
    <xf numFmtId="164" fontId="1" fillId="0" borderId="25" xfId="0" applyNumberFormat="1" applyFont="1" applyBorder="1" applyAlignment="1" applyProtection="1">
      <alignment horizontal="right" vertical="center" wrapText="1"/>
      <protection locked="0"/>
    </xf>
    <xf numFmtId="164" fontId="1" fillId="0" borderId="38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46" xfId="0" applyFont="1" applyBorder="1" applyAlignment="1" applyProtection="1">
      <alignment horizontal="center" vertical="center" wrapText="1"/>
      <protection locked="0"/>
    </xf>
    <xf numFmtId="0" fontId="1" fillId="0" borderId="47" xfId="0" applyFont="1" applyBorder="1" applyAlignment="1" applyProtection="1">
      <alignment horizontal="left" vertical="center" wrapText="1"/>
      <protection locked="0"/>
    </xf>
    <xf numFmtId="0" fontId="1" fillId="0" borderId="46" xfId="0" applyFont="1" applyBorder="1" applyAlignment="1" applyProtection="1">
      <alignment horizontal="left" vertical="center" wrapText="1"/>
      <protection locked="0"/>
    </xf>
    <xf numFmtId="3" fontId="6" fillId="0" borderId="46" xfId="0" applyNumberFormat="1" applyFont="1" applyBorder="1" applyAlignment="1" applyProtection="1">
      <alignment horizontal="center" vertical="center" wrapText="1"/>
      <protection locked="0"/>
    </xf>
    <xf numFmtId="164" fontId="1" fillId="4" borderId="35" xfId="0" applyNumberFormat="1" applyFont="1" applyFill="1" applyBorder="1" applyAlignment="1" applyProtection="1">
      <alignment horizontal="right" vertical="center" wrapText="1"/>
      <protection locked="0"/>
    </xf>
    <xf numFmtId="9" fontId="1" fillId="0" borderId="31" xfId="0" applyNumberFormat="1" applyFont="1" applyBorder="1" applyAlignment="1" applyProtection="1">
      <alignment horizontal="center" vertical="center" wrapText="1"/>
      <protection locked="0"/>
    </xf>
    <xf numFmtId="164" fontId="1" fillId="0" borderId="35" xfId="0" applyNumberFormat="1" applyFont="1" applyBorder="1" applyAlignment="1" applyProtection="1">
      <alignment horizontal="right" vertical="center" wrapText="1"/>
      <protection locked="0"/>
    </xf>
    <xf numFmtId="164" fontId="1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3" fontId="2" fillId="0" borderId="7" xfId="0" applyNumberFormat="1" applyFont="1" applyFill="1" applyBorder="1" applyAlignment="1" applyProtection="1">
      <alignment horizontal="center" vertical="top" wrapText="1"/>
      <protection locked="0"/>
    </xf>
    <xf numFmtId="0" fontId="2" fillId="0" borderId="15" xfId="0" applyFont="1" applyFill="1" applyBorder="1" applyAlignment="1" applyProtection="1">
      <alignment horizontal="center" vertical="top" wrapText="1"/>
      <protection locked="0"/>
    </xf>
    <xf numFmtId="0" fontId="2" fillId="0" borderId="16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Fill="1" applyBorder="1" applyAlignment="1" applyProtection="1">
      <alignment horizontal="center" vertical="top" wrapText="1"/>
      <protection locked="0"/>
    </xf>
    <xf numFmtId="3" fontId="2" fillId="0" borderId="1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Fill="1" applyBorder="1" applyAlignment="1" applyProtection="1">
      <alignment horizontal="center" vertical="center" wrapText="1"/>
      <protection locked="0"/>
    </xf>
  </cellXfs>
  <cellStyles count="3">
    <cellStyle name="Hypertextové prepojenie" xfId="1" builtinId="8"/>
    <cellStyle name="Normálne" xfId="0" builtinId="0"/>
    <cellStyle name="normálne 2 2" xfId="2"/>
  </cellStyles>
  <dxfs count="2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6"/>
  <sheetViews>
    <sheetView showGridLines="0" tabSelected="1" zoomScaleNormal="100" workbookViewId="0">
      <selection sqref="A1:B1"/>
    </sheetView>
  </sheetViews>
  <sheetFormatPr defaultRowHeight="15" x14ac:dyDescent="0.25"/>
  <cols>
    <col min="1" max="1" width="5.28515625" style="1" customWidth="1"/>
    <col min="2" max="2" width="22.42578125" style="1" customWidth="1"/>
    <col min="3" max="4" width="29.7109375" style="1" customWidth="1"/>
    <col min="5" max="16384" width="9.140625" style="1"/>
  </cols>
  <sheetData>
    <row r="1" spans="1:10" x14ac:dyDescent="0.25">
      <c r="A1" s="68" t="s">
        <v>12</v>
      </c>
      <c r="B1" s="68"/>
    </row>
    <row r="2" spans="1:10" x14ac:dyDescent="0.25">
      <c r="A2" s="70" t="s">
        <v>49</v>
      </c>
      <c r="B2" s="70"/>
      <c r="C2" s="70"/>
      <c r="D2" s="70"/>
    </row>
    <row r="3" spans="1:10" ht="24.95" customHeight="1" x14ac:dyDescent="0.25">
      <c r="A3" s="60"/>
      <c r="B3" s="60"/>
      <c r="C3" s="60"/>
    </row>
    <row r="4" spans="1:10" ht="36" customHeight="1" x14ac:dyDescent="0.3">
      <c r="A4" s="61" t="s">
        <v>45</v>
      </c>
      <c r="B4" s="62"/>
      <c r="C4" s="62"/>
      <c r="D4" s="62"/>
      <c r="E4" s="2"/>
      <c r="F4" s="2"/>
      <c r="G4" s="2"/>
      <c r="H4" s="2"/>
      <c r="I4" s="2"/>
      <c r="J4" s="2"/>
    </row>
    <row r="6" spans="1:10" x14ac:dyDescent="0.25">
      <c r="A6" s="67" t="s">
        <v>0</v>
      </c>
      <c r="B6" s="67"/>
      <c r="C6" s="63"/>
      <c r="D6" s="63"/>
      <c r="F6" s="21"/>
    </row>
    <row r="7" spans="1:10" x14ac:dyDescent="0.25">
      <c r="A7" s="67" t="s">
        <v>1</v>
      </c>
      <c r="B7" s="67"/>
      <c r="C7" s="58"/>
      <c r="D7" s="58"/>
    </row>
    <row r="8" spans="1:10" x14ac:dyDescent="0.25">
      <c r="A8" s="67" t="s">
        <v>2</v>
      </c>
      <c r="B8" s="67"/>
      <c r="C8" s="58"/>
      <c r="D8" s="58"/>
    </row>
    <row r="9" spans="1:10" x14ac:dyDescent="0.25">
      <c r="A9" s="67" t="s">
        <v>3</v>
      </c>
      <c r="B9" s="67"/>
      <c r="C9" s="58"/>
      <c r="D9" s="58"/>
    </row>
    <row r="10" spans="1:10" x14ac:dyDescent="0.25">
      <c r="A10" s="3"/>
      <c r="B10" s="3"/>
      <c r="C10" s="3"/>
    </row>
    <row r="11" spans="1:10" x14ac:dyDescent="0.25">
      <c r="A11" s="69" t="s">
        <v>7</v>
      </c>
      <c r="B11" s="69"/>
      <c r="C11" s="69"/>
      <c r="D11" s="5"/>
      <c r="E11" s="5"/>
      <c r="F11" s="5"/>
      <c r="G11" s="5"/>
      <c r="H11" s="5"/>
      <c r="I11" s="5"/>
      <c r="J11" s="5"/>
    </row>
    <row r="12" spans="1:10" x14ac:dyDescent="0.25">
      <c r="A12" s="67" t="s">
        <v>4</v>
      </c>
      <c r="B12" s="67"/>
      <c r="C12" s="71"/>
      <c r="D12" s="71"/>
    </row>
    <row r="13" spans="1:10" x14ac:dyDescent="0.25">
      <c r="A13" s="67" t="s">
        <v>22</v>
      </c>
      <c r="B13" s="67"/>
      <c r="C13" s="66"/>
      <c r="D13" s="66"/>
    </row>
    <row r="14" spans="1:10" x14ac:dyDescent="0.25">
      <c r="A14" s="67" t="s">
        <v>5</v>
      </c>
      <c r="B14" s="67"/>
      <c r="C14" s="66"/>
      <c r="D14" s="66"/>
    </row>
    <row r="15" spans="1:10" x14ac:dyDescent="0.25">
      <c r="A15" s="67" t="s">
        <v>6</v>
      </c>
      <c r="B15" s="67"/>
      <c r="C15" s="65"/>
      <c r="D15" s="66"/>
    </row>
    <row r="16" spans="1:10" x14ac:dyDescent="0.25">
      <c r="A16" s="3"/>
      <c r="B16" s="3"/>
      <c r="C16" s="3"/>
    </row>
    <row r="17" spans="1:10" x14ac:dyDescent="0.25">
      <c r="A17" s="69" t="s">
        <v>111</v>
      </c>
      <c r="B17" s="69"/>
      <c r="C17" s="69"/>
      <c r="D17" s="5"/>
      <c r="E17" s="5"/>
      <c r="F17" s="5"/>
      <c r="G17" s="5"/>
      <c r="H17" s="5"/>
      <c r="I17" s="5"/>
      <c r="J17" s="5"/>
    </row>
    <row r="18" spans="1:10" x14ac:dyDescent="0.25">
      <c r="A18" s="67" t="s">
        <v>4</v>
      </c>
      <c r="B18" s="67"/>
      <c r="C18" s="71"/>
      <c r="D18" s="71"/>
    </row>
    <row r="19" spans="1:10" x14ac:dyDescent="0.25">
      <c r="A19" s="67" t="s">
        <v>22</v>
      </c>
      <c r="B19" s="67"/>
      <c r="C19" s="66"/>
      <c r="D19" s="66"/>
    </row>
    <row r="20" spans="1:10" x14ac:dyDescent="0.25">
      <c r="A20" s="67" t="s">
        <v>5</v>
      </c>
      <c r="B20" s="67"/>
      <c r="C20" s="66"/>
      <c r="D20" s="66"/>
    </row>
    <row r="21" spans="1:10" x14ac:dyDescent="0.25">
      <c r="A21" s="67" t="s">
        <v>6</v>
      </c>
      <c r="B21" s="67"/>
      <c r="C21" s="65"/>
      <c r="D21" s="66"/>
    </row>
    <row r="22" spans="1:10" ht="24.95" customHeight="1" x14ac:dyDescent="0.25">
      <c r="A22" s="53"/>
      <c r="B22" s="53"/>
      <c r="C22" s="53"/>
    </row>
    <row r="23" spans="1:10" ht="24.95" customHeight="1" x14ac:dyDescent="0.25">
      <c r="A23" s="53"/>
      <c r="B23" s="53"/>
      <c r="C23" s="53"/>
    </row>
    <row r="24" spans="1:10" x14ac:dyDescent="0.25">
      <c r="A24" s="1" t="s">
        <v>8</v>
      </c>
      <c r="B24" s="58"/>
      <c r="C24" s="58"/>
    </row>
    <row r="25" spans="1:10" x14ac:dyDescent="0.25">
      <c r="A25" s="4" t="s">
        <v>10</v>
      </c>
      <c r="B25" s="59"/>
      <c r="C25" s="59"/>
    </row>
    <row r="31" spans="1:10" ht="28.5" customHeight="1" x14ac:dyDescent="0.25">
      <c r="D31" s="14"/>
    </row>
    <row r="32" spans="1:10" x14ac:dyDescent="0.25">
      <c r="D32" s="47" t="s">
        <v>40</v>
      </c>
    </row>
    <row r="35" spans="1:5" s="10" customFormat="1" ht="11.25" x14ac:dyDescent="0.2">
      <c r="A35" s="64" t="s">
        <v>11</v>
      </c>
      <c r="B35" s="64"/>
    </row>
    <row r="36" spans="1:5" s="11" customFormat="1" ht="15" customHeight="1" x14ac:dyDescent="0.2">
      <c r="A36" s="15"/>
      <c r="B36" s="57" t="s">
        <v>13</v>
      </c>
      <c r="C36" s="57"/>
      <c r="D36" s="12"/>
      <c r="E36" s="13"/>
    </row>
  </sheetData>
  <mergeCells count="34">
    <mergeCell ref="A21:B21"/>
    <mergeCell ref="C21:D21"/>
    <mergeCell ref="C18:D18"/>
    <mergeCell ref="A19:B19"/>
    <mergeCell ref="C19:D19"/>
    <mergeCell ref="A20:B20"/>
    <mergeCell ref="C20:D20"/>
    <mergeCell ref="A1:B1"/>
    <mergeCell ref="A15:B15"/>
    <mergeCell ref="A14:B14"/>
    <mergeCell ref="A12:B12"/>
    <mergeCell ref="A11:C11"/>
    <mergeCell ref="A2:D2"/>
    <mergeCell ref="A3:C3"/>
    <mergeCell ref="C12:D12"/>
    <mergeCell ref="A8:B8"/>
    <mergeCell ref="A7:B7"/>
    <mergeCell ref="A6:B6"/>
    <mergeCell ref="B36:C36"/>
    <mergeCell ref="B24:C24"/>
    <mergeCell ref="B25:C25"/>
    <mergeCell ref="A17:C17"/>
    <mergeCell ref="A4:D4"/>
    <mergeCell ref="C6:D6"/>
    <mergeCell ref="A35:B35"/>
    <mergeCell ref="C7:D7"/>
    <mergeCell ref="C8:D8"/>
    <mergeCell ref="C9:D9"/>
    <mergeCell ref="C15:D15"/>
    <mergeCell ref="C14:D14"/>
    <mergeCell ref="A9:B9"/>
    <mergeCell ref="A13:B13"/>
    <mergeCell ref="C13:D13"/>
    <mergeCell ref="A18:B18"/>
  </mergeCells>
  <conditionalFormatting sqref="C6:D6">
    <cfRule type="containsBlanks" dxfId="23" priority="16">
      <formula>LEN(TRIM(C6))=0</formula>
    </cfRule>
  </conditionalFormatting>
  <conditionalFormatting sqref="C7:D9">
    <cfRule type="containsBlanks" dxfId="22" priority="13">
      <formula>LEN(TRIM(C7))=0</formula>
    </cfRule>
  </conditionalFormatting>
  <conditionalFormatting sqref="C12:D12 C14:D15">
    <cfRule type="containsBlanks" dxfId="21" priority="12">
      <formula>LEN(TRIM(C12))=0</formula>
    </cfRule>
  </conditionalFormatting>
  <conditionalFormatting sqref="A36:B36">
    <cfRule type="containsBlanks" dxfId="20" priority="11">
      <formula>LEN(TRIM(A36))=0</formula>
    </cfRule>
  </conditionalFormatting>
  <conditionalFormatting sqref="B24:C25">
    <cfRule type="containsBlanks" dxfId="19" priority="4">
      <formula>LEN(TRIM(B24))=0</formula>
    </cfRule>
  </conditionalFormatting>
  <conditionalFormatting sqref="C13:D13">
    <cfRule type="containsBlanks" dxfId="18" priority="3">
      <formula>LEN(TRIM(C13))=0</formula>
    </cfRule>
  </conditionalFormatting>
  <conditionalFormatting sqref="C18:D18 C20:D21">
    <cfRule type="containsBlanks" dxfId="17" priority="2">
      <formula>LEN(TRIM(C18))=0</formula>
    </cfRule>
  </conditionalFormatting>
  <conditionalFormatting sqref="C19:D19">
    <cfRule type="containsBlanks" dxfId="16" priority="1">
      <formula>LEN(TRIM(C19))=0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 xml:space="preserve">&amp;L&amp;"Times New Roman,Tučné"Príloha č. 1 &amp;"Times New Roman,Normálne"
List s kontaktnými údajmi oprávnenej osoby uchádzača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N64"/>
  <sheetViews>
    <sheetView showGridLines="0" zoomScaleNormal="100" workbookViewId="0">
      <selection sqref="A1:C1"/>
    </sheetView>
  </sheetViews>
  <sheetFormatPr defaultRowHeight="15" x14ac:dyDescent="0.25"/>
  <cols>
    <col min="1" max="1" width="6" style="3" bestFit="1" customWidth="1"/>
    <col min="2" max="2" width="22" style="3" customWidth="1"/>
    <col min="3" max="3" width="69.85546875" style="3" customWidth="1"/>
    <col min="4" max="5" width="12.7109375" style="3" customWidth="1"/>
    <col min="6" max="16384" width="9.140625" style="3"/>
  </cols>
  <sheetData>
    <row r="1" spans="1:14" ht="15" customHeight="1" x14ac:dyDescent="0.25">
      <c r="A1" s="67" t="s">
        <v>12</v>
      </c>
      <c r="B1" s="67"/>
      <c r="C1" s="67"/>
    </row>
    <row r="2" spans="1:14" ht="15" customHeight="1" x14ac:dyDescent="0.25">
      <c r="A2" s="85" t="str">
        <f>'Príloha č. 1'!A2:C2</f>
        <v>Digitálny sonikátor s 2 a 3 mm sondou</v>
      </c>
      <c r="B2" s="85"/>
      <c r="C2" s="85"/>
      <c r="D2" s="85"/>
      <c r="E2" s="85"/>
    </row>
    <row r="3" spans="1:14" ht="15" customHeight="1" x14ac:dyDescent="0.25">
      <c r="A3" s="83"/>
      <c r="B3" s="83"/>
      <c r="C3" s="83"/>
      <c r="D3" s="83"/>
    </row>
    <row r="4" spans="1:14" ht="18.75" customHeight="1" x14ac:dyDescent="0.3">
      <c r="A4" s="61" t="s">
        <v>23</v>
      </c>
      <c r="B4" s="61"/>
      <c r="C4" s="61"/>
      <c r="D4" s="61"/>
      <c r="E4" s="61"/>
      <c r="F4" s="9"/>
      <c r="G4" s="9"/>
      <c r="H4" s="9"/>
      <c r="I4" s="9"/>
      <c r="J4" s="9"/>
      <c r="K4" s="9"/>
    </row>
    <row r="5" spans="1:14" s="8" customFormat="1" ht="15" customHeight="1" x14ac:dyDescent="0.25">
      <c r="A5" s="17"/>
      <c r="B5" s="17"/>
      <c r="C5" s="17"/>
      <c r="D5" s="17"/>
      <c r="E5" s="17"/>
    </row>
    <row r="6" spans="1:14" s="8" customFormat="1" ht="30" customHeight="1" x14ac:dyDescent="0.25">
      <c r="A6" s="131" t="s">
        <v>18</v>
      </c>
      <c r="B6" s="132"/>
      <c r="C6" s="132"/>
      <c r="D6" s="124" t="s">
        <v>20</v>
      </c>
      <c r="E6" s="125" t="s">
        <v>19</v>
      </c>
    </row>
    <row r="7" spans="1:14" s="8" customFormat="1" ht="30" customHeight="1" x14ac:dyDescent="0.25">
      <c r="A7" s="123" t="s">
        <v>14</v>
      </c>
      <c r="B7" s="120" t="s">
        <v>50</v>
      </c>
      <c r="C7" s="120"/>
      <c r="D7" s="120"/>
      <c r="E7" s="121"/>
    </row>
    <row r="8" spans="1:14" s="8" customFormat="1" ht="24.95" customHeight="1" x14ac:dyDescent="0.25">
      <c r="A8" s="56" t="s">
        <v>54</v>
      </c>
      <c r="B8" s="129" t="s">
        <v>51</v>
      </c>
      <c r="C8" s="130"/>
      <c r="D8" s="166" t="s">
        <v>52</v>
      </c>
      <c r="E8" s="165" t="s">
        <v>52</v>
      </c>
    </row>
    <row r="9" spans="1:14" s="8" customFormat="1" ht="24.95" customHeight="1" x14ac:dyDescent="0.25">
      <c r="A9" s="55" t="s">
        <v>55</v>
      </c>
      <c r="B9" s="126" t="s">
        <v>53</v>
      </c>
      <c r="C9" s="127"/>
      <c r="D9" s="110" t="s">
        <v>42</v>
      </c>
      <c r="E9" s="111"/>
    </row>
    <row r="10" spans="1:14" s="8" customFormat="1" ht="24.95" customHeight="1" x14ac:dyDescent="0.25">
      <c r="A10" s="55" t="s">
        <v>56</v>
      </c>
      <c r="B10" s="126" t="s">
        <v>57</v>
      </c>
      <c r="C10" s="127"/>
      <c r="D10" s="110" t="s">
        <v>42</v>
      </c>
      <c r="E10" s="111"/>
      <c r="I10" s="50"/>
      <c r="J10" s="50"/>
      <c r="K10" s="50"/>
      <c r="L10" s="50"/>
      <c r="M10" s="50"/>
      <c r="N10" s="50"/>
    </row>
    <row r="11" spans="1:14" s="8" customFormat="1" ht="24.95" customHeight="1" x14ac:dyDescent="0.25">
      <c r="A11" s="55" t="s">
        <v>62</v>
      </c>
      <c r="B11" s="126" t="s">
        <v>58</v>
      </c>
      <c r="C11" s="127"/>
      <c r="D11" s="110" t="s">
        <v>42</v>
      </c>
      <c r="E11" s="111"/>
      <c r="I11" s="50"/>
      <c r="J11" s="50"/>
      <c r="K11" s="50"/>
      <c r="L11" s="50"/>
      <c r="M11" s="50"/>
      <c r="N11" s="50"/>
    </row>
    <row r="12" spans="1:14" s="8" customFormat="1" ht="24.95" customHeight="1" x14ac:dyDescent="0.25">
      <c r="A12" s="55" t="s">
        <v>63</v>
      </c>
      <c r="B12" s="126" t="s">
        <v>59</v>
      </c>
      <c r="C12" s="127"/>
      <c r="D12" s="110" t="s">
        <v>42</v>
      </c>
      <c r="E12" s="111"/>
      <c r="I12" s="50"/>
      <c r="J12" s="50"/>
      <c r="K12" s="50"/>
      <c r="L12" s="50"/>
      <c r="M12" s="50"/>
      <c r="N12" s="50"/>
    </row>
    <row r="13" spans="1:14" s="8" customFormat="1" ht="24.95" customHeight="1" x14ac:dyDescent="0.25">
      <c r="A13" s="55" t="s">
        <v>64</v>
      </c>
      <c r="B13" s="126" t="s">
        <v>60</v>
      </c>
      <c r="C13" s="127"/>
      <c r="D13" s="110" t="s">
        <v>42</v>
      </c>
      <c r="E13" s="111"/>
      <c r="I13" s="50"/>
      <c r="J13" s="50"/>
      <c r="K13" s="50"/>
      <c r="L13" s="50"/>
      <c r="M13" s="50"/>
      <c r="N13" s="50"/>
    </row>
    <row r="14" spans="1:14" s="8" customFormat="1" ht="24.95" customHeight="1" x14ac:dyDescent="0.25">
      <c r="A14" s="122" t="s">
        <v>65</v>
      </c>
      <c r="B14" s="79" t="s">
        <v>61</v>
      </c>
      <c r="C14" s="80"/>
      <c r="D14" s="112" t="s">
        <v>42</v>
      </c>
      <c r="E14" s="49"/>
      <c r="I14" s="50"/>
      <c r="J14" s="50"/>
      <c r="K14" s="50"/>
      <c r="L14" s="50"/>
      <c r="M14" s="50"/>
      <c r="N14" s="50"/>
    </row>
    <row r="15" spans="1:14" s="8" customFormat="1" ht="24.95" customHeight="1" x14ac:dyDescent="0.25">
      <c r="A15" s="56" t="s">
        <v>66</v>
      </c>
      <c r="B15" s="129" t="s">
        <v>73</v>
      </c>
      <c r="C15" s="130"/>
      <c r="D15" s="113" t="s">
        <v>52</v>
      </c>
      <c r="E15" s="165" t="s">
        <v>52</v>
      </c>
      <c r="I15" s="50"/>
      <c r="J15" s="50"/>
      <c r="K15" s="50"/>
      <c r="L15" s="50"/>
      <c r="M15" s="50"/>
      <c r="N15" s="50"/>
    </row>
    <row r="16" spans="1:14" s="8" customFormat="1" ht="24.95" customHeight="1" x14ac:dyDescent="0.25">
      <c r="A16" s="55" t="s">
        <v>67</v>
      </c>
      <c r="B16" s="126" t="s">
        <v>74</v>
      </c>
      <c r="C16" s="127"/>
      <c r="D16" s="110" t="s">
        <v>42</v>
      </c>
      <c r="E16" s="111"/>
      <c r="I16" s="50"/>
      <c r="J16" s="50"/>
      <c r="K16" s="50"/>
      <c r="L16" s="50"/>
      <c r="M16" s="50"/>
      <c r="N16" s="50"/>
    </row>
    <row r="17" spans="1:14" s="8" customFormat="1" ht="24.95" customHeight="1" x14ac:dyDescent="0.25">
      <c r="A17" s="55" t="s">
        <v>68</v>
      </c>
      <c r="B17" s="126" t="s">
        <v>75</v>
      </c>
      <c r="C17" s="127"/>
      <c r="D17" s="110" t="s">
        <v>42</v>
      </c>
      <c r="E17" s="111"/>
      <c r="I17" s="50"/>
      <c r="J17" s="50"/>
      <c r="K17" s="50"/>
      <c r="L17" s="50"/>
      <c r="M17" s="50"/>
      <c r="N17" s="50"/>
    </row>
    <row r="18" spans="1:14" s="8" customFormat="1" ht="24.95" customHeight="1" x14ac:dyDescent="0.25">
      <c r="A18" s="55" t="s">
        <v>69</v>
      </c>
      <c r="B18" s="126" t="s">
        <v>76</v>
      </c>
      <c r="C18" s="127"/>
      <c r="D18" s="110" t="s">
        <v>42</v>
      </c>
      <c r="E18" s="111"/>
      <c r="I18" s="50"/>
      <c r="J18" s="50"/>
      <c r="K18" s="50"/>
      <c r="L18" s="50"/>
      <c r="M18" s="50"/>
      <c r="N18" s="50"/>
    </row>
    <row r="19" spans="1:14" s="8" customFormat="1" ht="24.95" customHeight="1" x14ac:dyDescent="0.25">
      <c r="A19" s="55" t="s">
        <v>70</v>
      </c>
      <c r="B19" s="126" t="s">
        <v>77</v>
      </c>
      <c r="C19" s="127"/>
      <c r="D19" s="110" t="s">
        <v>42</v>
      </c>
      <c r="E19" s="111"/>
      <c r="I19" s="50"/>
      <c r="J19" s="50"/>
      <c r="K19" s="50"/>
      <c r="L19" s="50"/>
      <c r="M19" s="50"/>
      <c r="N19" s="50"/>
    </row>
    <row r="20" spans="1:14" s="8" customFormat="1" ht="24.95" customHeight="1" x14ac:dyDescent="0.25">
      <c r="A20" s="55" t="s">
        <v>71</v>
      </c>
      <c r="B20" s="126" t="s">
        <v>78</v>
      </c>
      <c r="C20" s="127"/>
      <c r="D20" s="110" t="s">
        <v>42</v>
      </c>
      <c r="E20" s="111"/>
      <c r="I20" s="50"/>
      <c r="J20" s="50"/>
      <c r="K20" s="50"/>
      <c r="L20" s="50"/>
      <c r="M20" s="50"/>
      <c r="N20" s="50"/>
    </row>
    <row r="21" spans="1:14" s="8" customFormat="1" ht="24.95" customHeight="1" x14ac:dyDescent="0.25">
      <c r="A21" s="55" t="s">
        <v>72</v>
      </c>
      <c r="B21" s="126" t="s">
        <v>79</v>
      </c>
      <c r="C21" s="127"/>
      <c r="D21" s="110" t="s">
        <v>42</v>
      </c>
      <c r="E21" s="111"/>
      <c r="I21" s="50"/>
      <c r="J21" s="50"/>
      <c r="K21" s="50"/>
      <c r="L21" s="50"/>
      <c r="M21" s="50"/>
      <c r="N21" s="50"/>
    </row>
    <row r="22" spans="1:14" s="8" customFormat="1" ht="24.95" customHeight="1" x14ac:dyDescent="0.25">
      <c r="A22" s="55" t="s">
        <v>82</v>
      </c>
      <c r="B22" s="126" t="s">
        <v>80</v>
      </c>
      <c r="C22" s="127"/>
      <c r="D22" s="110" t="s">
        <v>42</v>
      </c>
      <c r="E22" s="111"/>
      <c r="I22" s="50"/>
      <c r="J22" s="50"/>
      <c r="K22" s="50"/>
      <c r="L22" s="50"/>
      <c r="M22" s="50"/>
      <c r="N22" s="50"/>
    </row>
    <row r="23" spans="1:14" s="8" customFormat="1" ht="35.25" customHeight="1" x14ac:dyDescent="0.25">
      <c r="A23" s="122" t="s">
        <v>83</v>
      </c>
      <c r="B23" s="79" t="s">
        <v>81</v>
      </c>
      <c r="C23" s="80"/>
      <c r="D23" s="112" t="s">
        <v>42</v>
      </c>
      <c r="E23" s="49"/>
      <c r="I23" s="50"/>
      <c r="J23" s="50"/>
      <c r="K23" s="50"/>
      <c r="L23" s="50"/>
      <c r="M23" s="50"/>
      <c r="N23" s="50"/>
    </row>
    <row r="24" spans="1:14" s="8" customFormat="1" ht="24.95" customHeight="1" x14ac:dyDescent="0.25">
      <c r="A24" s="56" t="s">
        <v>85</v>
      </c>
      <c r="B24" s="129" t="s">
        <v>84</v>
      </c>
      <c r="C24" s="130"/>
      <c r="D24" s="113" t="s">
        <v>52</v>
      </c>
      <c r="E24" s="165" t="s">
        <v>52</v>
      </c>
      <c r="I24" s="50"/>
      <c r="J24" s="50"/>
      <c r="K24" s="50"/>
      <c r="L24" s="50"/>
      <c r="M24" s="50"/>
      <c r="N24" s="50"/>
    </row>
    <row r="25" spans="1:14" s="8" customFormat="1" ht="24.95" customHeight="1" x14ac:dyDescent="0.25">
      <c r="A25" s="55" t="s">
        <v>86</v>
      </c>
      <c r="B25" s="126" t="s">
        <v>92</v>
      </c>
      <c r="C25" s="127"/>
      <c r="D25" s="110" t="s">
        <v>42</v>
      </c>
      <c r="E25" s="111"/>
      <c r="I25" s="50"/>
      <c r="J25" s="50"/>
      <c r="K25" s="50"/>
      <c r="L25" s="50"/>
      <c r="M25" s="50"/>
      <c r="N25" s="50"/>
    </row>
    <row r="26" spans="1:14" s="8" customFormat="1" ht="24.95" customHeight="1" x14ac:dyDescent="0.25">
      <c r="A26" s="55" t="s">
        <v>87</v>
      </c>
      <c r="B26" s="126" t="s">
        <v>93</v>
      </c>
      <c r="C26" s="127"/>
      <c r="D26" s="110" t="s">
        <v>42</v>
      </c>
      <c r="E26" s="111"/>
      <c r="I26" s="50"/>
      <c r="J26" s="50"/>
      <c r="K26" s="50"/>
      <c r="L26" s="50"/>
      <c r="M26" s="50"/>
      <c r="N26" s="50"/>
    </row>
    <row r="27" spans="1:14" s="8" customFormat="1" ht="24.95" customHeight="1" x14ac:dyDescent="0.25">
      <c r="A27" s="55" t="s">
        <v>88</v>
      </c>
      <c r="B27" s="126" t="s">
        <v>94</v>
      </c>
      <c r="C27" s="127"/>
      <c r="D27" s="110" t="s">
        <v>42</v>
      </c>
      <c r="E27" s="111"/>
      <c r="I27" s="50"/>
      <c r="J27" s="50"/>
      <c r="K27" s="50"/>
      <c r="L27" s="50"/>
      <c r="M27" s="50"/>
      <c r="N27" s="50"/>
    </row>
    <row r="28" spans="1:14" s="8" customFormat="1" ht="24.95" customHeight="1" x14ac:dyDescent="0.25">
      <c r="A28" s="55" t="s">
        <v>89</v>
      </c>
      <c r="B28" s="126" t="s">
        <v>95</v>
      </c>
      <c r="C28" s="127"/>
      <c r="D28" s="110" t="s">
        <v>42</v>
      </c>
      <c r="E28" s="111"/>
      <c r="I28" s="50"/>
      <c r="J28" s="50"/>
      <c r="K28" s="50"/>
      <c r="L28" s="50"/>
      <c r="M28" s="50"/>
      <c r="N28" s="50"/>
    </row>
    <row r="29" spans="1:14" s="8" customFormat="1" ht="24.95" customHeight="1" x14ac:dyDescent="0.25">
      <c r="A29" s="55" t="s">
        <v>90</v>
      </c>
      <c r="B29" s="126" t="s">
        <v>96</v>
      </c>
      <c r="C29" s="127"/>
      <c r="D29" s="110" t="s">
        <v>42</v>
      </c>
      <c r="E29" s="111"/>
      <c r="I29" s="50"/>
      <c r="J29" s="50"/>
      <c r="K29" s="50"/>
      <c r="L29" s="50"/>
      <c r="M29" s="50"/>
      <c r="N29" s="50"/>
    </row>
    <row r="30" spans="1:14" s="8" customFormat="1" ht="24.95" customHeight="1" x14ac:dyDescent="0.25">
      <c r="A30" s="122" t="s">
        <v>91</v>
      </c>
      <c r="B30" s="79" t="s">
        <v>97</v>
      </c>
      <c r="C30" s="80"/>
      <c r="D30" s="112" t="s">
        <v>42</v>
      </c>
      <c r="E30" s="49"/>
      <c r="I30" s="50"/>
      <c r="J30" s="50"/>
      <c r="K30" s="50"/>
      <c r="L30" s="50"/>
      <c r="M30" s="50"/>
      <c r="N30" s="50"/>
    </row>
    <row r="31" spans="1:14" s="8" customFormat="1" ht="24.95" customHeight="1" x14ac:dyDescent="0.25">
      <c r="A31" s="51" t="s">
        <v>15</v>
      </c>
      <c r="B31" s="120" t="s">
        <v>98</v>
      </c>
      <c r="C31" s="120"/>
      <c r="D31" s="120"/>
      <c r="E31" s="121"/>
    </row>
    <row r="32" spans="1:14" s="7" customFormat="1" ht="24.95" customHeight="1" x14ac:dyDescent="0.25">
      <c r="A32" s="48" t="s">
        <v>44</v>
      </c>
      <c r="B32" s="76" t="s">
        <v>99</v>
      </c>
      <c r="C32" s="77"/>
      <c r="D32" s="113" t="s">
        <v>42</v>
      </c>
      <c r="E32" s="114"/>
    </row>
    <row r="33" spans="1:6" s="7" customFormat="1" ht="24.95" customHeight="1" x14ac:dyDescent="0.25">
      <c r="A33" s="52" t="s">
        <v>48</v>
      </c>
      <c r="B33" s="79" t="s">
        <v>100</v>
      </c>
      <c r="C33" s="80"/>
      <c r="D33" s="112" t="s">
        <v>42</v>
      </c>
      <c r="E33" s="49"/>
    </row>
    <row r="34" spans="1:6" s="8" customFormat="1" ht="24.95" customHeight="1" x14ac:dyDescent="0.25">
      <c r="A34" s="51" t="s">
        <v>16</v>
      </c>
      <c r="B34" s="120" t="s">
        <v>101</v>
      </c>
      <c r="C34" s="120"/>
      <c r="D34" s="120"/>
      <c r="E34" s="121"/>
    </row>
    <row r="35" spans="1:6" s="7" customFormat="1" ht="24.95" customHeight="1" x14ac:dyDescent="0.25">
      <c r="A35" s="116" t="s">
        <v>47</v>
      </c>
      <c r="B35" s="117" t="s">
        <v>102</v>
      </c>
      <c r="C35" s="118"/>
      <c r="D35" s="115" t="s">
        <v>42</v>
      </c>
      <c r="E35" s="119"/>
    </row>
    <row r="36" spans="1:6" s="8" customFormat="1" ht="24.95" customHeight="1" x14ac:dyDescent="0.25">
      <c r="A36" s="51" t="s">
        <v>17</v>
      </c>
      <c r="B36" s="120" t="s">
        <v>103</v>
      </c>
      <c r="C36" s="120"/>
      <c r="D36" s="120"/>
      <c r="E36" s="121"/>
    </row>
    <row r="37" spans="1:6" s="7" customFormat="1" ht="24.95" customHeight="1" x14ac:dyDescent="0.25">
      <c r="A37" s="116" t="s">
        <v>105</v>
      </c>
      <c r="B37" s="117" t="s">
        <v>104</v>
      </c>
      <c r="C37" s="118"/>
      <c r="D37" s="115" t="s">
        <v>42</v>
      </c>
      <c r="E37" s="119"/>
    </row>
    <row r="38" spans="1:6" s="8" customFormat="1" ht="24.95" customHeight="1" x14ac:dyDescent="0.25">
      <c r="A38" s="20"/>
      <c r="B38" s="20"/>
      <c r="C38" s="20"/>
      <c r="D38" s="18"/>
      <c r="E38" s="18"/>
      <c r="F38" s="16"/>
    </row>
    <row r="39" spans="1:6" s="8" customFormat="1" ht="24.95" customHeight="1" x14ac:dyDescent="0.25">
      <c r="A39" s="107" t="s">
        <v>39</v>
      </c>
      <c r="B39" s="108"/>
      <c r="C39" s="108"/>
      <c r="D39" s="109"/>
      <c r="E39" s="19"/>
    </row>
    <row r="40" spans="1:6" s="8" customFormat="1" ht="24.95" customHeight="1" x14ac:dyDescent="0.25">
      <c r="A40" s="104" t="s">
        <v>14</v>
      </c>
      <c r="B40" s="76" t="s">
        <v>109</v>
      </c>
      <c r="C40" s="77"/>
      <c r="D40" s="78"/>
      <c r="E40" s="19"/>
    </row>
    <row r="41" spans="1:6" s="8" customFormat="1" ht="24.95" customHeight="1" x14ac:dyDescent="0.25">
      <c r="A41" s="105" t="s">
        <v>15</v>
      </c>
      <c r="B41" s="126" t="s">
        <v>108</v>
      </c>
      <c r="C41" s="127"/>
      <c r="D41" s="128"/>
      <c r="E41" s="19"/>
    </row>
    <row r="42" spans="1:6" s="8" customFormat="1" ht="24.95" customHeight="1" x14ac:dyDescent="0.25">
      <c r="A42" s="105" t="s">
        <v>16</v>
      </c>
      <c r="B42" s="126" t="s">
        <v>107</v>
      </c>
      <c r="C42" s="127"/>
      <c r="D42" s="128"/>
      <c r="E42" s="19"/>
    </row>
    <row r="43" spans="1:6" s="8" customFormat="1" ht="24.95" customHeight="1" x14ac:dyDescent="0.25">
      <c r="A43" s="106" t="s">
        <v>17</v>
      </c>
      <c r="B43" s="79" t="s">
        <v>106</v>
      </c>
      <c r="C43" s="80"/>
      <c r="D43" s="81"/>
      <c r="E43" s="19"/>
    </row>
    <row r="44" spans="1:6" s="22" customFormat="1" ht="28.35" customHeight="1" x14ac:dyDescent="0.25">
      <c r="A44" s="75" t="s">
        <v>37</v>
      </c>
      <c r="B44" s="75"/>
      <c r="C44" s="75"/>
      <c r="D44" s="75"/>
      <c r="E44" s="75"/>
    </row>
    <row r="45" spans="1:6" ht="20.100000000000001" customHeight="1" x14ac:dyDescent="0.25">
      <c r="A45" s="133" t="s">
        <v>0</v>
      </c>
      <c r="B45" s="8"/>
      <c r="C45" s="74" t="str">
        <f>IF('Príloha č. 1'!$C$6="","",'Príloha č. 1'!$C$6)</f>
        <v/>
      </c>
      <c r="D45" s="74"/>
    </row>
    <row r="46" spans="1:6" ht="15" customHeight="1" x14ac:dyDescent="0.25">
      <c r="A46" s="133" t="s">
        <v>1</v>
      </c>
      <c r="B46" s="8"/>
      <c r="C46" s="72" t="str">
        <f>IF('Príloha č. 1'!$C$7="","",'Príloha č. 1'!$C$7)</f>
        <v/>
      </c>
      <c r="D46" s="72"/>
    </row>
    <row r="47" spans="1:6" x14ac:dyDescent="0.25">
      <c r="A47" s="133" t="s">
        <v>2</v>
      </c>
      <c r="B47" s="8"/>
      <c r="C47" s="72" t="str">
        <f>IF('Príloha č. 1'!$C$8="","",'Príloha č. 1'!$C$8)</f>
        <v/>
      </c>
      <c r="D47" s="72"/>
    </row>
    <row r="48" spans="1:6" x14ac:dyDescent="0.25">
      <c r="A48" s="133" t="s">
        <v>3</v>
      </c>
      <c r="B48" s="8"/>
      <c r="C48" s="72" t="str">
        <f>IF('Príloha č. 1'!$C$9="","",'Príloha č. 1'!$C$9)</f>
        <v/>
      </c>
      <c r="D48" s="72"/>
    </row>
    <row r="49" spans="1:6" x14ac:dyDescent="0.25">
      <c r="D49" s="6"/>
    </row>
    <row r="50" spans="1:6" s="16" customFormat="1" ht="30" customHeight="1" x14ac:dyDescent="0.25">
      <c r="A50" s="73" t="s">
        <v>21</v>
      </c>
      <c r="B50" s="73"/>
      <c r="C50" s="73"/>
      <c r="D50" s="73"/>
      <c r="E50" s="73"/>
    </row>
    <row r="51" spans="1:6" s="8" customFormat="1" ht="15.75" customHeight="1" x14ac:dyDescent="0.25">
      <c r="A51" s="133" t="s">
        <v>4</v>
      </c>
      <c r="B51" s="133"/>
      <c r="C51" s="74" t="str">
        <f>IF('Príloha č. 1'!$C$12="","",'Príloha č. 1'!$C$12)</f>
        <v/>
      </c>
      <c r="D51" s="74"/>
      <c r="F51" s="4"/>
    </row>
    <row r="52" spans="1:6" s="8" customFormat="1" x14ac:dyDescent="0.25">
      <c r="A52" s="134" t="s">
        <v>22</v>
      </c>
      <c r="B52" s="134"/>
      <c r="C52" s="72" t="str">
        <f>IF('Príloha č. 1'!$C$13="","",'Príloha č. 1'!$C$13)</f>
        <v/>
      </c>
      <c r="D52" s="72"/>
      <c r="F52" s="16"/>
    </row>
    <row r="53" spans="1:6" s="8" customFormat="1" ht="15" customHeight="1" x14ac:dyDescent="0.25">
      <c r="A53" s="133" t="s">
        <v>5</v>
      </c>
      <c r="B53" s="133"/>
      <c r="C53" s="72" t="str">
        <f>IF('Príloha č. 1'!$C$14="","",'Príloha č. 1'!$C$14)</f>
        <v/>
      </c>
      <c r="D53" s="72"/>
      <c r="F53" s="16"/>
    </row>
    <row r="54" spans="1:6" s="8" customFormat="1" ht="15" customHeight="1" x14ac:dyDescent="0.25">
      <c r="A54" s="133" t="s">
        <v>6</v>
      </c>
      <c r="B54" s="133"/>
      <c r="C54" s="72" t="str">
        <f>IF('Príloha č. 1'!$C$15="","",'Príloha č. 1'!$C$15)</f>
        <v/>
      </c>
      <c r="D54" s="72"/>
      <c r="F54" s="16"/>
    </row>
    <row r="56" spans="1:6" ht="15" customHeight="1" x14ac:dyDescent="0.25">
      <c r="A56" s="3" t="s">
        <v>8</v>
      </c>
      <c r="B56" s="3" t="str">
        <f>IF('Príloha č. 1'!B24:C24="","",'Príloha č. 1'!B24:C24)</f>
        <v/>
      </c>
    </row>
    <row r="57" spans="1:6" ht="15" customHeight="1" x14ac:dyDescent="0.25">
      <c r="A57" s="3" t="s">
        <v>9</v>
      </c>
      <c r="B57" s="135" t="str">
        <f>IF('Príloha č. 1'!B25:C25="","",'Príloha č. 1'!B25:C25)</f>
        <v/>
      </c>
    </row>
    <row r="61" spans="1:6" ht="39.950000000000003" customHeight="1" x14ac:dyDescent="0.25">
      <c r="D61" s="82"/>
      <c r="E61" s="82"/>
    </row>
    <row r="62" spans="1:6" ht="15" customHeight="1" x14ac:dyDescent="0.25">
      <c r="D62" s="84" t="s">
        <v>41</v>
      </c>
      <c r="E62" s="84"/>
    </row>
    <row r="63" spans="1:6" s="10" customFormat="1" ht="11.25" x14ac:dyDescent="0.2">
      <c r="A63" s="64" t="s">
        <v>11</v>
      </c>
      <c r="B63" s="64"/>
      <c r="C63" s="64"/>
    </row>
    <row r="64" spans="1:6" s="11" customFormat="1" ht="15" customHeight="1" x14ac:dyDescent="0.2">
      <c r="A64" s="15"/>
      <c r="B64" s="15"/>
      <c r="C64" s="54" t="s">
        <v>13</v>
      </c>
      <c r="E64" s="12"/>
      <c r="F64" s="13"/>
    </row>
  </sheetData>
  <mergeCells count="54">
    <mergeCell ref="A63:C63"/>
    <mergeCell ref="B33:C33"/>
    <mergeCell ref="B32:C32"/>
    <mergeCell ref="A1:C1"/>
    <mergeCell ref="B7:E7"/>
    <mergeCell ref="B31:E31"/>
    <mergeCell ref="A2:E2"/>
    <mergeCell ref="D61:E61"/>
    <mergeCell ref="B34:E34"/>
    <mergeCell ref="A4:E4"/>
    <mergeCell ref="C45:D45"/>
    <mergeCell ref="A3:D3"/>
    <mergeCell ref="A6:C6"/>
    <mergeCell ref="C46:D46"/>
    <mergeCell ref="C47:D47"/>
    <mergeCell ref="D62:E62"/>
    <mergeCell ref="B40:D40"/>
    <mergeCell ref="C53:D53"/>
    <mergeCell ref="C54:D54"/>
    <mergeCell ref="A39:D39"/>
    <mergeCell ref="C48:D48"/>
    <mergeCell ref="A50:E50"/>
    <mergeCell ref="C51:D51"/>
    <mergeCell ref="C52:D52"/>
    <mergeCell ref="A44:E44"/>
    <mergeCell ref="B21:C21"/>
    <mergeCell ref="B22:C22"/>
    <mergeCell ref="B23:C23"/>
    <mergeCell ref="B24:C24"/>
    <mergeCell ref="B8:C8"/>
    <mergeCell ref="B9:C9"/>
    <mergeCell ref="B10:C10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30:C30"/>
    <mergeCell ref="B41:D41"/>
    <mergeCell ref="B42:D42"/>
    <mergeCell ref="B43:D43"/>
    <mergeCell ref="B25:C25"/>
    <mergeCell ref="B26:C26"/>
    <mergeCell ref="B27:C27"/>
    <mergeCell ref="B28:C28"/>
    <mergeCell ref="B29:C29"/>
    <mergeCell ref="B36:E36"/>
    <mergeCell ref="B35:C35"/>
    <mergeCell ref="B37:C37"/>
  </mergeCells>
  <conditionalFormatting sqref="C45:D45 E33">
    <cfRule type="containsBlanks" dxfId="15" priority="31">
      <formula>LEN(TRIM(C33))=0</formula>
    </cfRule>
  </conditionalFormatting>
  <conditionalFormatting sqref="C46:D48">
    <cfRule type="containsBlanks" dxfId="14" priority="29">
      <formula>LEN(TRIM(C46))=0</formula>
    </cfRule>
  </conditionalFormatting>
  <conditionalFormatting sqref="E32">
    <cfRule type="containsBlanks" dxfId="13" priority="26">
      <formula>LEN(TRIM(E32))=0</formula>
    </cfRule>
  </conditionalFormatting>
  <conditionalFormatting sqref="C45:D48">
    <cfRule type="containsBlanks" dxfId="12" priority="23">
      <formula>LEN(TRIM(C45))=0</formula>
    </cfRule>
  </conditionalFormatting>
  <conditionalFormatting sqref="A64:B64">
    <cfRule type="containsBlanks" dxfId="11" priority="22">
      <formula>LEN(TRIM(#REF!))=0</formula>
    </cfRule>
  </conditionalFormatting>
  <conditionalFormatting sqref="B56:B57">
    <cfRule type="containsBlanks" dxfId="10" priority="10">
      <formula>LEN(TRIM(B56))=0</formula>
    </cfRule>
  </conditionalFormatting>
  <conditionalFormatting sqref="C51:D51">
    <cfRule type="containsBlanks" dxfId="9" priority="8">
      <formula>LEN(TRIM(C51))=0</formula>
    </cfRule>
  </conditionalFormatting>
  <conditionalFormatting sqref="C52:D54">
    <cfRule type="containsBlanks" dxfId="8" priority="7">
      <formula>LEN(TRIM(C52))=0</formula>
    </cfRule>
  </conditionalFormatting>
  <conditionalFormatting sqref="C51:D54">
    <cfRule type="containsBlanks" dxfId="7" priority="6">
      <formula>LEN(TRIM(C51))=0</formula>
    </cfRule>
  </conditionalFormatting>
  <conditionalFormatting sqref="E35">
    <cfRule type="containsBlanks" dxfId="6" priority="3">
      <formula>LEN(TRIM(E35))=0</formula>
    </cfRule>
  </conditionalFormatting>
  <conditionalFormatting sqref="E37">
    <cfRule type="containsBlanks" dxfId="5" priority="2">
      <formula>LEN(TRIM(E37))=0</formula>
    </cfRule>
  </conditionalFormatting>
  <conditionalFormatting sqref="E9:E14 E16:E23 E25:E30">
    <cfRule type="containsBlanks" dxfId="4" priority="1">
      <formula>LEN(TRIM(E9))=0</formula>
    </cfRule>
  </conditionalFormatting>
  <pageMargins left="0.98425196850393704" right="0.39370078740157483" top="0.98425196850393704" bottom="0.39370078740157483" header="0.31496062992125984" footer="0.31496062992125984"/>
  <pageSetup paperSize="9" scale="71" fitToHeight="0" orientation="portrait" r:id="rId1"/>
  <headerFooter>
    <oddHeader>&amp;L&amp;"Times New Roman,Tučné"Príloha č. 2 &amp;"Times New Roman,Normálne"
Špecifikácia predmetu zákazky</oddHeader>
  </headerFooter>
  <rowBreaks count="1" manualBreakCount="1">
    <brk id="3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I30"/>
  <sheetViews>
    <sheetView zoomScaleNormal="100" workbookViewId="0">
      <selection sqref="A1:B1"/>
    </sheetView>
  </sheetViews>
  <sheetFormatPr defaultRowHeight="15" x14ac:dyDescent="0.25"/>
  <cols>
    <col min="1" max="1" width="5.28515625" style="23" customWidth="1"/>
    <col min="2" max="3" width="30.7109375" style="23" customWidth="1"/>
    <col min="4" max="4" width="8.42578125" style="23" customWidth="1"/>
    <col min="5" max="5" width="10.7109375" style="23" customWidth="1"/>
    <col min="6" max="6" width="15.7109375" style="23" customWidth="1"/>
    <col min="7" max="7" width="7.28515625" style="23" customWidth="1"/>
    <col min="8" max="9" width="15.7109375" style="23" customWidth="1"/>
    <col min="10" max="16384" width="9.140625" style="23"/>
  </cols>
  <sheetData>
    <row r="1" spans="1:9" x14ac:dyDescent="0.25">
      <c r="A1" s="86" t="s">
        <v>12</v>
      </c>
      <c r="B1" s="86"/>
    </row>
    <row r="2" spans="1:9" ht="15" customHeight="1" x14ac:dyDescent="0.25">
      <c r="A2" s="87" t="str">
        <f>'Príloha č. 1'!A2:C2</f>
        <v>Digitálny sonikátor s 2 a 3 mm sondou</v>
      </c>
      <c r="B2" s="87"/>
      <c r="C2" s="87"/>
      <c r="D2" s="87"/>
      <c r="E2" s="87"/>
      <c r="F2" s="87"/>
      <c r="G2" s="87"/>
      <c r="H2" s="87"/>
      <c r="I2" s="87"/>
    </row>
    <row r="3" spans="1:9" ht="15" customHeight="1" x14ac:dyDescent="0.25">
      <c r="A3" s="88"/>
      <c r="B3" s="88"/>
      <c r="C3" s="88"/>
    </row>
    <row r="4" spans="1:9" s="30" customFormat="1" ht="30" customHeight="1" x14ac:dyDescent="0.25">
      <c r="A4" s="89" t="s">
        <v>46</v>
      </c>
      <c r="B4" s="89"/>
      <c r="C4" s="89"/>
      <c r="D4" s="89"/>
      <c r="E4" s="89"/>
      <c r="F4" s="89"/>
      <c r="G4" s="89"/>
      <c r="H4" s="89"/>
      <c r="I4" s="89"/>
    </row>
    <row r="5" spans="1:9" s="24" customFormat="1" ht="28.35" customHeight="1" x14ac:dyDescent="0.25">
      <c r="A5" s="93" t="s">
        <v>24</v>
      </c>
      <c r="B5" s="97" t="s">
        <v>32</v>
      </c>
      <c r="C5" s="97" t="s">
        <v>25</v>
      </c>
      <c r="D5" s="93" t="s">
        <v>33</v>
      </c>
      <c r="E5" s="167" t="s">
        <v>112</v>
      </c>
      <c r="F5" s="168" t="s">
        <v>113</v>
      </c>
      <c r="G5" s="169"/>
      <c r="H5" s="169"/>
      <c r="I5" s="170"/>
    </row>
    <row r="6" spans="1:9" s="24" customFormat="1" ht="45" customHeight="1" x14ac:dyDescent="0.25">
      <c r="A6" s="94"/>
      <c r="B6" s="98"/>
      <c r="C6" s="98"/>
      <c r="D6" s="94"/>
      <c r="E6" s="171"/>
      <c r="F6" s="172" t="s">
        <v>34</v>
      </c>
      <c r="G6" s="173" t="s">
        <v>36</v>
      </c>
      <c r="H6" s="173" t="s">
        <v>26</v>
      </c>
      <c r="I6" s="174" t="s">
        <v>35</v>
      </c>
    </row>
    <row r="7" spans="1:9" s="44" customFormat="1" ht="15" customHeight="1" x14ac:dyDescent="0.25">
      <c r="A7" s="136" t="s">
        <v>14</v>
      </c>
      <c r="B7" s="137" t="s">
        <v>15</v>
      </c>
      <c r="C7" s="138" t="s">
        <v>16</v>
      </c>
      <c r="D7" s="139" t="s">
        <v>17</v>
      </c>
      <c r="E7" s="140" t="s">
        <v>27</v>
      </c>
      <c r="F7" s="138" t="s">
        <v>28</v>
      </c>
      <c r="G7" s="138" t="s">
        <v>29</v>
      </c>
      <c r="H7" s="138" t="s">
        <v>30</v>
      </c>
      <c r="I7" s="138" t="s">
        <v>31</v>
      </c>
    </row>
    <row r="8" spans="1:9" s="45" customFormat="1" ht="24.95" customHeight="1" x14ac:dyDescent="0.25">
      <c r="A8" s="141" t="s">
        <v>14</v>
      </c>
      <c r="B8" s="142" t="s">
        <v>109</v>
      </c>
      <c r="C8" s="143"/>
      <c r="D8" s="141" t="s">
        <v>110</v>
      </c>
      <c r="E8" s="144">
        <v>1</v>
      </c>
      <c r="F8" s="145"/>
      <c r="G8" s="146"/>
      <c r="H8" s="147">
        <f t="shared" ref="H8" si="0">F8*G8</f>
        <v>0</v>
      </c>
      <c r="I8" s="148">
        <f t="shared" ref="I8" si="1">F8+H8</f>
        <v>0</v>
      </c>
    </row>
    <row r="9" spans="1:9" s="45" customFormat="1" ht="24.95" customHeight="1" x14ac:dyDescent="0.25">
      <c r="A9" s="149" t="s">
        <v>15</v>
      </c>
      <c r="B9" s="150" t="s">
        <v>108</v>
      </c>
      <c r="C9" s="151"/>
      <c r="D9" s="149" t="s">
        <v>110</v>
      </c>
      <c r="E9" s="152">
        <v>1</v>
      </c>
      <c r="F9" s="153"/>
      <c r="G9" s="154"/>
      <c r="H9" s="155">
        <f t="shared" ref="H9:H11" si="2">F9*G9</f>
        <v>0</v>
      </c>
      <c r="I9" s="156">
        <f t="shared" ref="I9:I11" si="3">F9+H9</f>
        <v>0</v>
      </c>
    </row>
    <row r="10" spans="1:9" s="45" customFormat="1" ht="24.95" customHeight="1" x14ac:dyDescent="0.25">
      <c r="A10" s="149" t="s">
        <v>16</v>
      </c>
      <c r="B10" s="150" t="s">
        <v>107</v>
      </c>
      <c r="C10" s="151"/>
      <c r="D10" s="149" t="s">
        <v>110</v>
      </c>
      <c r="E10" s="152">
        <v>1</v>
      </c>
      <c r="F10" s="153"/>
      <c r="G10" s="154"/>
      <c r="H10" s="155">
        <f t="shared" si="2"/>
        <v>0</v>
      </c>
      <c r="I10" s="156">
        <f t="shared" si="3"/>
        <v>0</v>
      </c>
    </row>
    <row r="11" spans="1:9" s="45" customFormat="1" ht="24.95" customHeight="1" thickBot="1" x14ac:dyDescent="0.3">
      <c r="A11" s="157" t="s">
        <v>17</v>
      </c>
      <c r="B11" s="158" t="s">
        <v>106</v>
      </c>
      <c r="C11" s="159"/>
      <c r="D11" s="157" t="s">
        <v>110</v>
      </c>
      <c r="E11" s="160">
        <v>1</v>
      </c>
      <c r="F11" s="161"/>
      <c r="G11" s="162"/>
      <c r="H11" s="163">
        <f t="shared" si="2"/>
        <v>0</v>
      </c>
      <c r="I11" s="164">
        <f t="shared" si="3"/>
        <v>0</v>
      </c>
    </row>
    <row r="12" spans="1:9" s="46" customFormat="1" ht="24.95" customHeight="1" thickBot="1" x14ac:dyDescent="0.3">
      <c r="A12" s="25"/>
      <c r="B12" s="26"/>
      <c r="C12" s="27"/>
      <c r="D12" s="27"/>
      <c r="E12" s="28"/>
      <c r="F12" s="26"/>
      <c r="G12" s="26"/>
      <c r="H12" s="26"/>
      <c r="I12" s="29">
        <f>SUM(I8:I11)</f>
        <v>0</v>
      </c>
    </row>
    <row r="13" spans="1:9" s="30" customFormat="1" ht="30" customHeight="1" x14ac:dyDescent="0.25">
      <c r="A13" s="103" t="s">
        <v>0</v>
      </c>
      <c r="B13" s="103"/>
      <c r="C13" s="90" t="str">
        <f>IF('Príloha č. 1'!$C$6="","",'Príloha č. 1'!$C$6)</f>
        <v/>
      </c>
      <c r="D13" s="90"/>
    </row>
    <row r="14" spans="1:9" s="30" customFormat="1" ht="15" customHeight="1" x14ac:dyDescent="0.25">
      <c r="A14" s="99" t="s">
        <v>1</v>
      </c>
      <c r="B14" s="99"/>
      <c r="C14" s="100" t="str">
        <f>IF('Príloha č. 1'!C7:D7="","",'Príloha č. 1'!C7:D7)</f>
        <v/>
      </c>
      <c r="D14" s="100"/>
    </row>
    <row r="15" spans="1:9" s="30" customFormat="1" x14ac:dyDescent="0.25">
      <c r="A15" s="99" t="s">
        <v>2</v>
      </c>
      <c r="B15" s="99"/>
      <c r="C15" s="100" t="str">
        <f>IF('Príloha č. 1'!C8:D8="","",'Príloha č. 1'!C8:D8)</f>
        <v/>
      </c>
      <c r="D15" s="100"/>
    </row>
    <row r="16" spans="1:9" s="30" customFormat="1" x14ac:dyDescent="0.25">
      <c r="A16" s="99" t="s">
        <v>3</v>
      </c>
      <c r="B16" s="99"/>
      <c r="C16" s="100" t="str">
        <f>IF('Príloha č. 1'!C9:D9="","",'Príloha č. 1'!C9:D9)</f>
        <v/>
      </c>
      <c r="D16" s="100"/>
    </row>
    <row r="17" spans="1:9" x14ac:dyDescent="0.25">
      <c r="C17" s="31"/>
    </row>
    <row r="19" spans="1:9" ht="15" customHeight="1" x14ac:dyDescent="0.25">
      <c r="A19" s="23" t="s">
        <v>8</v>
      </c>
      <c r="B19" s="101" t="str">
        <f>IF('Príloha č. 1'!B24:C24="","",'Príloha č. 1'!B24:C24)</f>
        <v/>
      </c>
      <c r="C19" s="101"/>
    </row>
    <row r="20" spans="1:9" ht="15" customHeight="1" x14ac:dyDescent="0.25">
      <c r="A20" s="23" t="s">
        <v>9</v>
      </c>
      <c r="B20" s="102" t="str">
        <f>IF('Príloha č. 1'!B25:C25="","",'Príloha č. 1'!B25:C25)</f>
        <v/>
      </c>
      <c r="C20" s="102"/>
    </row>
    <row r="22" spans="1:9" ht="39.950000000000003" customHeight="1" x14ac:dyDescent="0.25">
      <c r="H22" s="91"/>
      <c r="I22" s="91"/>
    </row>
    <row r="23" spans="1:9" ht="18.75" customHeight="1" x14ac:dyDescent="0.25">
      <c r="H23" s="92" t="s">
        <v>41</v>
      </c>
      <c r="I23" s="92"/>
    </row>
    <row r="25" spans="1:9" s="32" customFormat="1" ht="11.25" x14ac:dyDescent="0.2">
      <c r="A25" s="95" t="s">
        <v>11</v>
      </c>
      <c r="B25" s="95"/>
    </row>
    <row r="26" spans="1:9" s="36" customFormat="1" ht="15" customHeight="1" x14ac:dyDescent="0.25">
      <c r="A26" s="33"/>
      <c r="B26" s="96" t="s">
        <v>13</v>
      </c>
      <c r="C26" s="96"/>
      <c r="D26" s="34"/>
      <c r="E26" s="35"/>
    </row>
    <row r="27" spans="1:9" s="41" customFormat="1" ht="5.85" customHeight="1" x14ac:dyDescent="0.25">
      <c r="A27" s="23"/>
      <c r="B27" s="37"/>
      <c r="C27" s="38"/>
      <c r="D27" s="39"/>
      <c r="E27" s="39"/>
      <c r="F27" s="40"/>
      <c r="G27" s="39"/>
    </row>
    <row r="28" spans="1:9" s="41" customFormat="1" x14ac:dyDescent="0.25">
      <c r="A28" s="42"/>
      <c r="B28" s="37" t="s">
        <v>43</v>
      </c>
      <c r="C28" s="38"/>
      <c r="D28" s="39"/>
      <c r="E28" s="39"/>
      <c r="F28" s="40"/>
      <c r="G28" s="39"/>
    </row>
    <row r="29" spans="1:9" s="41" customFormat="1" ht="5.85" customHeight="1" thickBot="1" x14ac:dyDescent="0.3">
      <c r="A29" s="23"/>
      <c r="B29" s="37"/>
      <c r="C29" s="38"/>
      <c r="D29" s="39"/>
      <c r="E29" s="39"/>
      <c r="F29" s="40"/>
      <c r="G29" s="39"/>
    </row>
    <row r="30" spans="1:9" s="41" customFormat="1" ht="15.75" thickBot="1" x14ac:dyDescent="0.3">
      <c r="A30" s="43"/>
      <c r="B30" s="37" t="s">
        <v>38</v>
      </c>
      <c r="C30" s="38"/>
      <c r="D30" s="39"/>
      <c r="E30" s="39"/>
      <c r="F30" s="40"/>
      <c r="G30" s="39"/>
    </row>
  </sheetData>
  <mergeCells count="24">
    <mergeCell ref="A25:B25"/>
    <mergeCell ref="B26:C26"/>
    <mergeCell ref="A5:A6"/>
    <mergeCell ref="B5:B6"/>
    <mergeCell ref="C5:C6"/>
    <mergeCell ref="A15:B15"/>
    <mergeCell ref="C15:D15"/>
    <mergeCell ref="A16:B16"/>
    <mergeCell ref="C16:D16"/>
    <mergeCell ref="B19:C19"/>
    <mergeCell ref="B20:C20"/>
    <mergeCell ref="A13:B13"/>
    <mergeCell ref="A14:B14"/>
    <mergeCell ref="C14:D14"/>
    <mergeCell ref="H22:I22"/>
    <mergeCell ref="H23:I23"/>
    <mergeCell ref="D5:D6"/>
    <mergeCell ref="E5:E6"/>
    <mergeCell ref="F5:I5"/>
    <mergeCell ref="A1:B1"/>
    <mergeCell ref="A2:I2"/>
    <mergeCell ref="A3:C3"/>
    <mergeCell ref="A4:I4"/>
    <mergeCell ref="C13:D13"/>
  </mergeCells>
  <conditionalFormatting sqref="C13:D13">
    <cfRule type="containsBlanks" dxfId="3" priority="8">
      <formula>LEN(TRIM(C13))=0</formula>
    </cfRule>
  </conditionalFormatting>
  <conditionalFormatting sqref="C14:D16">
    <cfRule type="containsBlanks" dxfId="2" priority="7">
      <formula>LEN(TRIM(C14))=0</formula>
    </cfRule>
  </conditionalFormatting>
  <conditionalFormatting sqref="C13:D16">
    <cfRule type="containsBlanks" dxfId="1" priority="6">
      <formula>LEN(TRIM(C13))=0</formula>
    </cfRule>
  </conditionalFormatting>
  <conditionalFormatting sqref="B19:C20">
    <cfRule type="containsBlanks" dxfId="0" priority="4">
      <formula>LEN(TRIM(B19))=0</formula>
    </cfRule>
  </conditionalFormatting>
  <pageMargins left="0.98425196850393704" right="0.39370078740157483" top="0.98425196850393704" bottom="0.39370078740157483" header="0.31496062992125984" footer="0.31496062992125984"/>
  <pageSetup paperSize="9" scale="93" fitToHeight="0" orientation="landscape" r:id="rId1"/>
  <headerFooter>
    <oddHeader>&amp;L&amp;"Times New Roman,Tučné"Príloha č. 3 &amp;"Times New Roman,Normálne"
Štruktúrovaný rozpočet ceny</oddHeader>
  </headerFooter>
  <ignoredErrors>
    <ignoredError sqref="C13:C16 B19:B20 A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Príloha č. 1</vt:lpstr>
      <vt:lpstr>Príloha č. 2 </vt:lpstr>
      <vt:lpstr>Príloha č. 3</vt:lpstr>
      <vt:lpstr>'Príloha č. 3'!Oblasť_tlače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Juraj Barbarič</cp:lastModifiedBy>
  <cp:lastPrinted>2017-04-05T12:43:27Z</cp:lastPrinted>
  <dcterms:created xsi:type="dcterms:W3CDTF">2014-08-04T05:30:35Z</dcterms:created>
  <dcterms:modified xsi:type="dcterms:W3CDTF">2017-04-05T12:51:21Z</dcterms:modified>
</cp:coreProperties>
</file>