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ysavy\AppData\Local\Microsoft\Windows\INetCache\Content.Outlook\FEQNU7AM\"/>
    </mc:Choice>
  </mc:AlternateContent>
  <xr:revisionPtr revIDLastSave="0" documentId="13_ncr:1_{5998BD3E-D22D-46B6-A962-20210A198C82}" xr6:coauthVersionLast="47" xr6:coauthVersionMax="47" xr10:uidLastSave="{00000000-0000-0000-0000-000000000000}"/>
  <bookViews>
    <workbookView xWindow="255" yWindow="0" windowWidth="23925" windowHeight="15480" xr2:uid="{66E20072-3C89-4176-B076-CCF30519BC7F}"/>
  </bookViews>
  <sheets>
    <sheet name="List1" sheetId="2" r:id="rId1"/>
  </sheets>
  <definedNames>
    <definedName name="_xlnm._FilterDatabase" localSheetId="0" hidden="1">List1!$A$4:$G$124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2" l="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5" i="2"/>
  <c r="G115" i="2" l="1"/>
</calcChain>
</file>

<file path=xl/sharedStrings.xml><?xml version="1.0" encoding="utf-8"?>
<sst xmlns="http://schemas.openxmlformats.org/spreadsheetml/2006/main" count="356" uniqueCount="247">
  <si>
    <t>KALHOTY PRACOVNÍ BAREVNÉ PAS</t>
  </si>
  <si>
    <t>Oblek prac.dvoubarevný do pasu</t>
  </si>
  <si>
    <t>KALHOTY PRACOVNÍ BAREVNÉ S LACLEM</t>
  </si>
  <si>
    <t>Kombinéza keprová s černými náplety</t>
  </si>
  <si>
    <t>Oblek prac.dvoubarevný  laclový</t>
  </si>
  <si>
    <t>TRIČKO REFLEXNÍ S LÍMEČKEM</t>
  </si>
  <si>
    <t>TRIČKO BAREVNÉ</t>
  </si>
  <si>
    <t>Skla svář.černá</t>
  </si>
  <si>
    <t>Skla čirá</t>
  </si>
  <si>
    <t>Ručník froté</t>
  </si>
  <si>
    <t>RUKAVICE PRACOVNÍ  (např. PELIKAN)</t>
  </si>
  <si>
    <t>Vložky do rukavic - bavlna</t>
  </si>
  <si>
    <t>Čepice plátěná</t>
  </si>
  <si>
    <t>BUNDA REFLEXNÍ S ODEPÍNACÍMI RUKÁVY- PAS</t>
  </si>
  <si>
    <t>VESTA REFLEXNÍ ZATEPLENÁ OBOUSTRANNÁ</t>
  </si>
  <si>
    <t>BUNDA REFLEXNÍ FLEECOVÁ</t>
  </si>
  <si>
    <t>BUNDA REFLEXNÍ ZATEPLENÁ 5v1 DELŠÍ</t>
  </si>
  <si>
    <t>BUNDA ZIMNÍ NEPROMOKAVÁ</t>
  </si>
  <si>
    <t>Oblek svářečský MOFOS</t>
  </si>
  <si>
    <t>Oblek kyselinovzdorný</t>
  </si>
  <si>
    <t>Zástěra kyselinovzdorná</t>
  </si>
  <si>
    <t>Kombinéza technická jednorázová TYVEK</t>
  </si>
  <si>
    <t>Vesta oteplená</t>
  </si>
  <si>
    <t xml:space="preserve">Vesta výstražná žlutá obyčejná </t>
  </si>
  <si>
    <t>Pláštěnka výstražná reflexní</t>
  </si>
  <si>
    <t>Šle výstražné PATRIK</t>
  </si>
  <si>
    <t>Přehoz reflexní KAMILA</t>
  </si>
  <si>
    <t>Zástěra pogumovaná černá</t>
  </si>
  <si>
    <t>Zástěra kožená svářečská</t>
  </si>
  <si>
    <t xml:space="preserve">Plášt pogumovaný </t>
  </si>
  <si>
    <t>Oblek voděodolný PROFI</t>
  </si>
  <si>
    <t>Rukávník pogumovaný</t>
  </si>
  <si>
    <t>Kukla technická Tyvek</t>
  </si>
  <si>
    <t>Kukla svářečská</t>
  </si>
  <si>
    <t>Rukávy svářečské</t>
  </si>
  <si>
    <t>Kamaše svářečské</t>
  </si>
  <si>
    <t>Rukavice pracovní teplé s podšívkou</t>
  </si>
  <si>
    <t xml:space="preserve">Rukavice pracovní   </t>
  </si>
  <si>
    <t>Rukavice pracovní nadměr</t>
  </si>
  <si>
    <t>Rukavice zimní  máčené v latexu</t>
  </si>
  <si>
    <t xml:space="preserve">Rukavice  máčené v latexu </t>
  </si>
  <si>
    <t>Rukavice svářečské s manžetou</t>
  </si>
  <si>
    <t>RUKAVICE - polyuretan jemné</t>
  </si>
  <si>
    <t>Rukavice protiskluz hnědé dámské,pánské</t>
  </si>
  <si>
    <t>Rukavice gumové černé neoprénové</t>
  </si>
  <si>
    <t>BUNDA FLEECOVÁ SE ZIPEM</t>
  </si>
  <si>
    <t>Rukavice gumové, např. uklizečka STARLING</t>
  </si>
  <si>
    <t>Rukavice kyselinovzdorné</t>
  </si>
  <si>
    <t>RUKAVICE TECHNICKÉ BENZIN UNIVERSAL</t>
  </si>
  <si>
    <t>Rukavice nitrilové jednorázové</t>
  </si>
  <si>
    <t>Rukavice dielektrické - 1 000 V</t>
  </si>
  <si>
    <t>Rukavice celomáčené v nitrilu</t>
  </si>
  <si>
    <t>RUKAVICE ANSELL VERSA TOUCH 23-201</t>
  </si>
  <si>
    <t>MASKA 3M 6800</t>
  </si>
  <si>
    <t>Obuv pracovní FARMÁŘKA zimní</t>
  </si>
  <si>
    <t>Obuv pracovní FARMÁŘKA nezateplená</t>
  </si>
  <si>
    <t>Obuv pracovní FARMÁŘKA nízká</t>
  </si>
  <si>
    <t xml:space="preserve">Obuv koženoplstěná </t>
  </si>
  <si>
    <t>OBUV PRACOVNÍ CXS TEXLINE MOLAT S1P</t>
  </si>
  <si>
    <t>OBUV PRAC. KOTNÍK DOG BOXER - BRIDGE</t>
  </si>
  <si>
    <t>OBUV PRAC. KOTNÍK OCEL.ŠPICE</t>
  </si>
  <si>
    <t xml:space="preserve">OBUV PRACOVNÍ ANTISTATICKÁ  </t>
  </si>
  <si>
    <t xml:space="preserve">Polobotka kožená GIASCO DERBY O2  </t>
  </si>
  <si>
    <t>OBUV PRACOVNÍ CXS TEXLINE KORNAT 01</t>
  </si>
  <si>
    <t xml:space="preserve">Obuv pracovní </t>
  </si>
  <si>
    <t>Obuv kotníková slévárenská</t>
  </si>
  <si>
    <t>Holinky gumové černé textil. podšívka</t>
  </si>
  <si>
    <t>Holinky gumové protiskluzové</t>
  </si>
  <si>
    <t>OBUV SANDÁL</t>
  </si>
  <si>
    <t>GALOŠE  DIELEKTRICKÉ</t>
  </si>
  <si>
    <t>OBUV SANDÁL OCEL. ŠPICE</t>
  </si>
  <si>
    <t>NÁKOLENÍK GELOVÝ YATO YT 7461</t>
  </si>
  <si>
    <t>Čepice zimní s reflex.proužky</t>
  </si>
  <si>
    <t>RUKAVICE HYFLEX - FOAM ANTISTATICKÉ</t>
  </si>
  <si>
    <t>RUKAVICE SVÁŘ. PATON A  005-04A</t>
  </si>
  <si>
    <t>Přilba ochranná - různé barvy</t>
  </si>
  <si>
    <t>BRÝLE ČIRÉ ROY</t>
  </si>
  <si>
    <t>Brýle svářečské B-V 24</t>
  </si>
  <si>
    <t>Brýle čiré B-B 40 OKULA</t>
  </si>
  <si>
    <t>PLEXI NÁHRADNÍ KE ŠTÍTU 2402-31</t>
  </si>
  <si>
    <t>Štít plexi střední s křížem Š-P 28 OKULA</t>
  </si>
  <si>
    <t>Štít plexi velký s křížem Š-P 29 OKULA</t>
  </si>
  <si>
    <t>KRYT ZORNÍKU 3M 6885 K MASCE 6800</t>
  </si>
  <si>
    <t>Špunty do uší obyčejné E.A.R. classic</t>
  </si>
  <si>
    <t>Chránič sluchu - sluchátka LA 3001</t>
  </si>
  <si>
    <t>Nákoleník kožený</t>
  </si>
  <si>
    <t>VÝZTUHA KOLEN</t>
  </si>
  <si>
    <t>Polomaska 3M 7502</t>
  </si>
  <si>
    <t>Respirátor prachový s ventilkem</t>
  </si>
  <si>
    <t>Filtr 3M 6051</t>
  </si>
  <si>
    <t>Filtr 3M 6055</t>
  </si>
  <si>
    <t>Držák filtru 3M 501</t>
  </si>
  <si>
    <t>RUKAVICE ANTIVIBRAČNÍ TEMA</t>
  </si>
  <si>
    <t>FILTR PRACHOVÝ 3M 5911</t>
  </si>
  <si>
    <t>Filtr 3M 2125</t>
  </si>
  <si>
    <t>KALHOTY PRAC.BAREV.VÝSTRAŽNÉ PAS</t>
  </si>
  <si>
    <t>KALHOTY PRAC.BAREV.VÝSTRAŽNÉ LACL</t>
  </si>
  <si>
    <t>OBLEK PRAC.BAREV.VÝSTRAŽNÝ PAS</t>
  </si>
  <si>
    <t>OBLEK PRAC.BAREV.VÝSTRAŽNÝ LACL</t>
  </si>
  <si>
    <t>RUKAVICE ALVAROS</t>
  </si>
  <si>
    <t>TRIČKO ANTISTATICKÉ ESD kr. rukáv</t>
  </si>
  <si>
    <t>Držák filtrů 3M 501
Příslušenství pro masky 3M, používá se v kombinaci s filtry proti částicím 3M řady 5000.</t>
  </si>
  <si>
    <t>Filtr 3M 5911
Filtr třídy P1, ochrana proti pevným a kapalným částicím až do 4x NPK-P, možno použít samostatně nebo jako předfiltr.
Polypropylen</t>
  </si>
  <si>
    <t>Filtr 3M 2125
Filtr třídy P2, ochrana proti pevným a kapalným částicím až do 12x NPK-P, možno použít samostatně nebo jako předfiltr.
Polypropylen</t>
  </si>
  <si>
    <t xml:space="preserve">Tmavé, zasazené do svářečské kukly slouží k ochraně zraku před účinky záření vznikajícího při svařování elektrickým obloukem, případně při plazmatickém svařování, rozměr: 90x110 mm.
ploché sklo zelené barvy. </t>
  </si>
  <si>
    <t>Sklo do svářečské kukly, 90x110 mm, čiré
Čiré, nevykazuje optické deformace při průhledu, odolává běžně používaným kapalinám, používá se výhradně pro ochranu svářečského filtru před usazováním kapiček odletujícího kovu při svařování, rozměr: 90x110 mm, tloušťka: 2 mm.
ploché sklo s hladkým povrchem.</t>
  </si>
  <si>
    <t>Úplet, našitá úpletová manžeta.
100% režná bavlna</t>
  </si>
  <si>
    <t>Čepice s kšiltem JACK 
Popis:(materiál) Černý všitý proužek v kšiltu, šestipanelová, zapínání mosazným klipem, obšívané větrací otvory, různé barvy, materiál: 100% česaná bavlna</t>
  </si>
  <si>
    <t>Výstražný kříž, 1 horizontální a 2 vertikální reflexní pásky, barva žlutá.</t>
  </si>
  <si>
    <t>Zástěra GUSTAV s náprsenkou, PVC/PL, černá
Voděodolná zástěra, s náprsenkou.
36% polyester, 64% PVC</t>
  </si>
  <si>
    <t xml:space="preserve">Ochrana při svařování elektrickým obloukem. Opatřena rouškou, která chrání krk svářeče. Kuklu je možno nastavit do určené přesné polohy za pomoci čtyřhranu. Je opatřena dorazem, který zabraňuje nárazu kukly na tělo svářeče. Určena pro ochranná skla o velikosti 110x90 mm. 
speciální lepenka oboustranně nastříkaná ochrannou matnou černou barvou. </t>
  </si>
  <si>
    <t>Rukavice FALCO komb.štíp. kůže vel.10
Hovězí štípenka, zdvojená prošitá dlaň, hřbet z hrubé bavlněné tkaniny, tuhá manžeta, podšívka ve dlani</t>
  </si>
  <si>
    <t>chemicky odolné, délka 62cm, zakončení na gumu</t>
  </si>
  <si>
    <t>Maska 3M 6800 celoobličejová
Lehká, dobře vyvážená, pohodlná, ekonomická, snadné použití, nenáročná údržba, přizpůsobivé náhlavní pásky, bajonetový připevňovací systém pro 2 filtry umožňující rychlou a snadnou výměnu filtrů, lze použít se všemi filtry 3M řady 2000, 5000 a většinu filtrů řady 6000, široký úhel rozhledu s polykarbonátovým zorníkem, odolným proti poškrábání a chemikáliím; možnost objednání náhradních dílů</t>
  </si>
  <si>
    <t>KALE slévárenské  s krytou pruženkou, protiskluzová podrážka, štípenková kůže</t>
  </si>
  <si>
    <t>pryžové  galoše přes pracovní obuv na ochranu napětí do 1000V, dle normy EN 50321-2003 při testu do 10000V</t>
  </si>
  <si>
    <t>sandál kožený s ocel. Špicí SAFETY STEEL IRON 01</t>
  </si>
  <si>
    <t>Ultra lehké, poskytují neomezené zorné pole a boční ochranu díky integrovanému postrannímu krytu. Absorbují škodlivé UV záření. Konstrukce postranic umožňuje nastavení jejich délky i sklonu zorníku. 
rám - nylon, zorník - polykarbonát</t>
  </si>
  <si>
    <t>Brýle Okula B-V 24 SVAR
Uzavřené ochranné brýle s očnicí s nepřímou ventilací a se sklopným rámem; očnice je osazena čirými zorníky, které slouží k ochraně očí před nárazem pomalu letících částic s dopadovou energií max. 0,56 J, sklopný rám je osazen svářečskými filtry, které slouží k ochraně očí před zářením vznikajícím při pájení, svařování a řezání kovů plamenem.
čirý zorník - polykarbonát, svářecí zorník - filtr SVAR</t>
  </si>
  <si>
    <t>Otevřené čiré ochranné brýle s bočními kryty, slouží k ochraně očí před nárazem pomalu letíčích částic s dopadovou energií max. 0,56 J, vhodné pro ruční i strojní obrábění kovů a tvrdých materiálů.
polykarbonátový zorník</t>
  </si>
  <si>
    <t>Uzavřené, pohodlné a pružné, nepřímé větrání v horní a spodní části, univerzální nosník pro dokonalou těsnost, elastická, měkká a široká nastavitelná páska, vhodné přes dioptrické brýle. Vhodné pro autolakovny, lehký chemický průmysl, broušení.</t>
  </si>
  <si>
    <t>Jednorázové, snadné a pohodlné použití, omyvatelné, nedráždí pokožku, tvarová pamět umožňuje postupné a dokonalé přilnutí ke stěně zvukovodu. Útlum zvuku: 29dB
speciální PVC pěna</t>
  </si>
  <si>
    <t>Mušlové chrániče sluchu s polstrováním, tvarované i pro lesnický komplet útlum: 25 dB</t>
  </si>
  <si>
    <t>NÁKOLENÍK textilní s plastovým krytem
Textilní, plastový kryt, elastické pásky se suchým zipem pro zpevnění</t>
  </si>
  <si>
    <t>Flexi vložka do speciální kapsy na kolenech montérkových kalhot.</t>
  </si>
  <si>
    <t>Polomaska 3M 7502
Dobře vyvážená, pohodlná, snadné použití, nenáročná údržba, lícnice z protialergického materiálu, vhodná pro velmi nepříznivá pracovní prostředí, zhotovena z eudermického silikonu, jedinečné "spouštěcí" náhlavní pásky umožňují sejmout masku při krátkých přestávkách, aniž by musela být odložena; bajonetový připevňovací systém pro 2 filtry umožňující rychlou a snadnou výměnu filtrů, lze použít se všemi filtry 3M řady 2000, 5000 a většinu filtrů a řady 6000.</t>
  </si>
  <si>
    <t>Třída FFP1, tvarovaný, výdechový ventilek, ochrana proti tuhým a kapalným částicím v koncentraci do 4,5 x PEL nebo 4 x APF, tvarovatelná nosní výztuha a vnitřní pěnová výztuha pro dokonalou těsnost.</t>
  </si>
  <si>
    <t>Filtr 3M 6051
Filtr třídy A1, ochrana proti organickým plynům a výparům.</t>
  </si>
  <si>
    <t>Filtr 3M 6055
Filtr třídy A2, ochrana proti organickým plynům a výparům.</t>
  </si>
  <si>
    <t>Filtrační polomaska 3M 9322
Skládací respirátor třídy P2 s patentovaným výdechovým ventilkem, ochrana proti tuhým a kapalným částicím v koncentraci do 12 x NPK-P, pokrokový tvar znamená snazší dýchání a odolnost těla respirátoru proti zhroucení, upínací pásky uchovávají konstantní napětí, snižují tlak na hlavu a zajišťují bezpečné dosednutí na tváři pro široký rozsah velikostí obličejů.
polypropylen</t>
  </si>
  <si>
    <t>ks</t>
  </si>
  <si>
    <t>pár</t>
  </si>
  <si>
    <t>KZM</t>
  </si>
  <si>
    <t>NÁZEV MATERIÁLU</t>
  </si>
  <si>
    <t xml:space="preserve">POPIS </t>
  </si>
  <si>
    <t>Cena celkem bez DPH</t>
  </si>
  <si>
    <t>cena v Kč bez DPH/MJ</t>
  </si>
  <si>
    <t>MJ</t>
  </si>
  <si>
    <t>cena bez DPH včetně dopravy a balení</t>
  </si>
  <si>
    <t>KALHOTY OTEPLENÉ ORION TEODOR</t>
  </si>
  <si>
    <t>Filtr P2 3M  5925</t>
  </si>
  <si>
    <t xml:space="preserve"> Příloha č.1 - Technická specifikace a ceník </t>
  </si>
  <si>
    <t>Kalhoty LUX Y ROBIN 100% bavlna 260g/m², kapsy, zdvojená kolena, vel. 44-66, výška 170-194</t>
  </si>
  <si>
    <t>Pracovní obleky - blůzy a kalhoty - pas, lacl musí být dostupné v těchto barevných kombinacích:</t>
  </si>
  <si>
    <t>červeno - šedé</t>
  </si>
  <si>
    <t>červeno - černé</t>
  </si>
  <si>
    <t>oranžovo - černé</t>
  </si>
  <si>
    <t>modro - černé</t>
  </si>
  <si>
    <t>zeleno - černé</t>
  </si>
  <si>
    <t>šedo - černé</t>
  </si>
  <si>
    <t>Trička v těchto barvách:</t>
  </si>
  <si>
    <t>červená</t>
  </si>
  <si>
    <t>oranžová</t>
  </si>
  <si>
    <t>modrá</t>
  </si>
  <si>
    <t>zelená</t>
  </si>
  <si>
    <t>antracitová</t>
  </si>
  <si>
    <t>Ručník froté rozměry 100 x 50 cm - různé barvy a vzory, 100% bavlna</t>
  </si>
  <si>
    <t>Rukavice TALE, kombinované, 
Rukavice s úpletovou manžetou, kozinka v dlani. Odvětví: autoservisy, logistika a přeprava, stavebnictví.</t>
  </si>
  <si>
    <t>Kalhoty LUXY JOSEF 100% bavlna 260g/m², kapsy , zdvojená kolena, vel. 44-68, výška 170-194</t>
  </si>
  <si>
    <t>Pánská souprava, pro svářeče, blůza s krytým zapínáním, zdvojené lokty a kolena, náprsní kapsa, volný pas se zapínáním na knoflíky, šle,  kryty přes obuv, vel.46-64, výška 170-194cm.
kepr s nehořlavou úpravou PROBAN 100% bavlna, nehořlavé nitě 390 g/m2</t>
  </si>
  <si>
    <t>CHEMIK Montérková souprava kyselinovzdorná
Pánská, kyselinovzdorná blůza s krytým zapínáním, náprsní kapsy, volný pás.
polypropylenová stříž 230 g/m2, vel.48-64, výška 170-194</t>
  </si>
  <si>
    <t>APRON odolná proti chemikáliím, olejům tloušťka 0,508mm, rozměr 84x112cm</t>
  </si>
  <si>
    <t>Jednorázový ochranný oblek s kapucí, antistatický, bez silikonů, kat. III, typ 5B,6B. Ochrana proti vodě, roztokům chemikálií, azbestu a prachu.
100% polypropylén TYVEK, netkaná textílie, vel.M-3XL</t>
  </si>
  <si>
    <t>Svářecí zástěra, hovězinová štípenka, krytá ramena, délka pod kolena, délka 110cm, šířka 75cm</t>
  </si>
  <si>
    <t>Plášť VENTO nepromokavý, s kapucí, manžety do gumy, délka 120cm, 60% polyester 40% PVC, větrání na zádech a v podpaží, vel.M-4XL</t>
  </si>
  <si>
    <t>Kalhoty do pasu + blůza s kapucí, stahování v dolním okraji, zapínánní na zip, lepené švy,60% polyester, 40% PVC, vel.M-4XL</t>
  </si>
  <si>
    <t>délka 50 cm, nastavitelný horní šev, 100% polyetylen, kat.III</t>
  </si>
  <si>
    <t>100% polyetylen, netkaná textilie, antistatická bez silikonu</t>
  </si>
  <si>
    <t>Hovězinová štípenka, upínání koženými pásky s přeskami., délka 68cm</t>
  </si>
  <si>
    <t>Hovězinová štípenka, upínání koženými pásky s přeskami, délka 48cm</t>
  </si>
  <si>
    <t>Rukavice BOJAR WINTER komb.líc.kůže, podšívka z plyše, zdvojený pruh v dlani, hřbet z bavlny, vel.10-11</t>
  </si>
  <si>
    <t>rukavice máčené v nitrilu s pískovou úpravou, vel.6-11, 100% polyester</t>
  </si>
  <si>
    <t>Rukavice BUDY komb. líc. kůže vel. 9, 11
Vepřovicová lícovka, hřbet z hrubé bavlněné tkaniny, tuhá manžeta, podšívka ve dlani</t>
  </si>
  <si>
    <t>Rukavice ROXY WINTER, zimní, máčené v latexu, česaný akrylový úplet, vel.7-11
Zimní rukavice s protiskluzným povrchem. Použití: práce v chladném počasí ve vlhkém nebo olejnatém prostředí. Odvětví: stavebnictví, lehký průmysl.</t>
  </si>
  <si>
    <t>Rukavice ROXY, máčené v latexu, žluto-zelené, 65% polyester, 35% bavlna, vel.7-11
Pletené rukavice povrstvené latexem. Doporučené použití: manipulace se zbožím, pomocné práce na staveništi. Odvětví: skladování a logistika, lehký průmysl, stavebnictví.</t>
  </si>
  <si>
    <t>Rukavice SYRO štíp. kůže, svářečské vel. 11
Svářecí, hovězinová štípenka, manžeta 15 cm, délka rukavice 35cm</t>
  </si>
  <si>
    <t>Rukavice BRITA BLACK, máčené v polyuretanu, černé, 100% polyester, vel.5-11
Rukavice s dlaněmi a prsty máčenými v polyuretanu. Doporučené použití: montáž, kontrola a balení malých součástek v suchém nebo lehce zaolejovaném prostředí, mechanici v autoservisech. Odvětví: automob. průmysl, lehký průmysl.</t>
  </si>
  <si>
    <t>Rukavice šité z jemného úpletu s naneseným vinylem CERVA EGRET, vel.7-10</t>
  </si>
  <si>
    <t>Rukavice TECHNI MIX 415 neoprénové
Směs latex - neoprén, velurová úprava interiéru. Reliéfní vzorek.
tloušťka - 0,60 mm, délka 32cm, vel.8-10</t>
  </si>
  <si>
    <t>Latexové rukavice, velurová úprava vnitřního povrchu, délka 31cm, vel.7-10</t>
  </si>
  <si>
    <t>Rukavice TEKPLAST kyselinovzdorné vel. 10, celomáčené
Bavlněná vložka, pokrytá silnou vrstvou PVC.</t>
  </si>
  <si>
    <t>Rukavice SOL-VEX 37-676
Podšívka z česané bavlny, nitrilové povrstvení, obrácený kosočtverečný povrch, AQL 0.65, délka 33cm, vel.7-10</t>
  </si>
  <si>
    <t>Rukavice VersaTouch 92-200, v zásobníku, modrá
Nitrilové jednorázové rukavice, nepudřené, bal 100 ks. Zdrsnělé konečky prstů poskytují dobré pohodlí a citlivost pro jemnou a přesnou manipulaci. Bez latexu, žádné riziko alergií typu 1. Schváleny pro kontakt s potravinami. Ideální pro manipulaci s potravinami obsahujícími tuk, hmotnost 4g, vel.7-10</t>
  </si>
  <si>
    <t>Rukavice dielektrické latexové 1000V vel. 11, délka 36cm
Dielektrické, latex. Ochrana před dotykovým napětím do 1000 V.</t>
  </si>
  <si>
    <t xml:space="preserve"> ARET textilní máčené v nitrilu, celomáčené v nitrilu, úpletová manžeta, mat. 100% bavlna, vel.10</t>
  </si>
  <si>
    <t>Obuv ROAD WINTER GRAND kotníková, kožená, hnědá, černá
Kotníková, zimní, celokožená bez ocelové špice.
Svršek z kvalitní hovězinové usně Crazy horse, podšívka Cambrelle, zateplená umělým kožíškem, pryžová, olejivzdorná, protiskluzová podešev, vel.38-48</t>
  </si>
  <si>
    <t>Obuv TIMUR holeňová koženofilcová, černá s tepelnou filcovou vložkou v celé botě.
 Svršek z přírodní usně a syntetického materiálu, podšívka z textilu, gumová podešev, vel.39-48</t>
  </si>
  <si>
    <t>Polobotka, perforovaná s laminátovou špicí a kevlarovou stélkou. Materiál: svršek z odolného 1,8-2,0mm polyesteru, 3-vrstvá prodyšná textilní podšívka, PU-PU, protiskluzová, olejivzdorná, antistatická podešev, pratelné do 30°C, vel.34-50</t>
  </si>
  <si>
    <t>Obuv DOG BOXER O2, kotníková bez ocel. špice, černá/modrá
Kotníková, celokožená bez ocelové špice.
Svršek z hovězí štípenky s PVC reflexním páskem, prodyšná textilní podšívka, PU-TPU, protiskluzová, antistatická, olejivzdorná, podešev, vel.37-48</t>
  </si>
  <si>
    <t xml:space="preserve"> (DOG BOXER) S3 celokožená s ocel. Špicí a ocelovou planžetou, vel.37-48</t>
  </si>
  <si>
    <t>Obuv DOG DOBRMAN O1 polobotka, kožená, bez ocelové špice
Svršek z kvalitní semišové kůže s PVC reflexním páskem, podšívka Cambridge, PU-TPU, antistatická, olejivzdorná, kyselinovzdorná podešev, vel.37-48</t>
  </si>
  <si>
    <t>polobotka, svršek 1,8-2,0mm polyester pratelný do 30°c, protiskluzová, antistatická , vel.35-48</t>
  </si>
  <si>
    <t>Obuv WORK WIBRAM kotníková kožená, černá
Svršek z hovězí štípenkové kůže, podšívka z textilního materiálu, PU-PU podešev, protiskluzová, vel.35-50</t>
  </si>
  <si>
    <t>svršek hladká lícová kůže, podešev PU-PU, protiskluzová, antistatická, olejivzdorná podešev, vel.37-48</t>
  </si>
  <si>
    <t>Obuv URAN holínky PVC, černá
Vysoká holínka. Absorbce energie v patní části. Protiskluzová podešev. 
Svršek z PVC, PVC podešev olejivzdorná, vel.37-48</t>
  </si>
  <si>
    <t>Obuv Safety Steel COPPER O1, celokožený sandál bez ocel.špice, perforovaný.
Svršek z voskovité kůže, proyšná textilní podšívka HONGKONG 3D, PU-PU, olejivzdorná, antistatická, protiskluzová podešev, vel.36-48</t>
  </si>
  <si>
    <t>Rukavice HYFLEX FOAM 11-800
Nylonový bezešvý úplet, dlaň a prsty povrstveny pěnovým nitrilem, vel.8-10</t>
  </si>
  <si>
    <t>Rukavice PATON štíp. kůže, svářečské vel. 11
Svářecí, hovězinová štípenka, manžeta 15 cm, bavlněná vložka ve dlani, švy kryté žlutou kůží a šité kevlarovou nití, délka 35cm</t>
  </si>
  <si>
    <t>POLOMASKA 3M 6300</t>
  </si>
  <si>
    <t>Polomaska 3M 6300, vel.L
Lehká, dobře vyvážená, pohodlná, ekonomická, snadné použití, nenáročná údržba, lícnice z protialergického materiálu, přizpůsobivé náhlavní pásky, bajonetový připevňovací systém pro 2 filtry umožňující rychlou a snadnou výměnu filtrů, lze použít se všemi filtry 3M řady 2000, 5000 a většinu filtrů řady 6000.</t>
  </si>
  <si>
    <t>POLOMASKA 3M 6200</t>
  </si>
  <si>
    <t>Polomaska 3M 6200, vel.M
Lehká, dobře vyvážená, pohodlná, ekonomická, snadné použití, nenáročná údržba, lícnice z protialergického materiálu, přizpůsobivé náhlavní pásky, bajonetový připevňovací systém pro 2 filtry umožňující rychlou a snadnou výměnu filtrů, lze použít se všemi filtry 3M řady 2000, 5000 a většinu filtrů řady 6000.</t>
  </si>
  <si>
    <t>Brýle čiré přiléhavé CXS OPSIS BRYNAS</t>
  </si>
  <si>
    <t>polykarbonátový ochranný štít, vel.205x395mm</t>
  </si>
  <si>
    <t>Ochranný štít s náhlavním nosičem, určen k ochraně očí a obličeje proti nárazu pomalu letících částic s dopadovou energií max. 0,56 J, současně chrání dýchací ústrojí před přímým vdechnutím mechanických částic, umožňuje současné použití dioptrických brýlí, nechrání proti postřiku kapalinou.
PMMA (plexisklo), tloušťka 2 mm, 220x290mm</t>
  </si>
  <si>
    <t>Ochranný štít s náhlavním nosičem, určen k ochraně očí a obličeje proti nárazu pomalu letících částic s dopadovou energií max. 0,56 J, současně chrání dýchací ústrojí před přímým vdechnutím mechanických částic, umožňuje současné použití dioptrických brýlí, nechrání proti postřiku kapalinou.
PMMA (plexisklo), tloušťka 2 mm, 330x290mm</t>
  </si>
  <si>
    <t>samolepící ochranný kryt zorníku masky řady 6000</t>
  </si>
  <si>
    <t>Respirátor 3M 9322, GEN 3</t>
  </si>
  <si>
    <t>Pracovní antivibrační rukavice z kozinky, pryžové vycpávky na dlani a prstech. S červenou, béžovou nebo černou manžetou, vel.10</t>
  </si>
  <si>
    <t>Filtr 3M 5925, filtr třídy P2 proti tuhým a kaplaným částicím v koncentraci do 12xPEL a pod PEL proti organickýn parám</t>
  </si>
  <si>
    <t xml:space="preserve">RUKAVICE proti řezu D </t>
  </si>
  <si>
    <t>Rukavice  CERVA RAZORBILL
Neprořezné rukavice pletené bezešvé z modifikovaného skleněného vlákna, Spandexu a nylonu s nánosem HCT nitrilu v dlani a na prstech.Odolnost proti řezu D.</t>
  </si>
  <si>
    <t>úplet 96% bavlna 4% uhlíkové vlákno, 160g/m2, modré, vel.XS-3XL</t>
  </si>
  <si>
    <t>Kalhoty LUXY JOSEF 100% bavlna 260g/m², kapsy , zdvojená kolena, reflexní pásky šířka 5 cm, vel. 46-66, výška 170-194</t>
  </si>
  <si>
    <t>pas, kepr 60% bavlna, 40% POLYESTER, PODŠÍVKA FLANEL 100% bavlna, zesílená kolena s možností vložení koleních výstuh, vel.46-62</t>
  </si>
  <si>
    <t>Obuv kožená ROAD CLARKE, kotníková, svršek činěná lícová kůže, podešev protiskliuz, olejivzdorná, vel.38-48</t>
  </si>
  <si>
    <t>Obuv kožená ROAD LOVEL, polobotka, svršek činěná lícová kůže, podešev protiskluz, olejivzdorná, vel.38-48</t>
  </si>
  <si>
    <t>Obuv APOLLO pán. ATEN dám. holínky PVC, zelená
Vysoká holínka. Absorbce energie v patní části. Protiskluzová podešev ole+C91jivzdorná, vel.37-48</t>
  </si>
  <si>
    <t>gelová výplň, uchycení na suchý zip, YT 7461</t>
  </si>
  <si>
    <t>Čepice výstražná KEADY s refl.proužkem, UNI, zimní pletená
100% akryl</t>
  </si>
  <si>
    <t>ochranné brýle 3M, SOLUS CCS, bezobroučkové, povrchová úprava - proti zamlžování  a poškrábání, CCS systém pro uchycení šňůrek nebo chráničů sluchu, zorník polyxkarbonát absorbuje 99,9% záření UVA a UVB oprická třída 1, mechanická pevnost FT, čirý zorník</t>
  </si>
  <si>
    <t>Celkem</t>
  </si>
  <si>
    <t>kalhoty se zatkanou vodivou mřížkou ESD vlastnostmi, 65% polyester, 33% bavlna, 2% vodivá vlákna, 200g/m2, pas s gumou v bocích, reflexní doplňky , normy EN 1149-5, EN 61340-5-1, uhlíkové vlákno proti statické elektřině</t>
  </si>
  <si>
    <t>případné zkrácení nebo prodloužení kalhot je započítáno v ceně materiálu</t>
  </si>
  <si>
    <t>Bunda LEEDS výstražná,zatepl.,2v1,žlutá, oranžová včetně loga DPMB
Výstražná bunda, zateplená, 2 v 1, do pasu, odolná proti vodě, odepínací rukávy, kapuce v límci, elastický spodní lem, lepené švy, pružný pas.
100% polyester Oxford, podšívka 100% polyester, vel.S-6XL</t>
  </si>
  <si>
    <t>Oboustranná zateplená reflexní vesta, výstražný oděv s vysokou viditelností, reflexní strana dle EN471 PORTWEST HI-VIS S 469, vel. S-5XL, včetně loga DPMB</t>
  </si>
  <si>
    <t>Bunda PRESTON výstražná fleecová na zip, možnost utažení v dolní části, 2 kapsy, vel. S-3XL, 100% polyestrer fleece, 280g/m2, včetně loga DPMB</t>
  </si>
  <si>
    <t>Bunda LONDON reflexní 5v1,žluto-modrá, oranžovo - modrá včetně loga DPMB
Výstražná bunda s vysokou viditelností, s odnimatelnou vnitřní bundou, odolná proti vodě a větru, kapuce v límci, 3M reflexní pruhy, vnitřní kapsa na mobil, lepené švy, materiál svrchní: prodyšný 100% polyester Oxford s PU impregnací, podšívka 100% Polyester, vnitřní bunda má odnímatelné rukávy.
vnitřní materiál polyester - fleece, výplň 100% polyester, vel.S-5XL</t>
  </si>
  <si>
    <t>Oblek LUXY  kalhoty JOSEF blůza EDA 100% bavlna 260g/m², vel.44-66, výška 170-194 včetně loga DPMB na blůze</t>
  </si>
  <si>
    <t>Bunda IRVINE zimní modro-černá včetně loga DPMB
Zateplená bunda, odolná proti vodě a větru, odnímatelná kapuce v límci, límec pošitý fleecem, rukávy zakončené regulovatelnou manžetou, stahování v pase a v dolním okraji, prodloužený zadní díl, lepené švy. Odolnost proti průniku vody 2000 mm, paropropustnost 2000 g/m2/24 hod.
100% nylon, výplň: 100% polyester, podšívka 100% polyester, vel.S-6XL</t>
  </si>
  <si>
    <t>ROBERT - Pánská, zdvojená kolena, kryté zapínání, pruženka v bederní části, náprsní kapsy, boční kapsa na metr, nohavice a rukávy do manžety. 
kepr 100% bavlna, vel. 48-64, výška 170- 194 cm 260g/m² včetně loga DPMB</t>
  </si>
  <si>
    <t>Oblek LUXY  Kalhoty ROBIN 100% bavlna 260g/m², vel.44-66, výška 170-194, včetně loga DPMB na blůze</t>
  </si>
  <si>
    <t>Oblek LUXY  Kalhoty ROBIN 100% bavlna 260g/m², vel.44-66, výška 170-194, výstražné pruhy šířka 5 cm včetně loga DPMB na blůze</t>
  </si>
  <si>
    <t>Vesta OHIO s manšestrem, modrá, černá včetně loga DPMB
Zateplená vesta, ramena a límec pošitý manšestrem, pružné stažení průramku, možnost stažení vesty v pase, 14 kapes - z toho 3 kapsy uvnitř vesty.
65% polyester, 35% bavlna, výplň 100% polyester, podšívka 100% polyester, vel.S-3XL</t>
  </si>
  <si>
    <t>Gustav-vesta reflexní 2RP žlutá včetně loga DPMB
Výstražná vesta pro práci a pohyb na komunikacích.
100% polyester, vel.S-5XL</t>
  </si>
  <si>
    <t>Nepromokavá, odepínací kapuce v límci, rukávy dom gumy, lepené švy, větrání na zádech a v popAŽÍ, MAT. 100% polyester OXFORD , vel.S-3XL včetně loga DPMB</t>
  </si>
  <si>
    <t>Slouží ke zvýraznění osob pohybujících se po pozemních komunikací.  100% polyester, přes hlavu, 2 reflexní pruhy, 100% polyester, vel.S-4XL včetně loga DPMB</t>
  </si>
  <si>
    <t>Bunda OTAWA fleecová, černá, modrá včetně loga DPMB
Fleecová bunda, na zip, možnost utažení v dolní části bundy, 2 kapsy na zip.
100% polyester 450 g/m2 polar fleece, vel.XS-3XL</t>
  </si>
  <si>
    <t xml:space="preserve">Tričko DANIEL včetně loga DPMB
 Krátký rukáv, kulatý průkrčník, zdvojené švy, zpevňující ramenní páska, trup je po stranách beze švů. Materiál: 100 % bavlna single jersey, 160 g/m2. 
Barva: Bílá, černá, oranžová, červená, zelená,  středně modrá, tmavě modrá, šedá - antracit
Velikost: S - 5XL  </t>
  </si>
  <si>
    <t xml:space="preserve">Přilba Prohelm
Ochranná dielektrická přilba pro stavbu a průmysl, lehká, 6-ti bodové textilní uchycení, elektrická izolační schopnost do 1000 V a 440 Vac, teplotní odolnost: -10°C až +50°C, hmotnost: 370 g, životnost: 5 let.
</t>
  </si>
  <si>
    <t>smlouva č. 25/xxx/3062</t>
  </si>
  <si>
    <t>Předpoklad spotřeby za rok</t>
  </si>
  <si>
    <t>Reflexní tričko s límečkem, 100% polyester, výstražný oděv s vysokou viditelností dle EN471 DOVER, vel.S-5XL, včetně loga DPMB</t>
  </si>
  <si>
    <t>Kalhoty LUXY ROBIN 100% bavlna 260g/m², kapsy , zdvojená kolena, reflexní pásky šířka 5 cm, vel. 46-66, výška 170-194</t>
  </si>
  <si>
    <t>BRÝLE SOLUS CCS 3M</t>
  </si>
  <si>
    <t>Kalhoty antistatické pas</t>
  </si>
  <si>
    <t>Vybrané OOPP budou dodávány s potiskem - logo DPMB, a.s. jednobarevné ve velikosti cca 28,5x9,5cm (vzor v křivkách bude předán) - cena loga je kalkulována v ceně těchto položek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</si>
</sst>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8" x14ac:knownFonts="1">
    <font>
      <sz val="11"/>
      <color theme="1"/>
      <name val="Calibri"/>
      <family val="2"/>
      <charset val="238"/>
      <scheme val="minor"/>
    </font>
    <font>
      <sz val="14"/>
      <color theme="1"/>
      <name val="Calibri"/>
      <family val="2"/>
      <charset val="238"/>
      <scheme val="minor"/>
    </font>
    <font>
      <b/>
      <sz val="14"/>
      <color theme="1"/>
      <name val="Calibri"/>
      <family val="2"/>
      <charset val="238"/>
      <scheme val="minor"/>
    </font>
    <font>
      <b/>
      <u/>
      <sz val="16"/>
      <name val="Arial"/>
      <family val="2"/>
      <charset val="238"/>
    </font>
    <font>
      <sz val="14"/>
      <name val="Calibri"/>
      <family val="2"/>
      <charset val="238"/>
      <scheme val="minor"/>
    </font>
    <font>
      <sz val="12"/>
      <name val="Arial"/>
      <family val="2"/>
      <charset val="238"/>
    </font>
    <font>
      <sz val="12"/>
      <color theme="1"/>
      <name val="Calibri"/>
      <family val="2"/>
      <charset val="238"/>
      <scheme val="minor"/>
    </font>
    <font>
      <b/>
      <sz val="16"/>
      <color theme="1"/>
      <name val="Calibri"/>
      <family val="2"/>
      <charset val="238"/>
      <scheme val="minor"/>
    </font>
  </fonts>
  <fills count="4">
    <fill>
      <patternFill patternType="none"/>
    </fill>
    <fill>
      <patternFill patternType="gray125"/>
    </fill>
    <fill>
      <gradientFill degree="90">
        <stop position="0">
          <color theme="0"/>
        </stop>
        <stop position="0.5">
          <color theme="0" tint="-0.1490218817712943"/>
        </stop>
        <stop position="1">
          <color theme="0"/>
        </stop>
      </gradient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medium">
        <color auto="1"/>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horizontal="center"/>
    </xf>
    <xf numFmtId="0" fontId="0" fillId="0" borderId="2" xfId="0" applyBorder="1" applyAlignment="1">
      <alignment wrapText="1"/>
    </xf>
    <xf numFmtId="0" fontId="1" fillId="0" borderId="2" xfId="0" applyFont="1" applyBorder="1" applyAlignment="1">
      <alignment horizontal="center" vertical="center"/>
    </xf>
    <xf numFmtId="0" fontId="0" fillId="0" borderId="2" xfId="0" applyBorder="1"/>
    <xf numFmtId="0" fontId="1" fillId="0" borderId="2" xfId="0" applyFont="1" applyBorder="1" applyAlignment="1">
      <alignment horizontal="left" vertical="center"/>
    </xf>
    <xf numFmtId="0" fontId="1" fillId="0" borderId="2" xfId="0" applyFont="1" applyBorder="1"/>
    <xf numFmtId="0" fontId="4" fillId="0" borderId="2" xfId="0" applyFont="1" applyBorder="1"/>
    <xf numFmtId="0" fontId="1" fillId="0" borderId="4" xfId="0" applyFont="1" applyBorder="1" applyAlignment="1">
      <alignment horizontal="center" vertical="center"/>
    </xf>
    <xf numFmtId="0" fontId="0" fillId="0" borderId="4" xfId="0" applyBorder="1"/>
    <xf numFmtId="0" fontId="0" fillId="0" borderId="3" xfId="0" applyBorder="1" applyAlignment="1">
      <alignment horizontal="left" vertical="center" wrapText="1"/>
    </xf>
    <xf numFmtId="0" fontId="4" fillId="0" borderId="4" xfId="0" applyFont="1" applyBorder="1" applyAlignment="1">
      <alignment horizontal="left" vertical="center"/>
    </xf>
    <xf numFmtId="0" fontId="5" fillId="0" borderId="0" xfId="0" applyFont="1" applyAlignment="1">
      <alignment horizontal="center"/>
    </xf>
    <xf numFmtId="0" fontId="6" fillId="0" borderId="0" xfId="0" applyFont="1"/>
    <xf numFmtId="0" fontId="2" fillId="0" borderId="0" xfId="0" applyFont="1"/>
    <xf numFmtId="0" fontId="1" fillId="0" borderId="0" xfId="0" applyFont="1"/>
    <xf numFmtId="1" fontId="1" fillId="0" borderId="8" xfId="0" applyNumberFormat="1" applyFont="1" applyBorder="1" applyAlignment="1">
      <alignment horizontal="center" vertical="center"/>
    </xf>
    <xf numFmtId="44" fontId="0" fillId="0" borderId="9" xfId="0" applyNumberFormat="1" applyBorder="1" applyAlignment="1">
      <alignment vertical="center"/>
    </xf>
    <xf numFmtId="1" fontId="1" fillId="0" borderId="8" xfId="0" applyNumberFormat="1" applyFont="1" applyBorder="1" applyAlignment="1">
      <alignment horizontal="center"/>
    </xf>
    <xf numFmtId="1" fontId="4" fillId="0" borderId="8" xfId="0" applyNumberFormat="1" applyFont="1" applyBorder="1" applyAlignment="1">
      <alignment horizontal="center"/>
    </xf>
    <xf numFmtId="1" fontId="1" fillId="0" borderId="10" xfId="0" applyNumberFormat="1" applyFont="1" applyBorder="1" applyAlignment="1">
      <alignment horizontal="center" vertical="center"/>
    </xf>
    <xf numFmtId="44" fontId="0" fillId="0" borderId="11" xfId="0" applyNumberFormat="1" applyBorder="1" applyAlignment="1">
      <alignment vertical="center"/>
    </xf>
    <xf numFmtId="4" fontId="7" fillId="0" borderId="1" xfId="0" applyNumberFormat="1" applyFont="1" applyBorder="1" applyAlignment="1">
      <alignment vertical="center"/>
    </xf>
    <xf numFmtId="1" fontId="1" fillId="0" borderId="12" xfId="0" applyNumberFormat="1" applyFont="1" applyBorder="1" applyAlignment="1">
      <alignment horizontal="center" vertical="center"/>
    </xf>
    <xf numFmtId="0" fontId="1" fillId="0" borderId="13" xfId="0" applyFont="1" applyBorder="1" applyAlignment="1">
      <alignment horizontal="left" vertical="center"/>
    </xf>
    <xf numFmtId="0" fontId="0" fillId="0" borderId="13" xfId="0" applyBorder="1" applyAlignment="1">
      <alignment wrapText="1"/>
    </xf>
    <xf numFmtId="0" fontId="1" fillId="0" borderId="13" xfId="0" applyFont="1" applyBorder="1" applyAlignment="1">
      <alignment horizontal="center" vertical="center"/>
    </xf>
    <xf numFmtId="0" fontId="0" fillId="0" borderId="13" xfId="0" applyBorder="1"/>
    <xf numFmtId="44" fontId="0" fillId="0" borderId="14" xfId="0" applyNumberFormat="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3" fontId="0" fillId="0" borderId="13" xfId="0" applyNumberFormat="1" applyBorder="1" applyAlignment="1">
      <alignment horizontal="right" vertical="center" indent="4"/>
    </xf>
    <xf numFmtId="3" fontId="0" fillId="0" borderId="2" xfId="0" applyNumberFormat="1" applyBorder="1" applyAlignment="1">
      <alignment horizontal="right" vertical="center" indent="4"/>
    </xf>
    <xf numFmtId="3" fontId="0" fillId="0" borderId="4" xfId="0" applyNumberFormat="1" applyBorder="1" applyAlignment="1">
      <alignment horizontal="right" vertical="center" indent="4"/>
    </xf>
    <xf numFmtId="3" fontId="0" fillId="3" borderId="0" xfId="0" applyNumberFormat="1" applyFill="1"/>
    <xf numFmtId="0" fontId="3" fillId="0" borderId="0" xfId="0" applyFont="1" applyAlignment="1">
      <alignment horizontal="center"/>
    </xf>
    <xf numFmtId="0" fontId="5" fillId="0" borderId="0" xfId="0" applyFont="1" applyAlignment="1">
      <alignment horizontal="center"/>
    </xf>
    <xf numFmtId="1" fontId="7" fillId="0" borderId="6" xfId="0" applyNumberFormat="1" applyFont="1" applyBorder="1" applyAlignment="1">
      <alignment horizontal="left" vertical="center"/>
    </xf>
    <xf numFmtId="1" fontId="7" fillId="0" borderId="5" xfId="0" applyNumberFormat="1" applyFont="1" applyBorder="1" applyAlignment="1">
      <alignment horizontal="left" vertical="center"/>
    </xf>
    <xf numFmtId="1" fontId="7" fillId="0" borderId="7" xfId="0" applyNumberFormat="1" applyFont="1" applyBorder="1" applyAlignment="1">
      <alignment horizontal="left" vertical="center"/>
    </xf>
  </cellXfs>
  <cellStyles count="1">
    <cellStyle name="Normální"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A6FD-DF61-458C-9329-DC93655B7873}">
  <sheetPr>
    <pageSetUpPr fitToPage="1"/>
  </sheetPr>
  <dimension ref="A1:G136"/>
  <sheetViews>
    <sheetView tabSelected="1" topLeftCell="A25" workbookViewId="0">
      <selection activeCell="C22" sqref="C22"/>
    </sheetView>
  </sheetViews>
  <sheetFormatPr defaultRowHeight="15" x14ac:dyDescent="0.25"/>
  <cols>
    <col min="1" max="1" width="20.140625" bestFit="1" customWidth="1"/>
    <col min="2" max="2" width="55.85546875" bestFit="1" customWidth="1"/>
    <col min="3" max="3" width="74.5703125" customWidth="1"/>
    <col min="4" max="4" width="9.140625" style="1"/>
    <col min="5" max="6" width="15.7109375" customWidth="1"/>
    <col min="7" max="7" width="19.7109375" customWidth="1"/>
  </cols>
  <sheetData>
    <row r="1" spans="1:7" ht="20.25" x14ac:dyDescent="0.3">
      <c r="A1" s="37" t="s">
        <v>141</v>
      </c>
      <c r="B1" s="37"/>
      <c r="C1" s="37"/>
      <c r="D1" s="37"/>
      <c r="E1" s="37"/>
      <c r="F1" s="37"/>
      <c r="G1" s="37"/>
    </row>
    <row r="2" spans="1:7" ht="15.75" x14ac:dyDescent="0.25">
      <c r="A2" s="38" t="s">
        <v>240</v>
      </c>
      <c r="B2" s="38"/>
      <c r="C2" s="38"/>
      <c r="D2" s="38"/>
      <c r="E2" s="38"/>
      <c r="F2" s="38"/>
      <c r="G2" s="38"/>
    </row>
    <row r="3" spans="1:7" ht="16.5" thickBot="1" x14ac:dyDescent="0.3">
      <c r="A3" s="12"/>
      <c r="B3" s="12"/>
      <c r="C3" s="12"/>
      <c r="D3" s="12"/>
      <c r="E3" s="12"/>
      <c r="F3" s="12"/>
      <c r="G3" s="12"/>
    </row>
    <row r="4" spans="1:7" ht="57" thickBot="1" x14ac:dyDescent="0.3">
      <c r="A4" s="29" t="s">
        <v>132</v>
      </c>
      <c r="B4" s="30" t="s">
        <v>133</v>
      </c>
      <c r="C4" s="30" t="s">
        <v>134</v>
      </c>
      <c r="D4" s="30" t="s">
        <v>137</v>
      </c>
      <c r="E4" s="31" t="s">
        <v>241</v>
      </c>
      <c r="F4" s="31" t="s">
        <v>136</v>
      </c>
      <c r="G4" s="32" t="s">
        <v>135</v>
      </c>
    </row>
    <row r="5" spans="1:7" ht="60.75" thickBot="1" x14ac:dyDescent="0.3">
      <c r="A5" s="23">
        <v>1654301000000</v>
      </c>
      <c r="B5" s="24" t="s">
        <v>7</v>
      </c>
      <c r="C5" s="25" t="s">
        <v>104</v>
      </c>
      <c r="D5" s="26" t="s">
        <v>130</v>
      </c>
      <c r="E5" s="33">
        <v>5</v>
      </c>
      <c r="F5" s="27"/>
      <c r="G5" s="28">
        <f>F5*E5</f>
        <v>0</v>
      </c>
    </row>
    <row r="6" spans="1:7" ht="75" x14ac:dyDescent="0.25">
      <c r="A6" s="16">
        <v>1654302000000</v>
      </c>
      <c r="B6" s="5" t="s">
        <v>8</v>
      </c>
      <c r="C6" s="10" t="s">
        <v>105</v>
      </c>
      <c r="D6" s="3" t="s">
        <v>130</v>
      </c>
      <c r="E6" s="34">
        <v>30</v>
      </c>
      <c r="F6" s="4"/>
      <c r="G6" s="17">
        <f t="shared" ref="G6:G61" si="0">F6*E6</f>
        <v>0</v>
      </c>
    </row>
    <row r="7" spans="1:7" ht="18.75" x14ac:dyDescent="0.25">
      <c r="A7" s="16">
        <v>1654330000000</v>
      </c>
      <c r="B7" s="5" t="s">
        <v>9</v>
      </c>
      <c r="C7" s="2" t="s">
        <v>156</v>
      </c>
      <c r="D7" s="3" t="s">
        <v>130</v>
      </c>
      <c r="E7" s="34">
        <v>800</v>
      </c>
      <c r="F7" s="4"/>
      <c r="G7" s="17">
        <f t="shared" si="0"/>
        <v>0</v>
      </c>
    </row>
    <row r="8" spans="1:7" ht="45" x14ac:dyDescent="0.25">
      <c r="A8" s="16">
        <v>1654332200000</v>
      </c>
      <c r="B8" s="5" t="s">
        <v>10</v>
      </c>
      <c r="C8" s="2" t="s">
        <v>157</v>
      </c>
      <c r="D8" s="3" t="s">
        <v>130</v>
      </c>
      <c r="E8" s="34">
        <v>1500</v>
      </c>
      <c r="F8" s="4"/>
      <c r="G8" s="17">
        <f t="shared" si="0"/>
        <v>0</v>
      </c>
    </row>
    <row r="9" spans="1:7" ht="30" x14ac:dyDescent="0.25">
      <c r="A9" s="16">
        <v>1654334000000</v>
      </c>
      <c r="B9" s="5" t="s">
        <v>11</v>
      </c>
      <c r="C9" s="2" t="s">
        <v>106</v>
      </c>
      <c r="D9" s="3" t="s">
        <v>130</v>
      </c>
      <c r="E9" s="34">
        <v>350</v>
      </c>
      <c r="F9" s="4"/>
      <c r="G9" s="17">
        <f t="shared" si="0"/>
        <v>0</v>
      </c>
    </row>
    <row r="10" spans="1:7" ht="45" x14ac:dyDescent="0.25">
      <c r="A10" s="16">
        <v>1654334500000</v>
      </c>
      <c r="B10" s="5" t="s">
        <v>12</v>
      </c>
      <c r="C10" s="2" t="s">
        <v>107</v>
      </c>
      <c r="D10" s="3" t="s">
        <v>130</v>
      </c>
      <c r="E10" s="34">
        <v>135</v>
      </c>
      <c r="F10" s="4"/>
      <c r="G10" s="17">
        <f t="shared" si="0"/>
        <v>0</v>
      </c>
    </row>
    <row r="11" spans="1:7" ht="30" x14ac:dyDescent="0.25">
      <c r="A11" s="16">
        <v>1715180800000</v>
      </c>
      <c r="B11" s="5" t="s">
        <v>5</v>
      </c>
      <c r="C11" s="2" t="s">
        <v>242</v>
      </c>
      <c r="D11" s="3" t="s">
        <v>130</v>
      </c>
      <c r="E11" s="34">
        <v>115</v>
      </c>
      <c r="F11" s="4"/>
      <c r="G11" s="17">
        <f t="shared" si="0"/>
        <v>0</v>
      </c>
    </row>
    <row r="12" spans="1:7" ht="60" x14ac:dyDescent="0.25">
      <c r="A12" s="16">
        <v>1715180810000</v>
      </c>
      <c r="B12" s="5" t="s">
        <v>13</v>
      </c>
      <c r="C12" s="2" t="s">
        <v>224</v>
      </c>
      <c r="D12" s="3" t="s">
        <v>130</v>
      </c>
      <c r="E12" s="34">
        <v>100</v>
      </c>
      <c r="F12" s="4"/>
      <c r="G12" s="17">
        <f t="shared" si="0"/>
        <v>0</v>
      </c>
    </row>
    <row r="13" spans="1:7" ht="30.75" x14ac:dyDescent="0.3">
      <c r="A13" s="18">
        <v>1715180911000</v>
      </c>
      <c r="B13" s="5" t="s">
        <v>95</v>
      </c>
      <c r="C13" s="2" t="s">
        <v>213</v>
      </c>
      <c r="D13" s="3" t="s">
        <v>130</v>
      </c>
      <c r="E13" s="34">
        <v>120</v>
      </c>
      <c r="F13" s="4"/>
      <c r="G13" s="17">
        <f t="shared" si="0"/>
        <v>0</v>
      </c>
    </row>
    <row r="14" spans="1:7" ht="30" x14ac:dyDescent="0.25">
      <c r="A14" s="16">
        <v>1715180912000</v>
      </c>
      <c r="B14" s="5" t="s">
        <v>96</v>
      </c>
      <c r="C14" s="2" t="s">
        <v>243</v>
      </c>
      <c r="D14" s="3" t="s">
        <v>130</v>
      </c>
      <c r="E14" s="34">
        <v>70</v>
      </c>
      <c r="F14" s="4"/>
      <c r="G14" s="17">
        <f t="shared" si="0"/>
        <v>0</v>
      </c>
    </row>
    <row r="15" spans="1:7" ht="30" x14ac:dyDescent="0.25">
      <c r="A15" s="16">
        <v>1715180930000</v>
      </c>
      <c r="B15" s="5" t="s">
        <v>14</v>
      </c>
      <c r="C15" s="2" t="s">
        <v>225</v>
      </c>
      <c r="D15" s="3" t="s">
        <v>130</v>
      </c>
      <c r="E15" s="34">
        <v>20</v>
      </c>
      <c r="F15" s="4"/>
      <c r="G15" s="17">
        <f t="shared" si="0"/>
        <v>0</v>
      </c>
    </row>
    <row r="16" spans="1:7" ht="30" x14ac:dyDescent="0.25">
      <c r="A16" s="16">
        <v>1715180931000</v>
      </c>
      <c r="B16" s="5" t="s">
        <v>15</v>
      </c>
      <c r="C16" s="2" t="s">
        <v>226</v>
      </c>
      <c r="D16" s="3" t="s">
        <v>130</v>
      </c>
      <c r="E16" s="34">
        <v>35</v>
      </c>
      <c r="F16" s="4"/>
      <c r="G16" s="17">
        <f t="shared" si="0"/>
        <v>0</v>
      </c>
    </row>
    <row r="17" spans="1:7" ht="90" x14ac:dyDescent="0.25">
      <c r="A17" s="16">
        <v>1715180932000</v>
      </c>
      <c r="B17" s="5" t="s">
        <v>16</v>
      </c>
      <c r="C17" s="2" t="s">
        <v>227</v>
      </c>
      <c r="D17" s="3" t="s">
        <v>130</v>
      </c>
      <c r="E17" s="34">
        <v>50</v>
      </c>
      <c r="F17" s="4"/>
      <c r="G17" s="17">
        <f t="shared" si="0"/>
        <v>0</v>
      </c>
    </row>
    <row r="18" spans="1:7" ht="30" x14ac:dyDescent="0.25">
      <c r="A18" s="16">
        <v>1715180932400</v>
      </c>
      <c r="B18" s="5" t="s">
        <v>0</v>
      </c>
      <c r="C18" s="2" t="s">
        <v>158</v>
      </c>
      <c r="D18" s="3" t="s">
        <v>130</v>
      </c>
      <c r="E18" s="34">
        <v>270</v>
      </c>
      <c r="F18" s="4"/>
      <c r="G18" s="17">
        <f t="shared" si="0"/>
        <v>0</v>
      </c>
    </row>
    <row r="19" spans="1:7" ht="30" x14ac:dyDescent="0.25">
      <c r="A19" s="16">
        <v>1715180940000</v>
      </c>
      <c r="B19" s="5" t="s">
        <v>1</v>
      </c>
      <c r="C19" s="2" t="s">
        <v>228</v>
      </c>
      <c r="D19" s="3" t="s">
        <v>130</v>
      </c>
      <c r="E19" s="34">
        <v>310</v>
      </c>
      <c r="F19" s="4"/>
      <c r="G19" s="17">
        <f t="shared" si="0"/>
        <v>0</v>
      </c>
    </row>
    <row r="20" spans="1:7" ht="90" x14ac:dyDescent="0.25">
      <c r="A20" s="16">
        <v>1715180950000</v>
      </c>
      <c r="B20" s="5" t="s">
        <v>17</v>
      </c>
      <c r="C20" s="2" t="s">
        <v>229</v>
      </c>
      <c r="D20" s="3" t="s">
        <v>130</v>
      </c>
      <c r="E20" s="34">
        <v>50</v>
      </c>
      <c r="F20" s="4"/>
      <c r="G20" s="17">
        <f t="shared" si="0"/>
        <v>0</v>
      </c>
    </row>
    <row r="21" spans="1:7" ht="30" x14ac:dyDescent="0.25">
      <c r="A21" s="16">
        <v>1715180980000</v>
      </c>
      <c r="B21" s="5" t="s">
        <v>2</v>
      </c>
      <c r="C21" s="2" t="s">
        <v>142</v>
      </c>
      <c r="D21" s="3" t="s">
        <v>130</v>
      </c>
      <c r="E21" s="34">
        <v>125</v>
      </c>
      <c r="F21" s="4"/>
      <c r="G21" s="17">
        <f t="shared" si="0"/>
        <v>0</v>
      </c>
    </row>
    <row r="22" spans="1:7" ht="60" x14ac:dyDescent="0.25">
      <c r="A22" s="16">
        <v>1715194010000</v>
      </c>
      <c r="B22" s="5" t="s">
        <v>18</v>
      </c>
      <c r="C22" s="2" t="s">
        <v>159</v>
      </c>
      <c r="D22" s="3" t="s">
        <v>130</v>
      </c>
      <c r="E22" s="34">
        <v>20</v>
      </c>
      <c r="F22" s="4"/>
      <c r="G22" s="17">
        <f t="shared" si="0"/>
        <v>0</v>
      </c>
    </row>
    <row r="23" spans="1:7" ht="45" x14ac:dyDescent="0.25">
      <c r="A23" s="16">
        <v>1715194015000</v>
      </c>
      <c r="B23" s="5" t="s">
        <v>19</v>
      </c>
      <c r="C23" s="2" t="s">
        <v>160</v>
      </c>
      <c r="D23" s="3" t="s">
        <v>130</v>
      </c>
      <c r="E23" s="34">
        <v>5</v>
      </c>
      <c r="F23" s="4"/>
      <c r="G23" s="17">
        <f t="shared" si="0"/>
        <v>0</v>
      </c>
    </row>
    <row r="24" spans="1:7" ht="18.75" x14ac:dyDescent="0.25">
      <c r="A24" s="16">
        <v>1715194020000</v>
      </c>
      <c r="B24" s="5" t="s">
        <v>20</v>
      </c>
      <c r="C24" s="2" t="s">
        <v>161</v>
      </c>
      <c r="D24" s="3" t="s">
        <v>130</v>
      </c>
      <c r="E24" s="34">
        <v>1</v>
      </c>
      <c r="F24" s="4"/>
      <c r="G24" s="17">
        <f t="shared" si="0"/>
        <v>0</v>
      </c>
    </row>
    <row r="25" spans="1:7" ht="45" x14ac:dyDescent="0.25">
      <c r="A25" s="16">
        <v>1715194060000</v>
      </c>
      <c r="B25" s="5" t="s">
        <v>3</v>
      </c>
      <c r="C25" s="2" t="s">
        <v>230</v>
      </c>
      <c r="D25" s="3" t="s">
        <v>130</v>
      </c>
      <c r="E25" s="34">
        <v>35</v>
      </c>
      <c r="F25" s="4"/>
      <c r="G25" s="17">
        <f t="shared" si="0"/>
        <v>0</v>
      </c>
    </row>
    <row r="26" spans="1:7" ht="45" x14ac:dyDescent="0.25">
      <c r="A26" s="16">
        <v>1715194065000</v>
      </c>
      <c r="B26" s="5" t="s">
        <v>21</v>
      </c>
      <c r="C26" s="2" t="s">
        <v>162</v>
      </c>
      <c r="D26" s="3" t="s">
        <v>130</v>
      </c>
      <c r="E26" s="34">
        <v>70</v>
      </c>
      <c r="F26" s="4"/>
      <c r="G26" s="17">
        <f t="shared" si="0"/>
        <v>0</v>
      </c>
    </row>
    <row r="27" spans="1:7" ht="30" x14ac:dyDescent="0.25">
      <c r="A27" s="16">
        <v>1715194500000</v>
      </c>
      <c r="B27" s="5" t="s">
        <v>4</v>
      </c>
      <c r="C27" s="2" t="s">
        <v>231</v>
      </c>
      <c r="D27" s="3" t="s">
        <v>130</v>
      </c>
      <c r="E27" s="34">
        <v>110</v>
      </c>
      <c r="F27" s="4"/>
      <c r="G27" s="17">
        <f t="shared" si="0"/>
        <v>0</v>
      </c>
    </row>
    <row r="28" spans="1:7" ht="30" x14ac:dyDescent="0.25">
      <c r="A28" s="16">
        <v>1715195510000</v>
      </c>
      <c r="B28" s="5" t="s">
        <v>97</v>
      </c>
      <c r="C28" s="2" t="s">
        <v>232</v>
      </c>
      <c r="D28" s="3" t="s">
        <v>130</v>
      </c>
      <c r="E28" s="34">
        <v>250</v>
      </c>
      <c r="F28" s="4"/>
      <c r="G28" s="17">
        <f t="shared" si="0"/>
        <v>0</v>
      </c>
    </row>
    <row r="29" spans="1:7" ht="30" x14ac:dyDescent="0.25">
      <c r="A29" s="16">
        <v>1715195520000</v>
      </c>
      <c r="B29" s="5" t="s">
        <v>98</v>
      </c>
      <c r="C29" s="2" t="s">
        <v>232</v>
      </c>
      <c r="D29" s="3" t="s">
        <v>130</v>
      </c>
      <c r="E29" s="34">
        <v>100</v>
      </c>
      <c r="F29" s="4"/>
      <c r="G29" s="17">
        <f t="shared" si="0"/>
        <v>0</v>
      </c>
    </row>
    <row r="30" spans="1:7" ht="75" x14ac:dyDescent="0.25">
      <c r="A30" s="16">
        <v>1715201000000</v>
      </c>
      <c r="B30" s="5" t="s">
        <v>22</v>
      </c>
      <c r="C30" s="2" t="s">
        <v>233</v>
      </c>
      <c r="D30" s="3" t="s">
        <v>130</v>
      </c>
      <c r="E30" s="34">
        <v>120</v>
      </c>
      <c r="F30" s="4"/>
      <c r="G30" s="17">
        <f t="shared" si="0"/>
        <v>0</v>
      </c>
    </row>
    <row r="31" spans="1:7" ht="45" x14ac:dyDescent="0.25">
      <c r="A31" s="16">
        <v>1715202200000</v>
      </c>
      <c r="B31" s="5" t="s">
        <v>23</v>
      </c>
      <c r="C31" s="2" t="s">
        <v>234</v>
      </c>
      <c r="D31" s="3" t="s">
        <v>130</v>
      </c>
      <c r="E31" s="34">
        <v>300</v>
      </c>
      <c r="F31" s="4"/>
      <c r="G31" s="17">
        <f t="shared" si="0"/>
        <v>0</v>
      </c>
    </row>
    <row r="32" spans="1:7" ht="30" x14ac:dyDescent="0.25">
      <c r="A32" s="16">
        <v>1715202800000</v>
      </c>
      <c r="B32" s="5" t="s">
        <v>24</v>
      </c>
      <c r="C32" s="2" t="s">
        <v>235</v>
      </c>
      <c r="D32" s="3" t="s">
        <v>130</v>
      </c>
      <c r="E32" s="34">
        <v>30</v>
      </c>
      <c r="F32" s="4"/>
      <c r="G32" s="17">
        <f t="shared" si="0"/>
        <v>0</v>
      </c>
    </row>
    <row r="33" spans="1:7" ht="18.75" x14ac:dyDescent="0.25">
      <c r="A33" s="16">
        <v>1715203000000</v>
      </c>
      <c r="B33" s="5" t="s">
        <v>25</v>
      </c>
      <c r="C33" s="2" t="s">
        <v>108</v>
      </c>
      <c r="D33" s="3" t="s">
        <v>130</v>
      </c>
      <c r="E33" s="34">
        <v>20</v>
      </c>
      <c r="F33" s="4"/>
      <c r="G33" s="17">
        <f t="shared" si="0"/>
        <v>0</v>
      </c>
    </row>
    <row r="34" spans="1:7" ht="45" x14ac:dyDescent="0.25">
      <c r="A34" s="16">
        <v>1715203500000</v>
      </c>
      <c r="B34" s="5" t="s">
        <v>26</v>
      </c>
      <c r="C34" s="2" t="s">
        <v>236</v>
      </c>
      <c r="D34" s="3" t="s">
        <v>130</v>
      </c>
      <c r="E34" s="34">
        <v>20</v>
      </c>
      <c r="F34" s="4"/>
      <c r="G34" s="17">
        <f t="shared" si="0"/>
        <v>0</v>
      </c>
    </row>
    <row r="35" spans="1:7" ht="45" x14ac:dyDescent="0.25">
      <c r="A35" s="16">
        <v>1715205010000</v>
      </c>
      <c r="B35" s="5" t="s">
        <v>27</v>
      </c>
      <c r="C35" s="2" t="s">
        <v>109</v>
      </c>
      <c r="D35" s="3" t="s">
        <v>130</v>
      </c>
      <c r="E35" s="34">
        <v>15</v>
      </c>
      <c r="F35" s="4"/>
      <c r="G35" s="17">
        <f t="shared" si="0"/>
        <v>0</v>
      </c>
    </row>
    <row r="36" spans="1:7" ht="30" x14ac:dyDescent="0.25">
      <c r="A36" s="16">
        <v>1715205020000</v>
      </c>
      <c r="B36" s="5" t="s">
        <v>28</v>
      </c>
      <c r="C36" s="2" t="s">
        <v>163</v>
      </c>
      <c r="D36" s="3" t="s">
        <v>130</v>
      </c>
      <c r="E36" s="34">
        <v>10</v>
      </c>
      <c r="F36" s="4"/>
      <c r="G36" s="17">
        <f t="shared" si="0"/>
        <v>0</v>
      </c>
    </row>
    <row r="37" spans="1:7" ht="30" x14ac:dyDescent="0.25">
      <c r="A37" s="16">
        <v>1715205030000</v>
      </c>
      <c r="B37" s="5" t="s">
        <v>29</v>
      </c>
      <c r="C37" s="2" t="s">
        <v>164</v>
      </c>
      <c r="D37" s="3" t="s">
        <v>130</v>
      </c>
      <c r="E37" s="34">
        <v>25</v>
      </c>
      <c r="F37" s="4"/>
      <c r="G37" s="17">
        <f t="shared" si="0"/>
        <v>0</v>
      </c>
    </row>
    <row r="38" spans="1:7" ht="30" x14ac:dyDescent="0.25">
      <c r="A38" s="16">
        <v>1715205040000</v>
      </c>
      <c r="B38" s="5" t="s">
        <v>30</v>
      </c>
      <c r="C38" s="2" t="s">
        <v>165</v>
      </c>
      <c r="D38" s="3" t="s">
        <v>130</v>
      </c>
      <c r="E38" s="34">
        <v>5</v>
      </c>
      <c r="F38" s="4"/>
      <c r="G38" s="17">
        <f t="shared" si="0"/>
        <v>0</v>
      </c>
    </row>
    <row r="39" spans="1:7" ht="18.75" x14ac:dyDescent="0.25">
      <c r="A39" s="16">
        <v>1715205500000</v>
      </c>
      <c r="B39" s="5" t="s">
        <v>31</v>
      </c>
      <c r="C39" s="2" t="s">
        <v>166</v>
      </c>
      <c r="D39" s="3" t="s">
        <v>130</v>
      </c>
      <c r="E39" s="34">
        <v>40</v>
      </c>
      <c r="F39" s="4"/>
      <c r="G39" s="17">
        <f t="shared" si="0"/>
        <v>0</v>
      </c>
    </row>
    <row r="40" spans="1:7" ht="18.75" x14ac:dyDescent="0.25">
      <c r="A40" s="16">
        <v>1722904045000</v>
      </c>
      <c r="B40" s="5" t="s">
        <v>32</v>
      </c>
      <c r="C40" s="2" t="s">
        <v>167</v>
      </c>
      <c r="D40" s="3" t="s">
        <v>130</v>
      </c>
      <c r="E40" s="34">
        <v>15</v>
      </c>
      <c r="F40" s="4"/>
      <c r="G40" s="17">
        <f t="shared" si="0"/>
        <v>0</v>
      </c>
    </row>
    <row r="41" spans="1:7" ht="75" x14ac:dyDescent="0.25">
      <c r="A41" s="16">
        <v>1722904050000</v>
      </c>
      <c r="B41" s="5" t="s">
        <v>33</v>
      </c>
      <c r="C41" s="2" t="s">
        <v>110</v>
      </c>
      <c r="D41" s="3" t="s">
        <v>130</v>
      </c>
      <c r="E41" s="34">
        <v>5</v>
      </c>
      <c r="F41" s="4"/>
      <c r="G41" s="17">
        <f t="shared" si="0"/>
        <v>0</v>
      </c>
    </row>
    <row r="42" spans="1:7" ht="18.75" x14ac:dyDescent="0.25">
      <c r="A42" s="16">
        <v>1722904070000</v>
      </c>
      <c r="B42" s="5" t="s">
        <v>34</v>
      </c>
      <c r="C42" s="2" t="s">
        <v>168</v>
      </c>
      <c r="D42" s="3" t="s">
        <v>130</v>
      </c>
      <c r="E42" s="34">
        <v>20</v>
      </c>
      <c r="F42" s="4"/>
      <c r="G42" s="17">
        <f t="shared" si="0"/>
        <v>0</v>
      </c>
    </row>
    <row r="43" spans="1:7" ht="18.75" x14ac:dyDescent="0.25">
      <c r="A43" s="16">
        <v>1722904080000</v>
      </c>
      <c r="B43" s="5" t="s">
        <v>35</v>
      </c>
      <c r="C43" s="2" t="s">
        <v>169</v>
      </c>
      <c r="D43" s="3" t="s">
        <v>130</v>
      </c>
      <c r="E43" s="34">
        <v>20</v>
      </c>
      <c r="F43" s="4"/>
      <c r="G43" s="17">
        <f t="shared" si="0"/>
        <v>0</v>
      </c>
    </row>
    <row r="44" spans="1:7" ht="30" x14ac:dyDescent="0.25">
      <c r="A44" s="16">
        <v>1722954010000</v>
      </c>
      <c r="B44" s="5" t="s">
        <v>36</v>
      </c>
      <c r="C44" s="2" t="s">
        <v>170</v>
      </c>
      <c r="D44" s="3" t="s">
        <v>131</v>
      </c>
      <c r="E44" s="34">
        <v>20</v>
      </c>
      <c r="F44" s="4"/>
      <c r="G44" s="17">
        <f t="shared" si="0"/>
        <v>0</v>
      </c>
    </row>
    <row r="45" spans="1:7" ht="18.75" x14ac:dyDescent="0.25">
      <c r="A45" s="16">
        <v>1722954020000</v>
      </c>
      <c r="B45" s="5" t="s">
        <v>99</v>
      </c>
      <c r="C45" s="2" t="s">
        <v>171</v>
      </c>
      <c r="D45" s="3" t="s">
        <v>131</v>
      </c>
      <c r="E45" s="34">
        <v>30</v>
      </c>
      <c r="F45" s="4"/>
      <c r="G45" s="17">
        <f t="shared" si="0"/>
        <v>0</v>
      </c>
    </row>
    <row r="46" spans="1:7" ht="45" x14ac:dyDescent="0.25">
      <c r="A46" s="16">
        <v>1722954022000</v>
      </c>
      <c r="B46" s="5" t="s">
        <v>37</v>
      </c>
      <c r="C46" s="2" t="s">
        <v>111</v>
      </c>
      <c r="D46" s="3" t="s">
        <v>131</v>
      </c>
      <c r="E46" s="34">
        <v>900</v>
      </c>
      <c r="F46" s="4"/>
      <c r="G46" s="17">
        <f t="shared" si="0"/>
        <v>0</v>
      </c>
    </row>
    <row r="47" spans="1:7" ht="45" x14ac:dyDescent="0.25">
      <c r="A47" s="16">
        <v>1722954023000</v>
      </c>
      <c r="B47" s="5" t="s">
        <v>38</v>
      </c>
      <c r="C47" s="2" t="s">
        <v>172</v>
      </c>
      <c r="D47" s="3" t="s">
        <v>131</v>
      </c>
      <c r="E47" s="34">
        <v>700</v>
      </c>
      <c r="F47" s="4"/>
      <c r="G47" s="17">
        <f t="shared" si="0"/>
        <v>0</v>
      </c>
    </row>
    <row r="48" spans="1:7" ht="45" x14ac:dyDescent="0.25">
      <c r="A48" s="16">
        <v>1722954025000</v>
      </c>
      <c r="B48" s="5" t="s">
        <v>39</v>
      </c>
      <c r="C48" s="2" t="s">
        <v>173</v>
      </c>
      <c r="D48" s="3" t="s">
        <v>131</v>
      </c>
      <c r="E48" s="34">
        <v>50</v>
      </c>
      <c r="F48" s="4"/>
      <c r="G48" s="17">
        <f t="shared" si="0"/>
        <v>0</v>
      </c>
    </row>
    <row r="49" spans="1:7" ht="75" x14ac:dyDescent="0.25">
      <c r="A49" s="16">
        <v>1722954026000</v>
      </c>
      <c r="B49" s="5" t="s">
        <v>40</v>
      </c>
      <c r="C49" s="2" t="s">
        <v>174</v>
      </c>
      <c r="D49" s="3" t="s">
        <v>131</v>
      </c>
      <c r="E49" s="34">
        <v>500</v>
      </c>
      <c r="F49" s="4"/>
      <c r="G49" s="17">
        <f t="shared" si="0"/>
        <v>0</v>
      </c>
    </row>
    <row r="50" spans="1:7" ht="30" x14ac:dyDescent="0.25">
      <c r="A50" s="16">
        <v>1722954030000</v>
      </c>
      <c r="B50" s="5" t="s">
        <v>41</v>
      </c>
      <c r="C50" s="2" t="s">
        <v>175</v>
      </c>
      <c r="D50" s="3" t="s">
        <v>131</v>
      </c>
      <c r="E50" s="34">
        <v>70</v>
      </c>
      <c r="F50" s="4"/>
      <c r="G50" s="17">
        <f t="shared" si="0"/>
        <v>0</v>
      </c>
    </row>
    <row r="51" spans="1:7" ht="60" x14ac:dyDescent="0.25">
      <c r="A51" s="16">
        <v>1722954032000</v>
      </c>
      <c r="B51" s="5" t="s">
        <v>42</v>
      </c>
      <c r="C51" s="2" t="s">
        <v>176</v>
      </c>
      <c r="D51" s="3" t="s">
        <v>131</v>
      </c>
      <c r="E51" s="34">
        <v>3500</v>
      </c>
      <c r="F51" s="4"/>
      <c r="G51" s="17">
        <f t="shared" si="0"/>
        <v>0</v>
      </c>
    </row>
    <row r="52" spans="1:7" ht="18.75" x14ac:dyDescent="0.25">
      <c r="A52" s="16">
        <v>1722954040000</v>
      </c>
      <c r="B52" s="5" t="s">
        <v>43</v>
      </c>
      <c r="C52" s="2" t="s">
        <v>177</v>
      </c>
      <c r="D52" s="3" t="s">
        <v>131</v>
      </c>
      <c r="E52" s="34">
        <v>150</v>
      </c>
      <c r="F52" s="4"/>
      <c r="G52" s="17">
        <f t="shared" si="0"/>
        <v>0</v>
      </c>
    </row>
    <row r="53" spans="1:7" ht="45" x14ac:dyDescent="0.25">
      <c r="A53" s="16">
        <v>1722954045000</v>
      </c>
      <c r="B53" s="5" t="s">
        <v>44</v>
      </c>
      <c r="C53" s="2" t="s">
        <v>178</v>
      </c>
      <c r="D53" s="3" t="s">
        <v>131</v>
      </c>
      <c r="E53" s="34">
        <v>150</v>
      </c>
      <c r="F53" s="4"/>
      <c r="G53" s="17">
        <f t="shared" si="0"/>
        <v>0</v>
      </c>
    </row>
    <row r="54" spans="1:7" ht="45" x14ac:dyDescent="0.25">
      <c r="A54" s="16">
        <v>1722954052000</v>
      </c>
      <c r="B54" s="5" t="s">
        <v>45</v>
      </c>
      <c r="C54" s="2" t="s">
        <v>237</v>
      </c>
      <c r="D54" s="3" t="s">
        <v>130</v>
      </c>
      <c r="E54" s="34">
        <v>250</v>
      </c>
      <c r="F54" s="4"/>
      <c r="G54" s="17">
        <f t="shared" si="0"/>
        <v>0</v>
      </c>
    </row>
    <row r="55" spans="1:7" ht="18.75" x14ac:dyDescent="0.25">
      <c r="A55" s="16">
        <v>1722954060000</v>
      </c>
      <c r="B55" s="5" t="s">
        <v>46</v>
      </c>
      <c r="C55" s="2" t="s">
        <v>179</v>
      </c>
      <c r="D55" s="3" t="s">
        <v>131</v>
      </c>
      <c r="E55" s="34">
        <v>400</v>
      </c>
      <c r="F55" s="4"/>
      <c r="G55" s="17">
        <f t="shared" si="0"/>
        <v>0</v>
      </c>
    </row>
    <row r="56" spans="1:7" ht="30" x14ac:dyDescent="0.25">
      <c r="A56" s="16">
        <v>1722954070000</v>
      </c>
      <c r="B56" s="5" t="s">
        <v>47</v>
      </c>
      <c r="C56" s="2" t="s">
        <v>180</v>
      </c>
      <c r="D56" s="3" t="s">
        <v>131</v>
      </c>
      <c r="E56" s="34">
        <v>150</v>
      </c>
      <c r="F56" s="4"/>
      <c r="G56" s="17">
        <f t="shared" si="0"/>
        <v>0</v>
      </c>
    </row>
    <row r="57" spans="1:7" ht="45" x14ac:dyDescent="0.25">
      <c r="A57" s="16">
        <v>1722954072000</v>
      </c>
      <c r="B57" s="5" t="s">
        <v>48</v>
      </c>
      <c r="C57" s="2" t="s">
        <v>181</v>
      </c>
      <c r="D57" s="3" t="s">
        <v>131</v>
      </c>
      <c r="E57" s="34">
        <v>150</v>
      </c>
      <c r="F57" s="4"/>
      <c r="G57" s="17">
        <f t="shared" si="0"/>
        <v>0</v>
      </c>
    </row>
    <row r="58" spans="1:7" ht="75" x14ac:dyDescent="0.25">
      <c r="A58" s="16">
        <v>1722954075000</v>
      </c>
      <c r="B58" s="5" t="s">
        <v>49</v>
      </c>
      <c r="C58" s="2" t="s">
        <v>182</v>
      </c>
      <c r="D58" s="3" t="s">
        <v>130</v>
      </c>
      <c r="E58" s="34">
        <v>20000</v>
      </c>
      <c r="F58" s="4"/>
      <c r="G58" s="17">
        <f t="shared" si="0"/>
        <v>0</v>
      </c>
    </row>
    <row r="59" spans="1:7" ht="30" x14ac:dyDescent="0.25">
      <c r="A59" s="16">
        <v>1722954085000</v>
      </c>
      <c r="B59" s="5" t="s">
        <v>50</v>
      </c>
      <c r="C59" s="2" t="s">
        <v>183</v>
      </c>
      <c r="D59" s="3" t="s">
        <v>131</v>
      </c>
      <c r="E59" s="34">
        <v>20</v>
      </c>
      <c r="F59" s="4"/>
      <c r="G59" s="17">
        <f t="shared" si="0"/>
        <v>0</v>
      </c>
    </row>
    <row r="60" spans="1:7" ht="30" x14ac:dyDescent="0.25">
      <c r="A60" s="16">
        <v>1722954090000</v>
      </c>
      <c r="B60" s="5" t="s">
        <v>51</v>
      </c>
      <c r="C60" s="2" t="s">
        <v>184</v>
      </c>
      <c r="D60" s="3" t="s">
        <v>131</v>
      </c>
      <c r="E60" s="34">
        <v>10</v>
      </c>
      <c r="F60" s="4"/>
      <c r="G60" s="17">
        <f t="shared" si="0"/>
        <v>0</v>
      </c>
    </row>
    <row r="61" spans="1:7" ht="30.75" x14ac:dyDescent="0.3">
      <c r="A61" s="18">
        <v>1724992100000</v>
      </c>
      <c r="B61" s="6" t="s">
        <v>139</v>
      </c>
      <c r="C61" s="2" t="s">
        <v>214</v>
      </c>
      <c r="D61" s="3" t="s">
        <v>130</v>
      </c>
      <c r="E61" s="34">
        <v>20</v>
      </c>
      <c r="F61" s="4"/>
      <c r="G61" s="17">
        <f t="shared" si="0"/>
        <v>0</v>
      </c>
    </row>
    <row r="62" spans="1:7" ht="18.75" x14ac:dyDescent="0.25">
      <c r="A62" s="16">
        <v>1724992110000</v>
      </c>
      <c r="B62" s="5" t="s">
        <v>52</v>
      </c>
      <c r="C62" s="2" t="s">
        <v>112</v>
      </c>
      <c r="D62" s="3" t="s">
        <v>131</v>
      </c>
      <c r="E62" s="34">
        <v>5</v>
      </c>
      <c r="F62" s="4"/>
      <c r="G62" s="17">
        <f t="shared" ref="G62:G114" si="1">F62*E62</f>
        <v>0</v>
      </c>
    </row>
    <row r="63" spans="1:7" ht="105" x14ac:dyDescent="0.25">
      <c r="A63" s="16">
        <v>1727843100000</v>
      </c>
      <c r="B63" s="5" t="s">
        <v>53</v>
      </c>
      <c r="C63" s="2" t="s">
        <v>113</v>
      </c>
      <c r="D63" s="3" t="s">
        <v>130</v>
      </c>
      <c r="E63" s="34">
        <v>5</v>
      </c>
      <c r="F63" s="4"/>
      <c r="G63" s="17">
        <f t="shared" si="1"/>
        <v>0</v>
      </c>
    </row>
    <row r="64" spans="1:7" ht="60" x14ac:dyDescent="0.25">
      <c r="A64" s="16">
        <v>1727843200000</v>
      </c>
      <c r="B64" s="5" t="s">
        <v>54</v>
      </c>
      <c r="C64" s="2" t="s">
        <v>185</v>
      </c>
      <c r="D64" s="3" t="s">
        <v>130</v>
      </c>
      <c r="E64" s="34">
        <v>60</v>
      </c>
      <c r="F64" s="4"/>
      <c r="G64" s="17">
        <f t="shared" si="1"/>
        <v>0</v>
      </c>
    </row>
    <row r="65" spans="1:7" ht="30" x14ac:dyDescent="0.25">
      <c r="A65" s="16">
        <v>1727843210000</v>
      </c>
      <c r="B65" s="5" t="s">
        <v>55</v>
      </c>
      <c r="C65" s="2" t="s">
        <v>215</v>
      </c>
      <c r="D65" s="3" t="s">
        <v>130</v>
      </c>
      <c r="E65" s="34">
        <v>90</v>
      </c>
      <c r="F65" s="4"/>
      <c r="G65" s="17">
        <f t="shared" si="1"/>
        <v>0</v>
      </c>
    </row>
    <row r="66" spans="1:7" ht="30" x14ac:dyDescent="0.25">
      <c r="A66" s="16">
        <v>1727843220000</v>
      </c>
      <c r="B66" s="5" t="s">
        <v>56</v>
      </c>
      <c r="C66" s="2" t="s">
        <v>216</v>
      </c>
      <c r="D66" s="3" t="s">
        <v>130</v>
      </c>
      <c r="E66" s="34">
        <v>25</v>
      </c>
      <c r="F66" s="4"/>
      <c r="G66" s="17">
        <f t="shared" si="1"/>
        <v>0</v>
      </c>
    </row>
    <row r="67" spans="1:7" ht="60" x14ac:dyDescent="0.25">
      <c r="A67" s="16">
        <v>1727843400000</v>
      </c>
      <c r="B67" s="5" t="s">
        <v>57</v>
      </c>
      <c r="C67" s="2" t="s">
        <v>186</v>
      </c>
      <c r="D67" s="3" t="s">
        <v>130</v>
      </c>
      <c r="E67" s="34">
        <v>5</v>
      </c>
      <c r="F67" s="4"/>
      <c r="G67" s="17">
        <f t="shared" si="1"/>
        <v>0</v>
      </c>
    </row>
    <row r="68" spans="1:7" ht="45" x14ac:dyDescent="0.25">
      <c r="A68" s="16">
        <v>1727843500000</v>
      </c>
      <c r="B68" s="5" t="s">
        <v>58</v>
      </c>
      <c r="C68" s="2" t="s">
        <v>187</v>
      </c>
      <c r="D68" s="3" t="s">
        <v>130</v>
      </c>
      <c r="E68" s="34">
        <v>70</v>
      </c>
      <c r="F68" s="4"/>
      <c r="G68" s="17">
        <f t="shared" si="1"/>
        <v>0</v>
      </c>
    </row>
    <row r="69" spans="1:7" ht="60" x14ac:dyDescent="0.25">
      <c r="A69" s="16">
        <v>1727843540000</v>
      </c>
      <c r="B69" s="5" t="s">
        <v>59</v>
      </c>
      <c r="C69" s="2" t="s">
        <v>188</v>
      </c>
      <c r="D69" s="3" t="s">
        <v>130</v>
      </c>
      <c r="E69" s="34">
        <v>70</v>
      </c>
      <c r="F69" s="4"/>
      <c r="G69" s="17">
        <f t="shared" si="1"/>
        <v>0</v>
      </c>
    </row>
    <row r="70" spans="1:7" ht="18.75" x14ac:dyDescent="0.25">
      <c r="A70" s="16">
        <v>1727843541000</v>
      </c>
      <c r="B70" s="5" t="s">
        <v>60</v>
      </c>
      <c r="C70" s="2" t="s">
        <v>189</v>
      </c>
      <c r="D70" s="3" t="s">
        <v>130</v>
      </c>
      <c r="E70" s="34">
        <v>15</v>
      </c>
      <c r="F70" s="4"/>
      <c r="G70" s="17">
        <f t="shared" si="1"/>
        <v>0</v>
      </c>
    </row>
    <row r="71" spans="1:7" ht="45" x14ac:dyDescent="0.25">
      <c r="A71" s="16">
        <v>1727843550000</v>
      </c>
      <c r="B71" s="5" t="s">
        <v>61</v>
      </c>
      <c r="C71" s="2" t="s">
        <v>190</v>
      </c>
      <c r="D71" s="3" t="s">
        <v>130</v>
      </c>
      <c r="E71" s="34">
        <v>75</v>
      </c>
      <c r="F71" s="4"/>
      <c r="G71" s="17">
        <f t="shared" si="1"/>
        <v>0</v>
      </c>
    </row>
    <row r="72" spans="1:7" ht="30" x14ac:dyDescent="0.25">
      <c r="A72" s="16">
        <v>1727843600000</v>
      </c>
      <c r="B72" s="5" t="s">
        <v>63</v>
      </c>
      <c r="C72" s="2" t="s">
        <v>191</v>
      </c>
      <c r="D72" s="3" t="s">
        <v>130</v>
      </c>
      <c r="E72" s="34">
        <v>150</v>
      </c>
      <c r="F72" s="4"/>
      <c r="G72" s="17">
        <f t="shared" si="1"/>
        <v>0</v>
      </c>
    </row>
    <row r="73" spans="1:7" ht="45" x14ac:dyDescent="0.25">
      <c r="A73" s="16">
        <v>1727843620000</v>
      </c>
      <c r="B73" s="5" t="s">
        <v>64</v>
      </c>
      <c r="C73" s="2" t="s">
        <v>192</v>
      </c>
      <c r="D73" s="3" t="s">
        <v>130</v>
      </c>
      <c r="E73" s="34">
        <v>60</v>
      </c>
      <c r="F73" s="4"/>
      <c r="G73" s="17">
        <f t="shared" si="1"/>
        <v>0</v>
      </c>
    </row>
    <row r="74" spans="1:7" ht="30" x14ac:dyDescent="0.25">
      <c r="A74" s="16">
        <v>1727843650000</v>
      </c>
      <c r="B74" s="5" t="s">
        <v>62</v>
      </c>
      <c r="C74" s="2" t="s">
        <v>193</v>
      </c>
      <c r="D74" s="3" t="s">
        <v>130</v>
      </c>
      <c r="E74" s="34">
        <v>5</v>
      </c>
      <c r="F74" s="4"/>
      <c r="G74" s="17">
        <f t="shared" si="1"/>
        <v>0</v>
      </c>
    </row>
    <row r="75" spans="1:7" ht="18.75" x14ac:dyDescent="0.25">
      <c r="A75" s="16">
        <v>1727843660000</v>
      </c>
      <c r="B75" s="5" t="s">
        <v>65</v>
      </c>
      <c r="C75" s="2" t="s">
        <v>114</v>
      </c>
      <c r="D75" s="3" t="s">
        <v>130</v>
      </c>
      <c r="E75" s="34">
        <v>5</v>
      </c>
      <c r="F75" s="4"/>
      <c r="G75" s="17">
        <f t="shared" si="1"/>
        <v>0</v>
      </c>
    </row>
    <row r="76" spans="1:7" ht="45" x14ac:dyDescent="0.25">
      <c r="A76" s="16">
        <v>1727843800000</v>
      </c>
      <c r="B76" s="5" t="s">
        <v>66</v>
      </c>
      <c r="C76" s="2" t="s">
        <v>194</v>
      </c>
      <c r="D76" s="3" t="s">
        <v>130</v>
      </c>
      <c r="E76" s="34">
        <v>10</v>
      </c>
      <c r="F76" s="4"/>
      <c r="G76" s="17">
        <f t="shared" si="1"/>
        <v>0</v>
      </c>
    </row>
    <row r="77" spans="1:7" ht="45" x14ac:dyDescent="0.25">
      <c r="A77" s="16">
        <v>1727843900000</v>
      </c>
      <c r="B77" s="5" t="s">
        <v>67</v>
      </c>
      <c r="C77" s="2" t="s">
        <v>217</v>
      </c>
      <c r="D77" s="3" t="s">
        <v>130</v>
      </c>
      <c r="E77" s="34">
        <v>15</v>
      </c>
      <c r="F77" s="4"/>
      <c r="G77" s="17">
        <f t="shared" si="1"/>
        <v>0</v>
      </c>
    </row>
    <row r="78" spans="1:7" ht="45" x14ac:dyDescent="0.25">
      <c r="A78" s="16">
        <v>1727844000000</v>
      </c>
      <c r="B78" s="5" t="s">
        <v>68</v>
      </c>
      <c r="C78" s="2" t="s">
        <v>195</v>
      </c>
      <c r="D78" s="3" t="s">
        <v>130</v>
      </c>
      <c r="E78" s="34">
        <v>80</v>
      </c>
      <c r="F78" s="4"/>
      <c r="G78" s="17">
        <f t="shared" si="1"/>
        <v>0</v>
      </c>
    </row>
    <row r="79" spans="1:7" ht="30" x14ac:dyDescent="0.25">
      <c r="A79" s="16">
        <v>1727844200000</v>
      </c>
      <c r="B79" s="5" t="s">
        <v>69</v>
      </c>
      <c r="C79" s="2" t="s">
        <v>115</v>
      </c>
      <c r="D79" s="3" t="s">
        <v>130</v>
      </c>
      <c r="E79" s="34">
        <v>5</v>
      </c>
      <c r="F79" s="4"/>
      <c r="G79" s="17">
        <f t="shared" si="1"/>
        <v>0</v>
      </c>
    </row>
    <row r="80" spans="1:7" ht="18.75" x14ac:dyDescent="0.25">
      <c r="A80" s="16">
        <v>1727844300000</v>
      </c>
      <c r="B80" s="5" t="s">
        <v>70</v>
      </c>
      <c r="C80" s="2" t="s">
        <v>116</v>
      </c>
      <c r="D80" s="3" t="s">
        <v>130</v>
      </c>
      <c r="E80" s="34">
        <v>30</v>
      </c>
      <c r="F80" s="4"/>
      <c r="G80" s="17">
        <f t="shared" si="1"/>
        <v>0</v>
      </c>
    </row>
    <row r="81" spans="1:7" ht="18.75" x14ac:dyDescent="0.25">
      <c r="A81" s="16">
        <v>1727845000000</v>
      </c>
      <c r="B81" s="5" t="s">
        <v>71</v>
      </c>
      <c r="C81" s="2" t="s">
        <v>218</v>
      </c>
      <c r="D81" s="3" t="s">
        <v>130</v>
      </c>
      <c r="E81" s="34">
        <v>10</v>
      </c>
      <c r="F81" s="4"/>
      <c r="G81" s="17">
        <f t="shared" si="1"/>
        <v>0</v>
      </c>
    </row>
    <row r="82" spans="1:7" ht="30" x14ac:dyDescent="0.25">
      <c r="A82" s="16">
        <v>1733175000000</v>
      </c>
      <c r="B82" s="5" t="s">
        <v>72</v>
      </c>
      <c r="C82" s="2" t="s">
        <v>219</v>
      </c>
      <c r="D82" s="3" t="s">
        <v>130</v>
      </c>
      <c r="E82" s="34">
        <v>190</v>
      </c>
      <c r="F82" s="4"/>
      <c r="G82" s="17">
        <f t="shared" si="1"/>
        <v>0</v>
      </c>
    </row>
    <row r="83" spans="1:7" ht="30" x14ac:dyDescent="0.25">
      <c r="A83" s="16">
        <v>1793132100000</v>
      </c>
      <c r="B83" s="5" t="s">
        <v>73</v>
      </c>
      <c r="C83" s="2" t="s">
        <v>196</v>
      </c>
      <c r="D83" s="3" t="s">
        <v>131</v>
      </c>
      <c r="E83" s="34">
        <v>220</v>
      </c>
      <c r="F83" s="4"/>
      <c r="G83" s="17">
        <f t="shared" si="1"/>
        <v>0</v>
      </c>
    </row>
    <row r="84" spans="1:7" ht="60" x14ac:dyDescent="0.25">
      <c r="A84" s="16">
        <v>1793501013000</v>
      </c>
      <c r="B84" s="5" t="s">
        <v>244</v>
      </c>
      <c r="C84" s="2" t="s">
        <v>220</v>
      </c>
      <c r="D84" s="3" t="s">
        <v>130</v>
      </c>
      <c r="E84" s="34">
        <v>70</v>
      </c>
      <c r="F84" s="4"/>
      <c r="G84" s="17">
        <f t="shared" si="1"/>
        <v>0</v>
      </c>
    </row>
    <row r="85" spans="1:7" ht="45" x14ac:dyDescent="0.25">
      <c r="A85" s="16">
        <v>1793501018000</v>
      </c>
      <c r="B85" s="5" t="s">
        <v>74</v>
      </c>
      <c r="C85" s="2" t="s">
        <v>197</v>
      </c>
      <c r="D85" s="3" t="s">
        <v>131</v>
      </c>
      <c r="E85" s="34">
        <v>100</v>
      </c>
      <c r="F85" s="4"/>
      <c r="G85" s="17">
        <f t="shared" si="1"/>
        <v>0</v>
      </c>
    </row>
    <row r="86" spans="1:7" ht="75" x14ac:dyDescent="0.25">
      <c r="A86" s="16">
        <v>1793502000000</v>
      </c>
      <c r="B86" s="5" t="s">
        <v>75</v>
      </c>
      <c r="C86" s="2" t="s">
        <v>239</v>
      </c>
      <c r="D86" s="3" t="s">
        <v>130</v>
      </c>
      <c r="E86" s="34">
        <v>30</v>
      </c>
      <c r="F86" s="4"/>
      <c r="G86" s="17">
        <f t="shared" si="1"/>
        <v>0</v>
      </c>
    </row>
    <row r="87" spans="1:7" ht="90" x14ac:dyDescent="0.25">
      <c r="A87" s="16">
        <v>1793502010000</v>
      </c>
      <c r="B87" s="5" t="s">
        <v>198</v>
      </c>
      <c r="C87" s="2" t="s">
        <v>199</v>
      </c>
      <c r="D87" s="3" t="s">
        <v>130</v>
      </c>
      <c r="E87" s="34">
        <v>45</v>
      </c>
      <c r="F87" s="4"/>
      <c r="G87" s="17">
        <f t="shared" si="1"/>
        <v>0</v>
      </c>
    </row>
    <row r="88" spans="1:7" ht="90" x14ac:dyDescent="0.25">
      <c r="A88" s="16">
        <v>1793502015000</v>
      </c>
      <c r="B88" s="5" t="s">
        <v>6</v>
      </c>
      <c r="C88" s="2" t="s">
        <v>238</v>
      </c>
      <c r="D88" s="3" t="s">
        <v>130</v>
      </c>
      <c r="E88" s="34">
        <v>1800</v>
      </c>
      <c r="F88" s="4"/>
      <c r="G88" s="17">
        <f t="shared" si="1"/>
        <v>0</v>
      </c>
    </row>
    <row r="89" spans="1:7" ht="60" x14ac:dyDescent="0.25">
      <c r="A89" s="16">
        <v>1793502020000</v>
      </c>
      <c r="B89" s="5" t="s">
        <v>76</v>
      </c>
      <c r="C89" s="2" t="s">
        <v>117</v>
      </c>
      <c r="D89" s="3" t="s">
        <v>130</v>
      </c>
      <c r="E89" s="34">
        <v>210</v>
      </c>
      <c r="F89" s="4"/>
      <c r="G89" s="17">
        <f t="shared" si="1"/>
        <v>0</v>
      </c>
    </row>
    <row r="90" spans="1:7" ht="105" x14ac:dyDescent="0.25">
      <c r="A90" s="16">
        <v>1793502025000</v>
      </c>
      <c r="B90" s="5" t="s">
        <v>77</v>
      </c>
      <c r="C90" s="2" t="s">
        <v>118</v>
      </c>
      <c r="D90" s="3" t="s">
        <v>130</v>
      </c>
      <c r="E90" s="34">
        <v>10</v>
      </c>
      <c r="F90" s="4"/>
      <c r="G90" s="17">
        <f t="shared" si="1"/>
        <v>0</v>
      </c>
    </row>
    <row r="91" spans="1:7" ht="60" x14ac:dyDescent="0.25">
      <c r="A91" s="16">
        <v>1793502035000</v>
      </c>
      <c r="B91" s="5" t="s">
        <v>78</v>
      </c>
      <c r="C91" s="2" t="s">
        <v>119</v>
      </c>
      <c r="D91" s="3" t="s">
        <v>130</v>
      </c>
      <c r="E91" s="34">
        <v>5</v>
      </c>
      <c r="F91" s="4"/>
      <c r="G91" s="17">
        <f t="shared" si="1"/>
        <v>0</v>
      </c>
    </row>
    <row r="92" spans="1:7" ht="60" x14ac:dyDescent="0.25">
      <c r="A92" s="16">
        <v>1793502035100</v>
      </c>
      <c r="B92" s="5" t="s">
        <v>202</v>
      </c>
      <c r="C92" s="2" t="s">
        <v>120</v>
      </c>
      <c r="D92" s="3" t="s">
        <v>130</v>
      </c>
      <c r="E92" s="34">
        <v>40</v>
      </c>
      <c r="F92" s="4"/>
      <c r="G92" s="17">
        <f t="shared" si="1"/>
        <v>0</v>
      </c>
    </row>
    <row r="93" spans="1:7" ht="18.75" x14ac:dyDescent="0.25">
      <c r="A93" s="16">
        <v>1793502042000</v>
      </c>
      <c r="B93" s="5" t="s">
        <v>79</v>
      </c>
      <c r="C93" s="2" t="s">
        <v>203</v>
      </c>
      <c r="D93" s="3" t="s">
        <v>130</v>
      </c>
      <c r="E93" s="34">
        <v>20</v>
      </c>
      <c r="F93" s="4"/>
      <c r="G93" s="17">
        <f t="shared" si="1"/>
        <v>0</v>
      </c>
    </row>
    <row r="94" spans="1:7" ht="75" x14ac:dyDescent="0.25">
      <c r="A94" s="16">
        <v>1793502045000</v>
      </c>
      <c r="B94" s="5" t="s">
        <v>80</v>
      </c>
      <c r="C94" s="2" t="s">
        <v>204</v>
      </c>
      <c r="D94" s="3" t="s">
        <v>130</v>
      </c>
      <c r="E94" s="34">
        <v>50</v>
      </c>
      <c r="F94" s="4"/>
      <c r="G94" s="17">
        <f t="shared" si="1"/>
        <v>0</v>
      </c>
    </row>
    <row r="95" spans="1:7" ht="75" x14ac:dyDescent="0.25">
      <c r="A95" s="16">
        <v>1793502047000</v>
      </c>
      <c r="B95" s="5" t="s">
        <v>81</v>
      </c>
      <c r="C95" s="2" t="s">
        <v>205</v>
      </c>
      <c r="D95" s="3" t="s">
        <v>130</v>
      </c>
      <c r="E95" s="34">
        <v>10</v>
      </c>
      <c r="F95" s="4"/>
      <c r="G95" s="17">
        <f t="shared" si="1"/>
        <v>0</v>
      </c>
    </row>
    <row r="96" spans="1:7" ht="18.75" x14ac:dyDescent="0.25">
      <c r="A96" s="16">
        <v>1793502055000</v>
      </c>
      <c r="B96" s="5" t="s">
        <v>82</v>
      </c>
      <c r="C96" s="2" t="s">
        <v>206</v>
      </c>
      <c r="D96" s="3" t="s">
        <v>130</v>
      </c>
      <c r="E96" s="34">
        <v>30</v>
      </c>
      <c r="F96" s="4"/>
      <c r="G96" s="17">
        <f t="shared" si="1"/>
        <v>0</v>
      </c>
    </row>
    <row r="97" spans="1:7" ht="60" x14ac:dyDescent="0.25">
      <c r="A97" s="16">
        <v>1793502062000</v>
      </c>
      <c r="B97" s="5" t="s">
        <v>83</v>
      </c>
      <c r="C97" s="2" t="s">
        <v>121</v>
      </c>
      <c r="D97" s="3" t="s">
        <v>130</v>
      </c>
      <c r="E97" s="34">
        <v>180</v>
      </c>
      <c r="F97" s="4"/>
      <c r="G97" s="17">
        <f t="shared" si="1"/>
        <v>0</v>
      </c>
    </row>
    <row r="98" spans="1:7" ht="30" x14ac:dyDescent="0.25">
      <c r="A98" s="16">
        <v>1793502080000</v>
      </c>
      <c r="B98" s="5" t="s">
        <v>84</v>
      </c>
      <c r="C98" s="2" t="s">
        <v>122</v>
      </c>
      <c r="D98" s="3" t="s">
        <v>130</v>
      </c>
      <c r="E98" s="34">
        <v>25</v>
      </c>
      <c r="F98" s="4"/>
      <c r="G98" s="17">
        <f t="shared" si="1"/>
        <v>0</v>
      </c>
    </row>
    <row r="99" spans="1:7" ht="30" x14ac:dyDescent="0.25">
      <c r="A99" s="16">
        <v>1793502645000</v>
      </c>
      <c r="B99" s="5" t="s">
        <v>85</v>
      </c>
      <c r="C99" s="2" t="s">
        <v>123</v>
      </c>
      <c r="D99" s="3" t="s">
        <v>130</v>
      </c>
      <c r="E99" s="34">
        <v>30</v>
      </c>
      <c r="F99" s="4"/>
      <c r="G99" s="17">
        <f t="shared" si="1"/>
        <v>0</v>
      </c>
    </row>
    <row r="100" spans="1:7" ht="18.75" x14ac:dyDescent="0.25">
      <c r="A100" s="16">
        <v>1793502645100</v>
      </c>
      <c r="B100" s="5" t="s">
        <v>86</v>
      </c>
      <c r="C100" s="2" t="s">
        <v>124</v>
      </c>
      <c r="D100" s="3" t="s">
        <v>130</v>
      </c>
      <c r="E100" s="34">
        <v>5</v>
      </c>
      <c r="F100" s="4"/>
      <c r="G100" s="17">
        <f t="shared" si="1"/>
        <v>0</v>
      </c>
    </row>
    <row r="101" spans="1:7" ht="120" x14ac:dyDescent="0.25">
      <c r="A101" s="16">
        <v>1793547300000</v>
      </c>
      <c r="B101" s="5" t="s">
        <v>87</v>
      </c>
      <c r="C101" s="2" t="s">
        <v>125</v>
      </c>
      <c r="D101" s="3" t="s">
        <v>130</v>
      </c>
      <c r="E101" s="34">
        <v>5</v>
      </c>
      <c r="F101" s="4"/>
      <c r="G101" s="17">
        <f t="shared" si="1"/>
        <v>0</v>
      </c>
    </row>
    <row r="102" spans="1:7" ht="45" x14ac:dyDescent="0.25">
      <c r="A102" s="16">
        <v>1793547400000</v>
      </c>
      <c r="B102" s="5" t="s">
        <v>88</v>
      </c>
      <c r="C102" s="2" t="s">
        <v>126</v>
      </c>
      <c r="D102" s="3" t="s">
        <v>130</v>
      </c>
      <c r="E102" s="34">
        <v>350</v>
      </c>
      <c r="F102" s="4"/>
      <c r="G102" s="17">
        <f t="shared" si="1"/>
        <v>0</v>
      </c>
    </row>
    <row r="103" spans="1:7" ht="30" x14ac:dyDescent="0.25">
      <c r="A103" s="16">
        <v>1793547550000</v>
      </c>
      <c r="B103" s="5" t="s">
        <v>89</v>
      </c>
      <c r="C103" s="2" t="s">
        <v>127</v>
      </c>
      <c r="D103" s="3" t="s">
        <v>131</v>
      </c>
      <c r="E103" s="34">
        <v>5</v>
      </c>
      <c r="F103" s="4"/>
      <c r="G103" s="17">
        <f t="shared" si="1"/>
        <v>0</v>
      </c>
    </row>
    <row r="104" spans="1:7" ht="90" x14ac:dyDescent="0.25">
      <c r="A104" s="16">
        <v>1793547610000</v>
      </c>
      <c r="B104" s="5" t="s">
        <v>200</v>
      </c>
      <c r="C104" s="2" t="s">
        <v>201</v>
      </c>
      <c r="D104" s="3" t="s">
        <v>130</v>
      </c>
      <c r="E104" s="34">
        <v>5</v>
      </c>
      <c r="F104" s="4"/>
      <c r="G104" s="17">
        <f t="shared" si="1"/>
        <v>0</v>
      </c>
    </row>
    <row r="105" spans="1:7" ht="30" x14ac:dyDescent="0.25">
      <c r="A105" s="16">
        <v>1793547620000</v>
      </c>
      <c r="B105" s="5" t="s">
        <v>90</v>
      </c>
      <c r="C105" s="2" t="s">
        <v>128</v>
      </c>
      <c r="D105" s="3" t="s">
        <v>131</v>
      </c>
      <c r="E105" s="34">
        <v>150</v>
      </c>
      <c r="F105" s="4"/>
      <c r="G105" s="17">
        <f t="shared" si="1"/>
        <v>0</v>
      </c>
    </row>
    <row r="106" spans="1:7" ht="105" x14ac:dyDescent="0.25">
      <c r="A106" s="16">
        <v>1793547650000</v>
      </c>
      <c r="B106" s="5" t="s">
        <v>207</v>
      </c>
      <c r="C106" s="2" t="s">
        <v>129</v>
      </c>
      <c r="D106" s="3" t="s">
        <v>130</v>
      </c>
      <c r="E106" s="34">
        <v>300</v>
      </c>
      <c r="F106" s="4"/>
      <c r="G106" s="17">
        <f t="shared" si="1"/>
        <v>0</v>
      </c>
    </row>
    <row r="107" spans="1:7" ht="45" x14ac:dyDescent="0.25">
      <c r="A107" s="16">
        <v>1793547680000</v>
      </c>
      <c r="B107" s="5" t="s">
        <v>91</v>
      </c>
      <c r="C107" s="2" t="s">
        <v>101</v>
      </c>
      <c r="D107" s="3" t="s">
        <v>131</v>
      </c>
      <c r="E107" s="34">
        <v>50</v>
      </c>
      <c r="F107" s="4"/>
      <c r="G107" s="17">
        <f t="shared" si="1"/>
        <v>0</v>
      </c>
    </row>
    <row r="108" spans="1:7" ht="30" x14ac:dyDescent="0.25">
      <c r="A108" s="16">
        <v>1793547690000</v>
      </c>
      <c r="B108" s="5" t="s">
        <v>92</v>
      </c>
      <c r="C108" s="2" t="s">
        <v>208</v>
      </c>
      <c r="D108" s="3" t="s">
        <v>131</v>
      </c>
      <c r="E108" s="34">
        <v>50</v>
      </c>
      <c r="F108" s="4"/>
      <c r="G108" s="17">
        <f t="shared" si="1"/>
        <v>0</v>
      </c>
    </row>
    <row r="109" spans="1:7" ht="60" x14ac:dyDescent="0.25">
      <c r="A109" s="16">
        <v>1793547700000</v>
      </c>
      <c r="B109" s="5" t="s">
        <v>93</v>
      </c>
      <c r="C109" s="2" t="s">
        <v>102</v>
      </c>
      <c r="D109" s="3" t="s">
        <v>131</v>
      </c>
      <c r="E109" s="34">
        <v>250</v>
      </c>
      <c r="F109" s="4"/>
      <c r="G109" s="17">
        <f t="shared" si="1"/>
        <v>0</v>
      </c>
    </row>
    <row r="110" spans="1:7" ht="30.75" x14ac:dyDescent="0.3">
      <c r="A110" s="19">
        <v>1793547720000</v>
      </c>
      <c r="B110" s="7" t="s">
        <v>140</v>
      </c>
      <c r="C110" s="2" t="s">
        <v>209</v>
      </c>
      <c r="D110" s="3" t="s">
        <v>131</v>
      </c>
      <c r="E110" s="34">
        <v>50</v>
      </c>
      <c r="F110" s="4"/>
      <c r="G110" s="17">
        <f t="shared" si="1"/>
        <v>0</v>
      </c>
    </row>
    <row r="111" spans="1:7" ht="60" x14ac:dyDescent="0.25">
      <c r="A111" s="16">
        <v>1793547750000</v>
      </c>
      <c r="B111" s="5" t="s">
        <v>94</v>
      </c>
      <c r="C111" s="2" t="s">
        <v>103</v>
      </c>
      <c r="D111" s="3" t="s">
        <v>131</v>
      </c>
      <c r="E111" s="34">
        <v>60</v>
      </c>
      <c r="F111" s="4"/>
      <c r="G111" s="17">
        <f t="shared" si="1"/>
        <v>0</v>
      </c>
    </row>
    <row r="112" spans="1:7" ht="60" x14ac:dyDescent="0.25">
      <c r="A112" s="16">
        <v>1793547800000</v>
      </c>
      <c r="B112" s="5" t="s">
        <v>210</v>
      </c>
      <c r="C112" s="2" t="s">
        <v>211</v>
      </c>
      <c r="D112" s="3" t="s">
        <v>130</v>
      </c>
      <c r="E112" s="34">
        <v>250</v>
      </c>
      <c r="F112" s="4"/>
      <c r="G112" s="17">
        <f t="shared" si="1"/>
        <v>0</v>
      </c>
    </row>
    <row r="113" spans="1:7" ht="18.75" x14ac:dyDescent="0.25">
      <c r="A113" s="16">
        <v>1793547840000</v>
      </c>
      <c r="B113" s="5" t="s">
        <v>100</v>
      </c>
      <c r="C113" s="2" t="s">
        <v>212</v>
      </c>
      <c r="D113" s="3" t="s">
        <v>130</v>
      </c>
      <c r="E113" s="34">
        <v>10</v>
      </c>
      <c r="F113" s="4"/>
      <c r="G113" s="17">
        <f t="shared" si="1"/>
        <v>0</v>
      </c>
    </row>
    <row r="114" spans="1:7" ht="45.75" thickBot="1" x14ac:dyDescent="0.3">
      <c r="A114" s="20">
        <v>1793547630000</v>
      </c>
      <c r="B114" s="11" t="s">
        <v>245</v>
      </c>
      <c r="C114" s="2" t="s">
        <v>222</v>
      </c>
      <c r="D114" s="8" t="s">
        <v>130</v>
      </c>
      <c r="E114" s="35">
        <v>5</v>
      </c>
      <c r="F114" s="9"/>
      <c r="G114" s="21">
        <f t="shared" si="1"/>
        <v>0</v>
      </c>
    </row>
    <row r="115" spans="1:7" ht="21.75" thickBot="1" x14ac:dyDescent="0.3">
      <c r="A115" s="39" t="s">
        <v>221</v>
      </c>
      <c r="B115" s="40"/>
      <c r="C115" s="40"/>
      <c r="D115" s="40"/>
      <c r="E115" s="40"/>
      <c r="F115" s="41"/>
      <c r="G115" s="22">
        <f>SUM(G62:G114)</f>
        <v>0</v>
      </c>
    </row>
    <row r="116" spans="1:7" ht="15.75" x14ac:dyDescent="0.25">
      <c r="A116" s="13" t="s">
        <v>138</v>
      </c>
      <c r="E116" s="36"/>
    </row>
    <row r="117" spans="1:7" ht="15.75" x14ac:dyDescent="0.25">
      <c r="A117" s="13"/>
      <c r="E117" s="36"/>
    </row>
    <row r="118" spans="1:7" ht="18.75" x14ac:dyDescent="0.3">
      <c r="A118" s="14" t="s">
        <v>143</v>
      </c>
    </row>
    <row r="119" spans="1:7" ht="18.75" x14ac:dyDescent="0.3">
      <c r="A119" s="15" t="s">
        <v>144</v>
      </c>
    </row>
    <row r="120" spans="1:7" ht="18.75" x14ac:dyDescent="0.3">
      <c r="A120" s="15" t="s">
        <v>145</v>
      </c>
    </row>
    <row r="121" spans="1:7" ht="18.75" x14ac:dyDescent="0.3">
      <c r="A121" s="15" t="s">
        <v>146</v>
      </c>
    </row>
    <row r="122" spans="1:7" ht="18.75" x14ac:dyDescent="0.3">
      <c r="A122" s="15" t="s">
        <v>147</v>
      </c>
    </row>
    <row r="123" spans="1:7" ht="18.75" x14ac:dyDescent="0.3">
      <c r="A123" s="15" t="s">
        <v>148</v>
      </c>
    </row>
    <row r="124" spans="1:7" ht="18.75" x14ac:dyDescent="0.3">
      <c r="A124" s="15" t="s">
        <v>149</v>
      </c>
    </row>
    <row r="125" spans="1:7" ht="18.75" x14ac:dyDescent="0.3">
      <c r="A125" s="15"/>
    </row>
    <row r="126" spans="1:7" ht="18.75" x14ac:dyDescent="0.3">
      <c r="A126" s="15" t="s">
        <v>223</v>
      </c>
    </row>
    <row r="127" spans="1:7" ht="18.75" x14ac:dyDescent="0.3">
      <c r="A127" s="15"/>
    </row>
    <row r="128" spans="1:7" ht="18.75" x14ac:dyDescent="0.3">
      <c r="A128" s="14" t="s">
        <v>150</v>
      </c>
    </row>
    <row r="129" spans="1:1" ht="18.75" x14ac:dyDescent="0.3">
      <c r="A129" s="15" t="s">
        <v>151</v>
      </c>
    </row>
    <row r="130" spans="1:1" ht="18.75" x14ac:dyDescent="0.3">
      <c r="A130" s="15" t="s">
        <v>152</v>
      </c>
    </row>
    <row r="131" spans="1:1" ht="18.75" x14ac:dyDescent="0.3">
      <c r="A131" s="15" t="s">
        <v>153</v>
      </c>
    </row>
    <row r="132" spans="1:1" ht="18.75" x14ac:dyDescent="0.3">
      <c r="A132" s="15" t="s">
        <v>154</v>
      </c>
    </row>
    <row r="133" spans="1:1" ht="18.75" x14ac:dyDescent="0.3">
      <c r="A133" s="15" t="s">
        <v>155</v>
      </c>
    </row>
    <row r="134" spans="1:1" ht="15.75" x14ac:dyDescent="0.25">
      <c r="A134" s="13"/>
    </row>
    <row r="135" spans="1:1" ht="18.75" x14ac:dyDescent="0.3">
      <c r="A135" s="15" t="s">
        <v>246</v>
      </c>
    </row>
    <row r="136" spans="1:1" ht="15.75" x14ac:dyDescent="0.25">
      <c r="A136" s="13"/>
    </row>
  </sheetData>
  <autoFilter ref="A4:G124" xr:uid="{6BE1A6FD-DF61-458C-9329-DC93655B7873}"/>
  <mergeCells count="3">
    <mergeCell ref="A1:G1"/>
    <mergeCell ref="A2:G2"/>
    <mergeCell ref="A115:F115"/>
  </mergeCells>
  <conditionalFormatting sqref="A13">
    <cfRule type="duplicateValues" dxfId="2" priority="1"/>
  </conditionalFormatting>
  <conditionalFormatting sqref="A61">
    <cfRule type="duplicateValues" dxfId="1" priority="2"/>
  </conditionalFormatting>
  <conditionalFormatting sqref="A110">
    <cfRule type="duplicateValues" dxfId="0" priority="3"/>
  </conditionalFormatting>
  <pageMargins left="0.27559055118110237" right="0.23622047244094491" top="0.43307086614173229" bottom="0.47244094488188981" header="0.15748031496062992" footer="0.15748031496062992"/>
  <pageSetup paperSize="9" scale="67" fitToHeight="0" orientation="landscape"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basic</dc:creator>
  <cp:lastModifiedBy>Ryšavý Vladimír</cp:lastModifiedBy>
  <cp:lastPrinted>2025-01-27T15:15:47Z</cp:lastPrinted>
  <dcterms:created xsi:type="dcterms:W3CDTF">2022-08-24T07:34:18Z</dcterms:created>
  <dcterms:modified xsi:type="dcterms:W3CDTF">2025-04-07T09:15:06Z</dcterms:modified>
</cp:coreProperties>
</file>