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xr:revisionPtr revIDLastSave="0" documentId="13_ncr:1_{57A8AD48-CDC9-4302-AF10-F81D38F98567}" xr6:coauthVersionLast="47" xr6:coauthVersionMax="47" xr10:uidLastSave="{00000000-0000-0000-0000-000000000000}"/>
  <bookViews>
    <workbookView xWindow="-120" yWindow="-120" windowWidth="29040" windowHeight="15720" xr2:uid="{00000000-000D-0000-FFFF-FFFF00000000}"/>
  </bookViews>
  <sheets>
    <sheet name="Predmet zákazky" sheetId="1" r:id="rId1"/>
  </sheets>
  <definedNames>
    <definedName name="_Hlk195086642" localSheetId="0">'Predmet zákazky'!$B$8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E22" i="1"/>
  <c r="E21" i="1"/>
  <c r="E20" i="1"/>
  <c r="E19" i="1"/>
  <c r="E18" i="1"/>
  <c r="E17" i="1"/>
  <c r="E16" i="1"/>
  <c r="E15" i="1"/>
  <c r="E14" i="1"/>
  <c r="E11" i="1"/>
  <c r="E12" i="1"/>
  <c r="E13" i="1"/>
  <c r="E24" i="1"/>
  <c r="E25" i="1"/>
  <c r="E10" i="1"/>
  <c r="E7" i="1"/>
  <c r="E8" i="1"/>
  <c r="E6" i="1"/>
  <c r="E26" i="1" l="1"/>
  <c r="E28" i="1" s="1"/>
  <c r="E27" i="1" l="1"/>
</calcChain>
</file>

<file path=xl/sharedStrings.xml><?xml version="1.0" encoding="utf-8"?>
<sst xmlns="http://schemas.openxmlformats.org/spreadsheetml/2006/main" count="57" uniqueCount="57">
  <si>
    <t xml:space="preserve">P. č. </t>
  </si>
  <si>
    <t>Jednotková cena v € bez DPH</t>
  </si>
  <si>
    <t>Celková cena v € bez DPH</t>
  </si>
  <si>
    <t>ŠTRUKTUROVANÝ ROZPOČET</t>
  </si>
  <si>
    <t>Príloha č.2</t>
  </si>
  <si>
    <t xml:space="preserve">Servisná prehliadka základná </t>
  </si>
  <si>
    <t>Servisná prehliadka a oprava nefunkčného robota</t>
  </si>
  <si>
    <t xml:space="preserve">Opravy </t>
  </si>
  <si>
    <t>Cena celkom za poskytnuté služby za obdobie 48 mesiacov  bez DPH</t>
  </si>
  <si>
    <t>Cena celkom za poskytnuté služby za obdobie 48 mesiacov  s DPH</t>
  </si>
  <si>
    <t>Percentuálna sadzba 23 % a výška DPH</t>
  </si>
  <si>
    <t>Časť 3 – Servis pyrotechnických robotov ZEUS</t>
  </si>
  <si>
    <r>
      <t xml:space="preserve"> Servis pyrotechnických robotov ZEUS </t>
    </r>
    <r>
      <rPr>
        <sz val="11"/>
        <color theme="1"/>
        <rFont val="Calibri"/>
        <family val="2"/>
        <charset val="238"/>
        <scheme val="minor"/>
      </rPr>
      <t>Do ceny servisnej prehliadky je potrebné zahrnúť všetky náklady spojené so servisom napríklad náklady na dopravu robota alebo technika, cestovné náhrady, spotrebný materiál, pravidelne meniace sa súčiastky ako napríklad tesnenia, prašnice alebo iné segmenty, spony a podobne, clo, kurzový prepočet atď.</t>
    </r>
  </si>
  <si>
    <t>3.</t>
  </si>
  <si>
    <t xml:space="preserve">  3.1</t>
  </si>
  <si>
    <t xml:space="preserve">  3.2</t>
  </si>
  <si>
    <t xml:space="preserve">  3.3</t>
  </si>
  <si>
    <t xml:space="preserve">Servisná prehliadka „Plus“ </t>
  </si>
  <si>
    <t>3.4</t>
  </si>
  <si>
    <t>Tracks and Drive System (Pásy a systém pohonu)</t>
  </si>
  <si>
    <t>3.5</t>
  </si>
  <si>
    <t>Articulating Track Modules (Moduly kĺbovej časti pásu)</t>
  </si>
  <si>
    <t>3.6</t>
  </si>
  <si>
    <t>Turret (Otočná veža)</t>
  </si>
  <si>
    <t>3.7</t>
  </si>
  <si>
    <t>Arm (Rameno)</t>
  </si>
  <si>
    <t>3.8</t>
  </si>
  <si>
    <t>Gripper (Čeľust)</t>
  </si>
  <si>
    <t>3.9</t>
  </si>
  <si>
    <t>Batteries (Batérie)</t>
  </si>
  <si>
    <t>3.10</t>
  </si>
  <si>
    <t>Radios &amp; Antenna (Rádiá a antény)</t>
  </si>
  <si>
    <t>3.11</t>
  </si>
  <si>
    <t>3.12</t>
  </si>
  <si>
    <t>3.13</t>
  </si>
  <si>
    <t>3.14</t>
  </si>
  <si>
    <t>3.15</t>
  </si>
  <si>
    <t>3.16</t>
  </si>
  <si>
    <t>3.17</t>
  </si>
  <si>
    <t>3.18</t>
  </si>
  <si>
    <t>3.19</t>
  </si>
  <si>
    <t>OCU (Riadiaca jednotka operátora)</t>
  </si>
  <si>
    <t>Camera (Kamera)</t>
  </si>
  <si>
    <t>Miscellanous ( Rôzne)</t>
  </si>
  <si>
    <t>Cables (Káble)</t>
  </si>
  <si>
    <t>Blanking Caps (Záslepky)</t>
  </si>
  <si>
    <t>Circuit boards (Dosky s plošnými spojmi)</t>
  </si>
  <si>
    <t>Tether (Kotvenie)</t>
  </si>
  <si>
    <t>Motor/Gearbox Combinations (Kombinácie motor/prevodovka)</t>
  </si>
  <si>
    <t>Tools (Nástroje)</t>
  </si>
  <si>
    <t xml:space="preserve">Predpokladaný počet ks          </t>
  </si>
  <si>
    <t xml:space="preserve">Pozn. </t>
  </si>
  <si>
    <t>K bodom 3.4 - 3.19</t>
  </si>
  <si>
    <t xml:space="preserve">Popis </t>
  </si>
  <si>
    <t>Uchádzač uvedie max. cenu za opravu celej časti robota v zmysle opisu predmetu zákazky uvedenom v prílohe č.1 - časť 3</t>
  </si>
  <si>
    <t xml:space="preserve">V prípade dielčej opravy bude cena fakturovaná na základe objednávky v zodpovedajúcom rozsahu opravy </t>
  </si>
  <si>
    <t>podľa bodu 4.7 Rámcovej dohody.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</si>
</sst>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1"/>
      <color theme="1"/>
      <name val="Arial Narrow"/>
      <family val="2"/>
      <charset val="238"/>
    </font>
    <font>
      <b/>
      <sz val="10"/>
      <color theme="1"/>
      <name val="Calibri"/>
      <family val="2"/>
      <charset val="238"/>
      <scheme val="minor"/>
    </font>
    <font>
      <sz val="10"/>
      <color theme="1"/>
      <name val="Calibri"/>
      <family val="2"/>
      <charset val="238"/>
      <scheme val="minor"/>
    </font>
    <font>
      <u/>
      <sz val="11"/>
      <color theme="1"/>
      <name val="Calibri"/>
      <family val="2"/>
      <charset val="238"/>
      <scheme val="minor"/>
    </font>
  </fonts>
  <fills count="3">
    <fill>
      <patternFill patternType="none"/>
    </fill>
    <fill>
      <patternFill patternType="gray125"/>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0">
    <xf numFmtId="0" fontId="0" fillId="0" borderId="0" xfId="0"/>
    <xf numFmtId="0" fontId="0" fillId="0" borderId="0" xfId="0" applyFill="1"/>
    <xf numFmtId="0" fontId="5" fillId="0" borderId="0" xfId="0" applyFont="1" applyFill="1" applyAlignment="1">
      <alignment horizontal="center" vertical="center"/>
    </xf>
    <xf numFmtId="0" fontId="0" fillId="0" borderId="1" xfId="0" applyFill="1" applyBorder="1"/>
    <xf numFmtId="4" fontId="0" fillId="0" borderId="1" xfId="0" applyNumberFormat="1" applyFont="1" applyFill="1" applyBorder="1"/>
    <xf numFmtId="4" fontId="0" fillId="0" borderId="10" xfId="0" applyNumberFormat="1" applyFill="1" applyBorder="1"/>
    <xf numFmtId="49" fontId="5" fillId="0" borderId="5" xfId="0" applyNumberFormat="1" applyFont="1" applyFill="1" applyBorder="1" applyAlignment="1">
      <alignment horizontal="left"/>
    </xf>
    <xf numFmtId="0" fontId="5" fillId="0" borderId="1" xfId="0" applyFont="1" applyFill="1" applyBorder="1"/>
    <xf numFmtId="0" fontId="4" fillId="0" borderId="1" xfId="0" applyFont="1" applyFill="1" applyBorder="1"/>
    <xf numFmtId="0" fontId="4" fillId="0" borderId="1" xfId="0" applyFont="1" applyFill="1" applyBorder="1" applyAlignment="1">
      <alignment horizontal="right" vertical="center"/>
    </xf>
    <xf numFmtId="0" fontId="0" fillId="0" borderId="0" xfId="0" applyFill="1" applyAlignment="1">
      <alignment horizontal="left" vertical="center"/>
    </xf>
    <xf numFmtId="0" fontId="5" fillId="0" borderId="0" xfId="0" applyFont="1" applyFill="1" applyAlignment="1">
      <alignment vertical="center"/>
    </xf>
    <xf numFmtId="49" fontId="0" fillId="0" borderId="0" xfId="0" applyNumberFormat="1" applyFill="1" applyAlignment="1">
      <alignment horizontal="left"/>
    </xf>
    <xf numFmtId="4" fontId="0" fillId="0" borderId="0" xfId="0" applyNumberFormat="1" applyFill="1"/>
    <xf numFmtId="4" fontId="5" fillId="2" borderId="7"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4" fontId="5" fillId="2" borderId="12" xfId="0" applyNumberFormat="1" applyFont="1" applyFill="1" applyBorder="1" applyAlignment="1">
      <alignment horizontal="right" vertical="center"/>
    </xf>
    <xf numFmtId="0" fontId="8" fillId="0" borderId="0" xfId="0" applyFont="1" applyAlignment="1">
      <alignment horizontal="justify" vertical="center"/>
    </xf>
    <xf numFmtId="49" fontId="0" fillId="0" borderId="5" xfId="0" applyNumberFormat="1" applyFill="1" applyBorder="1" applyAlignment="1">
      <alignment horizontal="center"/>
    </xf>
    <xf numFmtId="49" fontId="5" fillId="0" borderId="4" xfId="0" applyNumberFormat="1" applyFont="1" applyFill="1" applyBorder="1" applyAlignment="1">
      <alignment horizontal="center"/>
    </xf>
    <xf numFmtId="0" fontId="9" fillId="0" borderId="1" xfId="0" applyFont="1" applyBorder="1"/>
    <xf numFmtId="0" fontId="3" fillId="0" borderId="1" xfId="0" applyFont="1" applyBorder="1"/>
    <xf numFmtId="4" fontId="5" fillId="2" borderId="10" xfId="0" applyNumberFormat="1" applyFont="1" applyFill="1" applyBorder="1" applyAlignment="1">
      <alignment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4" fontId="5" fillId="2" borderId="23" xfId="0" applyNumberFormat="1" applyFont="1" applyFill="1" applyBorder="1" applyAlignment="1">
      <alignment vertical="center"/>
    </xf>
    <xf numFmtId="0" fontId="2" fillId="0" borderId="0" xfId="0" applyFont="1"/>
    <xf numFmtId="0" fontId="2" fillId="0" borderId="1" xfId="0" applyFont="1" applyBorder="1"/>
    <xf numFmtId="49" fontId="2" fillId="0" borderId="5" xfId="0" applyNumberFormat="1" applyFont="1" applyFill="1" applyBorder="1" applyAlignment="1">
      <alignment horizontal="center"/>
    </xf>
    <xf numFmtId="0" fontId="10" fillId="0" borderId="1" xfId="0" applyFont="1" applyBorder="1" applyAlignment="1">
      <alignment vertical="center"/>
    </xf>
    <xf numFmtId="0" fontId="2" fillId="0" borderId="1" xfId="0" applyFont="1" applyBorder="1" applyAlignment="1">
      <alignment vertical="center"/>
    </xf>
    <xf numFmtId="49" fontId="2" fillId="0" borderId="5" xfId="0" applyNumberFormat="1" applyFont="1" applyFill="1" applyBorder="1" applyAlignment="1">
      <alignment horizontal="center" vertical="center"/>
    </xf>
    <xf numFmtId="0" fontId="11" fillId="0" borderId="0" xfId="0" applyFont="1"/>
    <xf numFmtId="4" fontId="0" fillId="0" borderId="2" xfId="0" applyNumberFormat="1" applyFill="1" applyBorder="1" applyAlignment="1">
      <alignment horizontal="center"/>
    </xf>
    <xf numFmtId="4" fontId="0" fillId="0" borderId="11" xfId="0" applyNumberFormat="1" applyFill="1" applyBorder="1" applyAlignment="1">
      <alignment horizontal="center"/>
    </xf>
    <xf numFmtId="0" fontId="5" fillId="2" borderId="17" xfId="0" applyFont="1" applyFill="1" applyBorder="1" applyAlignment="1">
      <alignment horizontal="left" vertical="center"/>
    </xf>
    <xf numFmtId="0" fontId="5" fillId="2" borderId="3" xfId="0" applyFont="1" applyFill="1" applyBorder="1" applyAlignment="1">
      <alignment horizontal="left" vertical="center"/>
    </xf>
    <xf numFmtId="0" fontId="5" fillId="2" borderId="16"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49" fontId="0" fillId="0" borderId="0" xfId="0" applyNumberFormat="1" applyFill="1" applyAlignment="1">
      <alignment horizontal="right"/>
    </xf>
    <xf numFmtId="49" fontId="6" fillId="0" borderId="8"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xf>
    <xf numFmtId="0" fontId="5" fillId="0" borderId="13" xfId="0" applyFont="1" applyFill="1" applyBorder="1" applyAlignment="1">
      <alignment wrapText="1"/>
    </xf>
    <xf numFmtId="0" fontId="0" fillId="0" borderId="14" xfId="0" applyBorder="1" applyAlignment="1">
      <alignment wrapText="1"/>
    </xf>
    <xf numFmtId="0" fontId="0" fillId="0" borderId="15" xfId="0" applyBorder="1" applyAlignment="1">
      <alignment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zoomScale="140" zoomScaleNormal="140" workbookViewId="0">
      <pane ySplit="4" topLeftCell="A23" activePane="bottomLeft" state="frozen"/>
      <selection pane="bottomLeft" activeCell="B37" sqref="B37"/>
    </sheetView>
  </sheetViews>
  <sheetFormatPr defaultColWidth="9.140625" defaultRowHeight="15" x14ac:dyDescent="0.25"/>
  <cols>
    <col min="1" max="1" width="8" style="12" customWidth="1"/>
    <col min="2" max="2" width="75.7109375" style="1" customWidth="1"/>
    <col min="3" max="3" width="13.85546875" style="1" customWidth="1"/>
    <col min="4" max="5" width="12.140625" style="13" customWidth="1"/>
    <col min="6" max="16384" width="9.140625" style="1"/>
  </cols>
  <sheetData>
    <row r="1" spans="1:5" ht="16.5" x14ac:dyDescent="0.25">
      <c r="B1" s="20" t="s">
        <v>11</v>
      </c>
      <c r="E1" s="13" t="s">
        <v>4</v>
      </c>
    </row>
    <row r="2" spans="1:5" x14ac:dyDescent="0.25">
      <c r="A2" s="44"/>
      <c r="B2" s="44"/>
      <c r="C2" s="44"/>
      <c r="D2" s="44"/>
      <c r="E2" s="44"/>
    </row>
    <row r="3" spans="1:5" ht="22.5" customHeight="1" thickBot="1" x14ac:dyDescent="0.3">
      <c r="A3" s="45" t="s">
        <v>3</v>
      </c>
      <c r="B3" s="46"/>
      <c r="C3" s="46"/>
      <c r="D3" s="46"/>
      <c r="E3" s="46"/>
    </row>
    <row r="4" spans="1:5" s="2" customFormat="1" ht="45.75" thickBot="1" x14ac:dyDescent="0.3">
      <c r="A4" s="16" t="s">
        <v>0</v>
      </c>
      <c r="B4" s="17" t="s">
        <v>53</v>
      </c>
      <c r="C4" s="18" t="s">
        <v>50</v>
      </c>
      <c r="D4" s="14" t="s">
        <v>1</v>
      </c>
      <c r="E4" s="15" t="s">
        <v>2</v>
      </c>
    </row>
    <row r="5" spans="1:5" ht="57" customHeight="1" x14ac:dyDescent="0.25">
      <c r="A5" s="22" t="s">
        <v>13</v>
      </c>
      <c r="B5" s="47" t="s">
        <v>12</v>
      </c>
      <c r="C5" s="48"/>
      <c r="D5" s="48"/>
      <c r="E5" s="49"/>
    </row>
    <row r="6" spans="1:5" x14ac:dyDescent="0.25">
      <c r="A6" s="21" t="s">
        <v>14</v>
      </c>
      <c r="B6" s="24" t="s">
        <v>5</v>
      </c>
      <c r="C6" s="3">
        <v>12</v>
      </c>
      <c r="D6" s="4"/>
      <c r="E6" s="5">
        <f t="shared" ref="E6:E8" si="0">C6*D6</f>
        <v>0</v>
      </c>
    </row>
    <row r="7" spans="1:5" x14ac:dyDescent="0.25">
      <c r="A7" s="21" t="s">
        <v>15</v>
      </c>
      <c r="B7" s="30" t="s">
        <v>6</v>
      </c>
      <c r="C7" s="3">
        <v>1</v>
      </c>
      <c r="D7" s="4"/>
      <c r="E7" s="5">
        <f t="shared" si="0"/>
        <v>0</v>
      </c>
    </row>
    <row r="8" spans="1:5" x14ac:dyDescent="0.25">
      <c r="A8" s="21" t="s">
        <v>16</v>
      </c>
      <c r="B8" s="29" t="s">
        <v>17</v>
      </c>
      <c r="C8" s="3">
        <v>6</v>
      </c>
      <c r="D8" s="4"/>
      <c r="E8" s="5">
        <f t="shared" si="0"/>
        <v>0</v>
      </c>
    </row>
    <row r="9" spans="1:5" x14ac:dyDescent="0.25">
      <c r="A9" s="6"/>
      <c r="B9" s="23" t="s">
        <v>7</v>
      </c>
      <c r="C9" s="7"/>
      <c r="D9" s="36"/>
      <c r="E9" s="37"/>
    </row>
    <row r="10" spans="1:5" x14ac:dyDescent="0.25">
      <c r="A10" s="21" t="s">
        <v>18</v>
      </c>
      <c r="B10" s="30" t="s">
        <v>19</v>
      </c>
      <c r="C10" s="3">
        <v>1</v>
      </c>
      <c r="D10" s="4"/>
      <c r="E10" s="5">
        <f t="shared" ref="E10:E25" si="1">C10*D10</f>
        <v>0</v>
      </c>
    </row>
    <row r="11" spans="1:5" x14ac:dyDescent="0.25">
      <c r="A11" s="21" t="s">
        <v>20</v>
      </c>
      <c r="B11" s="30" t="s">
        <v>21</v>
      </c>
      <c r="C11" s="3">
        <v>1</v>
      </c>
      <c r="D11" s="4"/>
      <c r="E11" s="5">
        <f t="shared" si="1"/>
        <v>0</v>
      </c>
    </row>
    <row r="12" spans="1:5" x14ac:dyDescent="0.25">
      <c r="A12" s="21" t="s">
        <v>22</v>
      </c>
      <c r="B12" s="32" t="s">
        <v>23</v>
      </c>
      <c r="C12" s="3">
        <v>1</v>
      </c>
      <c r="D12" s="4"/>
      <c r="E12" s="5">
        <f t="shared" si="1"/>
        <v>0</v>
      </c>
    </row>
    <row r="13" spans="1:5" x14ac:dyDescent="0.25">
      <c r="A13" s="31" t="s">
        <v>24</v>
      </c>
      <c r="B13" s="30" t="s">
        <v>25</v>
      </c>
      <c r="C13" s="8">
        <v>1</v>
      </c>
      <c r="D13" s="4"/>
      <c r="E13" s="5">
        <f t="shared" si="1"/>
        <v>0</v>
      </c>
    </row>
    <row r="14" spans="1:5" x14ac:dyDescent="0.25">
      <c r="A14" s="31" t="s">
        <v>26</v>
      </c>
      <c r="B14" s="33" t="s">
        <v>27</v>
      </c>
      <c r="C14" s="8">
        <v>1</v>
      </c>
      <c r="D14" s="4"/>
      <c r="E14" s="5">
        <f t="shared" si="1"/>
        <v>0</v>
      </c>
    </row>
    <row r="15" spans="1:5" x14ac:dyDescent="0.25">
      <c r="A15" s="31" t="s">
        <v>28</v>
      </c>
      <c r="B15" s="33" t="s">
        <v>29</v>
      </c>
      <c r="C15" s="8">
        <v>1</v>
      </c>
      <c r="D15" s="4"/>
      <c r="E15" s="5">
        <f t="shared" si="1"/>
        <v>0</v>
      </c>
    </row>
    <row r="16" spans="1:5" x14ac:dyDescent="0.25">
      <c r="A16" s="31" t="s">
        <v>30</v>
      </c>
      <c r="B16" s="30" t="s">
        <v>31</v>
      </c>
      <c r="C16" s="8">
        <v>1</v>
      </c>
      <c r="D16" s="4"/>
      <c r="E16" s="5">
        <f t="shared" si="1"/>
        <v>0</v>
      </c>
    </row>
    <row r="17" spans="1:5" x14ac:dyDescent="0.25">
      <c r="A17" s="31" t="s">
        <v>32</v>
      </c>
      <c r="B17" s="33" t="s">
        <v>41</v>
      </c>
      <c r="C17" s="8">
        <v>1</v>
      </c>
      <c r="D17" s="4"/>
      <c r="E17" s="5">
        <f t="shared" si="1"/>
        <v>0</v>
      </c>
    </row>
    <row r="18" spans="1:5" x14ac:dyDescent="0.25">
      <c r="A18" s="31" t="s">
        <v>33</v>
      </c>
      <c r="B18" s="30" t="s">
        <v>42</v>
      </c>
      <c r="C18" s="8">
        <v>1</v>
      </c>
      <c r="D18" s="4"/>
      <c r="E18" s="5">
        <f t="shared" si="1"/>
        <v>0</v>
      </c>
    </row>
    <row r="19" spans="1:5" x14ac:dyDescent="0.25">
      <c r="A19" s="31" t="s">
        <v>34</v>
      </c>
      <c r="B19" s="30" t="s">
        <v>43</v>
      </c>
      <c r="C19" s="8">
        <v>1</v>
      </c>
      <c r="D19" s="4"/>
      <c r="E19" s="5">
        <f t="shared" si="1"/>
        <v>0</v>
      </c>
    </row>
    <row r="20" spans="1:5" x14ac:dyDescent="0.25">
      <c r="A20" s="31" t="s">
        <v>35</v>
      </c>
      <c r="B20" s="30" t="s">
        <v>44</v>
      </c>
      <c r="C20" s="8">
        <v>1</v>
      </c>
      <c r="D20" s="4"/>
      <c r="E20" s="5">
        <f t="shared" si="1"/>
        <v>0</v>
      </c>
    </row>
    <row r="21" spans="1:5" x14ac:dyDescent="0.25">
      <c r="A21" s="31" t="s">
        <v>36</v>
      </c>
      <c r="B21" s="30" t="s">
        <v>45</v>
      </c>
      <c r="C21" s="8">
        <v>1</v>
      </c>
      <c r="D21" s="4"/>
      <c r="E21" s="5">
        <f t="shared" si="1"/>
        <v>0</v>
      </c>
    </row>
    <row r="22" spans="1:5" x14ac:dyDescent="0.25">
      <c r="A22" s="31" t="s">
        <v>37</v>
      </c>
      <c r="B22" s="30" t="s">
        <v>46</v>
      </c>
      <c r="C22" s="8">
        <v>1</v>
      </c>
      <c r="D22" s="4"/>
      <c r="E22" s="5">
        <f t="shared" si="1"/>
        <v>0</v>
      </c>
    </row>
    <row r="23" spans="1:5" x14ac:dyDescent="0.25">
      <c r="A23" s="31" t="s">
        <v>38</v>
      </c>
      <c r="B23" s="30" t="s">
        <v>47</v>
      </c>
      <c r="C23" s="8">
        <v>1</v>
      </c>
      <c r="D23" s="4"/>
      <c r="E23" s="5">
        <f t="shared" si="1"/>
        <v>0</v>
      </c>
    </row>
    <row r="24" spans="1:5" x14ac:dyDescent="0.25">
      <c r="A24" s="31" t="s">
        <v>39</v>
      </c>
      <c r="B24" s="35" t="s">
        <v>48</v>
      </c>
      <c r="C24" s="8">
        <v>1</v>
      </c>
      <c r="D24" s="4"/>
      <c r="E24" s="5">
        <f t="shared" si="1"/>
        <v>0</v>
      </c>
    </row>
    <row r="25" spans="1:5" s="10" customFormat="1" x14ac:dyDescent="0.25">
      <c r="A25" s="34" t="s">
        <v>40</v>
      </c>
      <c r="B25" s="29" t="s">
        <v>49</v>
      </c>
      <c r="C25" s="9">
        <v>1</v>
      </c>
      <c r="D25" s="4"/>
      <c r="E25" s="5">
        <f t="shared" si="1"/>
        <v>0</v>
      </c>
    </row>
    <row r="26" spans="1:5" s="11" customFormat="1" ht="22.5" customHeight="1" x14ac:dyDescent="0.25">
      <c r="A26" s="38" t="s">
        <v>8</v>
      </c>
      <c r="B26" s="39"/>
      <c r="C26" s="39"/>
      <c r="D26" s="40"/>
      <c r="E26" s="25">
        <f>SUM(E6:E25)</f>
        <v>0</v>
      </c>
    </row>
    <row r="27" spans="1:5" s="11" customFormat="1" ht="22.5" customHeight="1" x14ac:dyDescent="0.25">
      <c r="A27" s="26" t="s">
        <v>10</v>
      </c>
      <c r="B27" s="26"/>
      <c r="C27" s="26"/>
      <c r="D27" s="27"/>
      <c r="E27" s="28">
        <f>(E26*1.23)-E26</f>
        <v>0</v>
      </c>
    </row>
    <row r="28" spans="1:5" s="11" customFormat="1" ht="22.5" customHeight="1" thickBot="1" x14ac:dyDescent="0.3">
      <c r="A28" s="41" t="s">
        <v>9</v>
      </c>
      <c r="B28" s="42"/>
      <c r="C28" s="42"/>
      <c r="D28" s="43"/>
      <c r="E28" s="19">
        <f>E26*1.23</f>
        <v>0</v>
      </c>
    </row>
    <row r="30" spans="1:5" x14ac:dyDescent="0.25">
      <c r="A30" s="12" t="s">
        <v>51</v>
      </c>
      <c r="B30" s="1" t="s">
        <v>52</v>
      </c>
    </row>
    <row r="31" spans="1:5" x14ac:dyDescent="0.25">
      <c r="B31" s="1" t="s">
        <v>54</v>
      </c>
    </row>
    <row r="32" spans="1:5" x14ac:dyDescent="0.25">
      <c r="B32" s="1" t="s">
        <v>55</v>
      </c>
    </row>
    <row r="33" spans="2:2" x14ac:dyDescent="0.25">
      <c r="B33" s="1" t="s">
        <v>56</v>
      </c>
    </row>
  </sheetData>
  <mergeCells count="6">
    <mergeCell ref="D9:E9"/>
    <mergeCell ref="A26:D26"/>
    <mergeCell ref="A28:D28"/>
    <mergeCell ref="A2:E2"/>
    <mergeCell ref="A3:E3"/>
    <mergeCell ref="B5:E5"/>
  </mergeCells>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Predmet zákazky</vt:lpstr>
      <vt:lpstr>'Predmet zákazky'!_Hlk195086642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2025-05-19T12:54:05Z</dcterms:modified>
</cp:coreProperties>
</file>