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4.DNS 2025\Riešenie podláh\03_2025\výzva\"/>
    </mc:Choice>
  </mc:AlternateContent>
  <xr:revisionPtr revIDLastSave="0" documentId="8_{FE546C75-B386-498B-85D7-6F08CA654146}" xr6:coauthVersionLast="47" xr6:coauthVersionMax="47" xr10:uidLastSave="{00000000-0000-0000-0000-000000000000}"/>
  <bookViews>
    <workbookView xWindow="28680" yWindow="-120" windowWidth="29040" windowHeight="15840" xr2:uid="{C2566E96-7077-42D5-BAEC-2B18A5BC497C}"/>
  </bookViews>
  <sheets>
    <sheet name="Špecifikácia predmetu zákazky " sheetId="1" r:id="rId1"/>
    <sheet name="Hárok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1" i="1" l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G168" i="1"/>
  <c r="G167" i="1"/>
  <c r="G71" i="1"/>
  <c r="G192" i="1" l="1"/>
  <c r="G208" i="1" s="1"/>
  <c r="G159" i="1"/>
  <c r="G158" i="1"/>
  <c r="G157" i="1"/>
  <c r="G156" i="1"/>
  <c r="G155" i="1"/>
  <c r="G154" i="1"/>
  <c r="G153" i="1"/>
  <c r="G152" i="1"/>
  <c r="G151" i="1"/>
  <c r="G150" i="1"/>
  <c r="G149" i="1"/>
  <c r="G148" i="1"/>
  <c r="G147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60" i="1" l="1"/>
  <c r="G207" i="1" s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28" i="1" l="1"/>
  <c r="G206" i="1" s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22" i="1"/>
  <c r="G96" i="1" l="1"/>
  <c r="G205" i="1" s="1"/>
  <c r="G64" i="1"/>
  <c r="G204" i="1" s="1"/>
  <c r="G27" i="1"/>
  <c r="G26" i="1"/>
  <c r="G25" i="1"/>
  <c r="G24" i="1"/>
  <c r="G23" i="1"/>
  <c r="G28" i="1" l="1"/>
  <c r="G29" i="1"/>
  <c r="G30" i="1"/>
  <c r="G31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32" i="1" l="1"/>
  <c r="G203" i="1" s="1"/>
  <c r="G209" i="1" s="1"/>
</calcChain>
</file>

<file path=xl/sharedStrings.xml><?xml version="1.0" encoding="utf-8"?>
<sst xmlns="http://schemas.openxmlformats.org/spreadsheetml/2006/main" count="742" uniqueCount="92">
  <si>
    <t>Kód</t>
  </si>
  <si>
    <t>Popis</t>
  </si>
  <si>
    <t>Mj</t>
  </si>
  <si>
    <t>Jednotková cena</t>
  </si>
  <si>
    <t>Ponuka celkom</t>
  </si>
  <si>
    <t>Mena</t>
  </si>
  <si>
    <t>Množstvo</t>
  </si>
  <si>
    <t>Dátum</t>
  </si>
  <si>
    <t>Objednávateľ</t>
  </si>
  <si>
    <t>Dodávateľ</t>
  </si>
  <si>
    <t>DPB, a.s.</t>
  </si>
  <si>
    <t>EUR</t>
  </si>
  <si>
    <t>1.</t>
  </si>
  <si>
    <t>2.</t>
  </si>
  <si>
    <t>4.</t>
  </si>
  <si>
    <t>5.</t>
  </si>
  <si>
    <t>3.</t>
  </si>
  <si>
    <t>6.</t>
  </si>
  <si>
    <t>8.</t>
  </si>
  <si>
    <t>9.</t>
  </si>
  <si>
    <t>10.</t>
  </si>
  <si>
    <t>7.</t>
  </si>
  <si>
    <t>11.</t>
  </si>
  <si>
    <t>13.</t>
  </si>
  <si>
    <t>14.</t>
  </si>
  <si>
    <t>15.</t>
  </si>
  <si>
    <t>20.</t>
  </si>
  <si>
    <t>16.</t>
  </si>
  <si>
    <t>17.</t>
  </si>
  <si>
    <t>18.</t>
  </si>
  <si>
    <t>19.</t>
  </si>
  <si>
    <t>12.</t>
  </si>
  <si>
    <t>Celkom spolu bez DPH :</t>
  </si>
  <si>
    <t>m2</t>
  </si>
  <si>
    <t>kpl</t>
  </si>
  <si>
    <t>Dňa:</t>
  </si>
  <si>
    <t>Vypracoval:</t>
  </si>
  <si>
    <t>Podpis:</t>
  </si>
  <si>
    <t xml:space="preserve">VÝMENA PVC PODLAHOVEJ KRYTINY V OBJEKTOCH V SPRÁVE DPB, a.s.    </t>
  </si>
  <si>
    <t>Objekt</t>
  </si>
  <si>
    <t>Výpravňa Bojnická - areál DPB, a.s. Jurajov dvor, kancelária č.101 - 1.poschodie (II.NP)</t>
  </si>
  <si>
    <t>PVC podlaha homogénna, výrobok: GRABO Fortis, Silver Knight, farba ANTHRACITE,  š.2m hr. 2mm, trieda záťaže 34-43</t>
  </si>
  <si>
    <t>Montáž PVC so zváraním</t>
  </si>
  <si>
    <t>Zvarovacia šnúra</t>
  </si>
  <si>
    <t>bm</t>
  </si>
  <si>
    <t>Lepidlo disperzné</t>
  </si>
  <si>
    <t>Montáž vyťahovaného sokla</t>
  </si>
  <si>
    <t>Ukončovacia lišta k vyťahovanému soklu EL 3,5</t>
  </si>
  <si>
    <t>Montáž ukončovacej lišty</t>
  </si>
  <si>
    <t>Fabión na vyťahovaný sokel</t>
  </si>
  <si>
    <t>Montáž fabíonu</t>
  </si>
  <si>
    <t>Pásky na vyťahovaný sokel</t>
  </si>
  <si>
    <t>Celoplošné prebrúsenie povrchu s vysávaním</t>
  </si>
  <si>
    <t>Penetrácia</t>
  </si>
  <si>
    <t>Penetrácia montáž</t>
  </si>
  <si>
    <t>Samonivelizačná hmota do hr. 7 mm</t>
  </si>
  <si>
    <t>Montáž nivelizácie do hr. 7 mm</t>
  </si>
  <si>
    <t>Vyspravovacia hmota</t>
  </si>
  <si>
    <t>kg</t>
  </si>
  <si>
    <t>Vyspravovanie</t>
  </si>
  <si>
    <t xml:space="preserve">Silikón a biely akryl </t>
  </si>
  <si>
    <t>21.</t>
  </si>
  <si>
    <t>22.</t>
  </si>
  <si>
    <t>23.</t>
  </si>
  <si>
    <t>24.</t>
  </si>
  <si>
    <t>25.</t>
  </si>
  <si>
    <t>Montáž silikónu a akrylu</t>
  </si>
  <si>
    <t>Prechodový profil 40 mm</t>
  </si>
  <si>
    <t>Montáž prechodového profilu</t>
  </si>
  <si>
    <t>Likvidácia odpadu</t>
  </si>
  <si>
    <t>Demontáž pôvodnej podlahovej krytiny</t>
  </si>
  <si>
    <t>Dopravné náklady</t>
  </si>
  <si>
    <t>Manipulácia s materiálom</t>
  </si>
  <si>
    <t>Por.č.</t>
  </si>
  <si>
    <t>CP vypracoval / kontakt</t>
  </si>
  <si>
    <t>Prevádzková budova Údržby objektov a areálov, areál DPB, a.s. Jurajov dvor, šatňa č.1 a šatňa č.2 + chodby na prízemí objektu</t>
  </si>
  <si>
    <t>Výpravňa a vrátnica Petržalka - areál DPB, a.s. Petržalka, chodba na prízemí objektu</t>
  </si>
  <si>
    <t>Rýchloschnúca Samonivelizačná hmota do hr. 7 mm</t>
  </si>
  <si>
    <t>Montáž nivelizácie do hr. 10 mm</t>
  </si>
  <si>
    <t>Dielne údržby a opráv trolejbusov - areál DPB,a.s. Hroboňova, miestnosť čatárov nočných smien - Hala opráv trolejbusov</t>
  </si>
  <si>
    <t>Administratívna budova Olejkárska 1 - chodba na 1.poschodí objektu, areál DPB, a.s. Olejkárska</t>
  </si>
  <si>
    <t>Administratívna budova Olejkárska 1, chodba so schodiskom na 2.poschodí - prechod do PTZ, areál DPB, a.s. Olejkárska</t>
  </si>
  <si>
    <t>Schodová hrana + lepidlo na shody</t>
  </si>
  <si>
    <t>Montáž schodov</t>
  </si>
  <si>
    <t>Predmet zákazky</t>
  </si>
  <si>
    <t>Špecifikácia predmetu zákazky s určením cien</t>
  </si>
  <si>
    <t>Administratívna budova Olejkárska 1, chodba so schodiskom na 2.poschodí objektu - prechod do Prevázky Trakčných Zariadení, areál DPB, a.s. Olejkárska</t>
  </si>
  <si>
    <t>Objekt - popis</t>
  </si>
  <si>
    <t>Celková suma bez DPH, za  výmenu PVC v objektoch v správe DPB, a.s.</t>
  </si>
  <si>
    <t>Obstarávateľ uchádzačov upozorňuje, že predmet zákazky musí byť realizovaný v čase zníženej prevádzky v daných objektoch, to znamená buď v pracovných dňoch od 17:00 hod. – 06:00 hod., alebo v dňoch pracovného pokoja.</t>
  </si>
  <si>
    <t>Sumarizácia  špecifikácie predmetu zákazky</t>
  </si>
  <si>
    <t>Schválil: štatutár / splnomocnená osoba konať v jeho mene: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</si>
</sst>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3" xfId="0" applyBorder="1" applyAlignment="1">
      <alignment wrapText="1"/>
    </xf>
    <xf numFmtId="0" fontId="2" fillId="2" borderId="0" xfId="0" applyFont="1" applyFill="1" applyAlignment="1">
      <alignment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3" xfId="0" applyFill="1" applyBorder="1"/>
    <xf numFmtId="0" fontId="0" fillId="0" borderId="10" xfId="0" applyBorder="1"/>
    <xf numFmtId="0" fontId="0" fillId="0" borderId="11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2" borderId="3" xfId="0" applyFill="1" applyBorder="1" applyAlignment="1">
      <alignment vertical="center"/>
    </xf>
    <xf numFmtId="0" fontId="0" fillId="0" borderId="0" xfId="0" applyAlignment="1">
      <alignment horizontal="left" wrapText="1"/>
    </xf>
    <xf numFmtId="2" fontId="0" fillId="4" borderId="3" xfId="0" applyNumberFormat="1" applyFill="1" applyBorder="1"/>
    <xf numFmtId="2" fontId="0" fillId="4" borderId="1" xfId="0" applyNumberFormat="1" applyFill="1" applyBorder="1"/>
    <xf numFmtId="2" fontId="0" fillId="4" borderId="10" xfId="0" applyNumberFormat="1" applyFill="1" applyBorder="1"/>
    <xf numFmtId="2" fontId="0" fillId="5" borderId="3" xfId="0" applyNumberFormat="1" applyFill="1" applyBorder="1"/>
    <xf numFmtId="2" fontId="0" fillId="5" borderId="10" xfId="0" applyNumberFormat="1" applyFill="1" applyBorder="1"/>
    <xf numFmtId="2" fontId="1" fillId="6" borderId="3" xfId="0" applyNumberFormat="1" applyFont="1" applyFill="1" applyBorder="1"/>
    <xf numFmtId="0" fontId="1" fillId="6" borderId="3" xfId="0" applyFont="1" applyFill="1" applyBorder="1"/>
    <xf numFmtId="2" fontId="0" fillId="5" borderId="11" xfId="0" applyNumberFormat="1" applyFill="1" applyBorder="1"/>
    <xf numFmtId="0" fontId="0" fillId="3" borderId="0" xfId="0" applyFill="1"/>
    <xf numFmtId="0" fontId="0" fillId="8" borderId="3" xfId="0" applyFill="1" applyBorder="1" applyAlignment="1">
      <alignment horizontal="center"/>
    </xf>
    <xf numFmtId="0" fontId="0" fillId="8" borderId="1" xfId="0" applyFill="1" applyBorder="1"/>
    <xf numFmtId="0" fontId="0" fillId="8" borderId="3" xfId="0" applyFill="1" applyBorder="1"/>
    <xf numFmtId="0" fontId="2" fillId="7" borderId="2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0" fillId="7" borderId="1" xfId="0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6" borderId="6" xfId="0" applyNumberFormat="1" applyFill="1" applyBorder="1" applyAlignment="1">
      <alignment horizontal="right"/>
    </xf>
    <xf numFmtId="2" fontId="0" fillId="6" borderId="8" xfId="0" applyNumberFormat="1" applyFill="1" applyBorder="1" applyAlignment="1">
      <alignment horizontal="right"/>
    </xf>
    <xf numFmtId="0" fontId="0" fillId="6" borderId="1" xfId="0" applyFill="1" applyBorder="1" applyAlignment="1">
      <alignment horizontal="left"/>
    </xf>
    <xf numFmtId="0" fontId="0" fillId="6" borderId="10" xfId="0" applyFill="1" applyBorder="1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0" fontId="1" fillId="0" borderId="2" xfId="0" applyFont="1" applyBorder="1" applyAlignment="1">
      <alignment horizontal="center"/>
    </xf>
    <xf numFmtId="0" fontId="1" fillId="0" borderId="6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0" borderId="4" xfId="0" applyBorder="1" applyAlignment="1">
      <alignment horizontal="left" wrapText="1"/>
    </xf>
    <xf numFmtId="0" fontId="0" fillId="0" borderId="12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4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2" borderId="4" xfId="0" applyFill="1" applyBorder="1" applyAlignment="1">
      <alignment horizontal="left" wrapText="1"/>
    </xf>
    <xf numFmtId="0" fontId="0" fillId="2" borderId="12" xfId="0" applyFill="1" applyBorder="1" applyAlignment="1">
      <alignment horizontal="left" wrapText="1"/>
    </xf>
    <xf numFmtId="0" fontId="0" fillId="2" borderId="5" xfId="0" applyFill="1" applyBorder="1" applyAlignment="1">
      <alignment horizontal="left" wrapText="1"/>
    </xf>
    <xf numFmtId="0" fontId="0" fillId="3" borderId="0" xfId="0" applyFill="1" applyAlignment="1">
      <alignment horizontal="right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41C615-511C-4291-87C9-840678DCBB98}">
  <dimension ref="A1:J222"/>
  <sheetViews>
    <sheetView tabSelected="1" topLeftCell="A184" workbookViewId="0">
      <selection activeCell="N205" sqref="N205"/>
    </sheetView>
  </sheetViews>
  <sheetFormatPr defaultRowHeight="15" x14ac:dyDescent="0.25"/>
  <cols>
    <col min="1" max="1" width="7.140625" customWidth="1"/>
    <col min="2" max="2" width="6.5703125" customWidth="1"/>
    <col min="3" max="3" width="55.85546875" customWidth="1"/>
    <col min="4" max="4" width="10.140625" customWidth="1"/>
    <col min="5" max="5" width="5.28515625" customWidth="1"/>
    <col min="6" max="6" width="18.28515625" customWidth="1"/>
    <col min="7" max="7" width="18.42578125" customWidth="1"/>
  </cols>
  <sheetData>
    <row r="1" spans="1:10" x14ac:dyDescent="0.25">
      <c r="A1" s="54" t="s">
        <v>85</v>
      </c>
      <c r="B1" s="54"/>
      <c r="C1" s="54"/>
      <c r="D1" s="54"/>
      <c r="E1" s="54"/>
      <c r="F1" s="54"/>
      <c r="G1" s="54"/>
      <c r="H1" s="54"/>
    </row>
    <row r="2" spans="1:10" ht="15.75" x14ac:dyDescent="0.25">
      <c r="A2" s="26" t="s">
        <v>38</v>
      </c>
      <c r="B2" s="26"/>
      <c r="C2" s="26"/>
      <c r="D2" s="26"/>
      <c r="E2" s="26"/>
      <c r="F2" s="26"/>
      <c r="G2" s="26"/>
      <c r="H2" s="26"/>
      <c r="I2" s="4"/>
      <c r="J2" s="4"/>
    </row>
    <row r="3" spans="1:10" ht="18" customHeight="1" x14ac:dyDescent="0.25">
      <c r="A3" s="27" t="s">
        <v>7</v>
      </c>
      <c r="B3" s="28"/>
      <c r="C3" s="10" t="s">
        <v>39</v>
      </c>
      <c r="D3" s="27" t="s">
        <v>8</v>
      </c>
      <c r="E3" s="28"/>
      <c r="F3" s="10" t="s">
        <v>9</v>
      </c>
      <c r="G3" s="35" t="s">
        <v>74</v>
      </c>
      <c r="H3" s="36"/>
    </row>
    <row r="4" spans="1:10" ht="15" customHeight="1" x14ac:dyDescent="0.25">
      <c r="A4" s="29"/>
      <c r="B4" s="30"/>
      <c r="C4" s="33" t="s">
        <v>40</v>
      </c>
      <c r="D4" s="29" t="s">
        <v>10</v>
      </c>
      <c r="E4" s="30"/>
      <c r="F4" s="41"/>
      <c r="G4" s="37"/>
      <c r="H4" s="38"/>
    </row>
    <row r="5" spans="1:10" x14ac:dyDescent="0.25">
      <c r="A5" s="31"/>
      <c r="B5" s="32"/>
      <c r="C5" s="34"/>
      <c r="D5" s="31"/>
      <c r="E5" s="32"/>
      <c r="F5" s="42"/>
      <c r="G5" s="39"/>
      <c r="H5" s="40"/>
    </row>
    <row r="6" spans="1:10" x14ac:dyDescent="0.25">
      <c r="A6" s="5" t="s">
        <v>73</v>
      </c>
      <c r="B6" s="5" t="s">
        <v>0</v>
      </c>
      <c r="C6" s="5" t="s">
        <v>1</v>
      </c>
      <c r="D6" s="5" t="s">
        <v>6</v>
      </c>
      <c r="E6" s="5" t="s">
        <v>2</v>
      </c>
      <c r="F6" s="5" t="s">
        <v>3</v>
      </c>
      <c r="G6" s="5" t="s">
        <v>4</v>
      </c>
      <c r="H6" s="5" t="s">
        <v>5</v>
      </c>
    </row>
    <row r="7" spans="1:10" ht="30" customHeight="1" x14ac:dyDescent="0.25">
      <c r="A7" s="6" t="s">
        <v>12</v>
      </c>
      <c r="B7" s="2"/>
      <c r="C7" s="13" t="s">
        <v>41</v>
      </c>
      <c r="D7" s="2">
        <v>40</v>
      </c>
      <c r="E7" s="2" t="s">
        <v>33</v>
      </c>
      <c r="F7" s="14"/>
      <c r="G7" s="21">
        <f t="shared" ref="G7:G11" si="0">SUM(F7*D7)</f>
        <v>0</v>
      </c>
      <c r="H7" s="2" t="s">
        <v>11</v>
      </c>
    </row>
    <row r="8" spans="1:10" x14ac:dyDescent="0.25">
      <c r="A8" s="5" t="s">
        <v>13</v>
      </c>
      <c r="B8" s="2"/>
      <c r="C8" s="2" t="s">
        <v>42</v>
      </c>
      <c r="D8" s="2">
        <v>29.3</v>
      </c>
      <c r="E8" s="2" t="s">
        <v>33</v>
      </c>
      <c r="F8" s="14"/>
      <c r="G8" s="17">
        <f t="shared" si="0"/>
        <v>0</v>
      </c>
      <c r="H8" s="2" t="s">
        <v>11</v>
      </c>
    </row>
    <row r="9" spans="1:10" x14ac:dyDescent="0.25">
      <c r="A9" s="5" t="s">
        <v>16</v>
      </c>
      <c r="B9" s="1"/>
      <c r="C9" s="1" t="s">
        <v>43</v>
      </c>
      <c r="D9" s="1">
        <v>30</v>
      </c>
      <c r="E9" s="1" t="s">
        <v>44</v>
      </c>
      <c r="F9" s="15"/>
      <c r="G9" s="21">
        <f t="shared" si="0"/>
        <v>0</v>
      </c>
      <c r="H9" s="1" t="s">
        <v>11</v>
      </c>
    </row>
    <row r="10" spans="1:10" x14ac:dyDescent="0.25">
      <c r="A10" s="5" t="s">
        <v>14</v>
      </c>
      <c r="B10" s="2"/>
      <c r="C10" s="7" t="s">
        <v>45</v>
      </c>
      <c r="D10" s="7">
        <v>29.3</v>
      </c>
      <c r="E10" s="7" t="s">
        <v>33</v>
      </c>
      <c r="F10" s="14"/>
      <c r="G10" s="17">
        <f t="shared" si="0"/>
        <v>0</v>
      </c>
      <c r="H10" s="1" t="s">
        <v>11</v>
      </c>
    </row>
    <row r="11" spans="1:10" x14ac:dyDescent="0.25">
      <c r="A11" s="6" t="s">
        <v>15</v>
      </c>
      <c r="B11" s="1"/>
      <c r="C11" s="1" t="s">
        <v>46</v>
      </c>
      <c r="D11" s="1">
        <v>22</v>
      </c>
      <c r="E11" s="1" t="s">
        <v>44</v>
      </c>
      <c r="F11" s="15"/>
      <c r="G11" s="17">
        <f t="shared" si="0"/>
        <v>0</v>
      </c>
      <c r="H11" s="1" t="s">
        <v>11</v>
      </c>
    </row>
    <row r="12" spans="1:10" x14ac:dyDescent="0.25">
      <c r="A12" s="6" t="s">
        <v>17</v>
      </c>
      <c r="B12" s="2"/>
      <c r="C12" s="1" t="s">
        <v>47</v>
      </c>
      <c r="D12" s="2">
        <v>22</v>
      </c>
      <c r="E12" s="2" t="s">
        <v>44</v>
      </c>
      <c r="F12" s="14"/>
      <c r="G12" s="21">
        <f t="shared" ref="G12:G22" si="1">SUM(F12*D12)</f>
        <v>0</v>
      </c>
      <c r="H12" s="2" t="s">
        <v>11</v>
      </c>
    </row>
    <row r="13" spans="1:10" x14ac:dyDescent="0.25">
      <c r="A13" s="5" t="s">
        <v>21</v>
      </c>
      <c r="B13" s="2"/>
      <c r="C13" s="3" t="s">
        <v>48</v>
      </c>
      <c r="D13" s="2">
        <v>22</v>
      </c>
      <c r="E13" s="2" t="s">
        <v>44</v>
      </c>
      <c r="F13" s="14"/>
      <c r="G13" s="17">
        <f t="shared" si="1"/>
        <v>0</v>
      </c>
      <c r="H13" s="2" t="s">
        <v>11</v>
      </c>
    </row>
    <row r="14" spans="1:10" x14ac:dyDescent="0.25">
      <c r="A14" s="5" t="s">
        <v>18</v>
      </c>
      <c r="B14" s="1"/>
      <c r="C14" s="1" t="s">
        <v>49</v>
      </c>
      <c r="D14" s="2">
        <v>22</v>
      </c>
      <c r="E14" s="2" t="s">
        <v>44</v>
      </c>
      <c r="F14" s="15"/>
      <c r="G14" s="21">
        <f t="shared" si="1"/>
        <v>0</v>
      </c>
      <c r="H14" s="1" t="s">
        <v>11</v>
      </c>
    </row>
    <row r="15" spans="1:10" x14ac:dyDescent="0.25">
      <c r="A15" s="5" t="s">
        <v>19</v>
      </c>
      <c r="B15" s="2"/>
      <c r="C15" s="7" t="s">
        <v>50</v>
      </c>
      <c r="D15" s="2">
        <v>22</v>
      </c>
      <c r="E15" s="2" t="s">
        <v>44</v>
      </c>
      <c r="F15" s="14"/>
      <c r="G15" s="17">
        <f t="shared" si="1"/>
        <v>0</v>
      </c>
      <c r="H15" s="1" t="s">
        <v>11</v>
      </c>
    </row>
    <row r="16" spans="1:10" x14ac:dyDescent="0.25">
      <c r="A16" s="5" t="s">
        <v>20</v>
      </c>
      <c r="B16" s="2"/>
      <c r="C16" s="2" t="s">
        <v>51</v>
      </c>
      <c r="D16" s="2">
        <v>22</v>
      </c>
      <c r="E16" s="2" t="s">
        <v>44</v>
      </c>
      <c r="F16" s="14"/>
      <c r="G16" s="17">
        <f t="shared" si="1"/>
        <v>0</v>
      </c>
      <c r="H16" s="2" t="s">
        <v>11</v>
      </c>
    </row>
    <row r="17" spans="1:8" x14ac:dyDescent="0.25">
      <c r="A17" s="9" t="s">
        <v>22</v>
      </c>
      <c r="B17" s="8"/>
      <c r="C17" s="11" t="s">
        <v>52</v>
      </c>
      <c r="D17" s="7">
        <v>29.3</v>
      </c>
      <c r="E17" s="7" t="s">
        <v>33</v>
      </c>
      <c r="F17" s="16"/>
      <c r="G17" s="21">
        <f t="shared" si="1"/>
        <v>0</v>
      </c>
      <c r="H17" s="8" t="s">
        <v>11</v>
      </c>
    </row>
    <row r="18" spans="1:8" x14ac:dyDescent="0.25">
      <c r="A18" s="5" t="s">
        <v>31</v>
      </c>
      <c r="B18" s="2"/>
      <c r="C18" s="2" t="s">
        <v>53</v>
      </c>
      <c r="D18" s="7">
        <v>29.3</v>
      </c>
      <c r="E18" s="7" t="s">
        <v>33</v>
      </c>
      <c r="F18" s="14"/>
      <c r="G18" s="17">
        <f t="shared" si="1"/>
        <v>0</v>
      </c>
      <c r="H18" s="2" t="s">
        <v>11</v>
      </c>
    </row>
    <row r="19" spans="1:8" x14ac:dyDescent="0.25">
      <c r="A19" s="5" t="s">
        <v>23</v>
      </c>
      <c r="B19" s="1"/>
      <c r="C19" s="2" t="s">
        <v>54</v>
      </c>
      <c r="D19" s="7">
        <v>29.3</v>
      </c>
      <c r="E19" s="7" t="s">
        <v>33</v>
      </c>
      <c r="F19" s="15"/>
      <c r="G19" s="21">
        <f t="shared" si="1"/>
        <v>0</v>
      </c>
      <c r="H19" s="1" t="s">
        <v>11</v>
      </c>
    </row>
    <row r="20" spans="1:8" x14ac:dyDescent="0.25">
      <c r="A20" s="5" t="s">
        <v>24</v>
      </c>
      <c r="B20" s="1"/>
      <c r="C20" s="1" t="s">
        <v>55</v>
      </c>
      <c r="D20" s="7">
        <v>29.3</v>
      </c>
      <c r="E20" s="7" t="s">
        <v>33</v>
      </c>
      <c r="F20" s="15"/>
      <c r="G20" s="17">
        <f t="shared" si="1"/>
        <v>0</v>
      </c>
      <c r="H20" s="1" t="s">
        <v>11</v>
      </c>
    </row>
    <row r="21" spans="1:8" x14ac:dyDescent="0.25">
      <c r="A21" s="5" t="s">
        <v>25</v>
      </c>
      <c r="B21" s="2"/>
      <c r="C21" s="7" t="s">
        <v>56</v>
      </c>
      <c r="D21" s="7">
        <v>29.3</v>
      </c>
      <c r="E21" s="7" t="s">
        <v>33</v>
      </c>
      <c r="F21" s="14"/>
      <c r="G21" s="17">
        <f t="shared" si="1"/>
        <v>0</v>
      </c>
      <c r="H21" s="2" t="s">
        <v>11</v>
      </c>
    </row>
    <row r="22" spans="1:8" x14ac:dyDescent="0.25">
      <c r="A22" s="5" t="s">
        <v>27</v>
      </c>
      <c r="B22" s="2"/>
      <c r="C22" s="3" t="s">
        <v>57</v>
      </c>
      <c r="D22" s="2">
        <v>25</v>
      </c>
      <c r="E22" s="2" t="s">
        <v>58</v>
      </c>
      <c r="F22" s="14"/>
      <c r="G22" s="17">
        <f t="shared" si="1"/>
        <v>0</v>
      </c>
      <c r="H22" s="7" t="s">
        <v>11</v>
      </c>
    </row>
    <row r="23" spans="1:8" ht="15" customHeight="1" x14ac:dyDescent="0.25">
      <c r="A23" s="5" t="s">
        <v>28</v>
      </c>
      <c r="B23" s="2"/>
      <c r="C23" s="1" t="s">
        <v>59</v>
      </c>
      <c r="D23" s="1">
        <v>1</v>
      </c>
      <c r="E23" s="7" t="s">
        <v>34</v>
      </c>
      <c r="F23" s="14"/>
      <c r="G23" s="17">
        <f t="shared" ref="G23:G27" si="2">SUM(F23*D23)</f>
        <v>0</v>
      </c>
      <c r="H23" s="1" t="s">
        <v>11</v>
      </c>
    </row>
    <row r="24" spans="1:8" ht="15" customHeight="1" x14ac:dyDescent="0.25">
      <c r="A24" s="6" t="s">
        <v>29</v>
      </c>
      <c r="B24" s="1"/>
      <c r="C24" s="7" t="s">
        <v>60</v>
      </c>
      <c r="D24" s="7">
        <v>22</v>
      </c>
      <c r="E24" s="1" t="s">
        <v>44</v>
      </c>
      <c r="F24" s="15"/>
      <c r="G24" s="17">
        <f t="shared" si="2"/>
        <v>0</v>
      </c>
      <c r="H24" s="1" t="s">
        <v>11</v>
      </c>
    </row>
    <row r="25" spans="1:8" ht="15" customHeight="1" x14ac:dyDescent="0.25">
      <c r="A25" s="5" t="s">
        <v>30</v>
      </c>
      <c r="B25" s="2"/>
      <c r="C25" s="1" t="s">
        <v>66</v>
      </c>
      <c r="D25" s="1">
        <v>22</v>
      </c>
      <c r="E25" s="1" t="s">
        <v>44</v>
      </c>
      <c r="F25" s="14"/>
      <c r="G25" s="17">
        <f t="shared" si="2"/>
        <v>0</v>
      </c>
      <c r="H25" s="2" t="s">
        <v>11</v>
      </c>
    </row>
    <row r="26" spans="1:8" x14ac:dyDescent="0.25">
      <c r="A26" s="5" t="s">
        <v>26</v>
      </c>
      <c r="B26" s="2"/>
      <c r="C26" s="1" t="s">
        <v>67</v>
      </c>
      <c r="D26" s="2">
        <v>1</v>
      </c>
      <c r="E26" s="2" t="s">
        <v>44</v>
      </c>
      <c r="F26" s="14"/>
      <c r="G26" s="17">
        <f t="shared" si="2"/>
        <v>0</v>
      </c>
      <c r="H26" s="2" t="s">
        <v>11</v>
      </c>
    </row>
    <row r="27" spans="1:8" x14ac:dyDescent="0.25">
      <c r="A27" s="5" t="s">
        <v>61</v>
      </c>
      <c r="B27" s="1"/>
      <c r="C27" s="2" t="s">
        <v>68</v>
      </c>
      <c r="D27" s="2">
        <v>1</v>
      </c>
      <c r="E27" s="2" t="s">
        <v>44</v>
      </c>
      <c r="F27" s="15"/>
      <c r="G27" s="21">
        <f t="shared" si="2"/>
        <v>0</v>
      </c>
      <c r="H27" s="1" t="s">
        <v>11</v>
      </c>
    </row>
    <row r="28" spans="1:8" x14ac:dyDescent="0.25">
      <c r="A28" s="5" t="s">
        <v>62</v>
      </c>
      <c r="B28" s="2"/>
      <c r="C28" s="12" t="s">
        <v>69</v>
      </c>
      <c r="D28" s="2">
        <v>1</v>
      </c>
      <c r="E28" s="2" t="s">
        <v>34</v>
      </c>
      <c r="F28" s="14"/>
      <c r="G28" s="17">
        <f t="shared" ref="G28:G31" si="3">SUM(F28*D28)</f>
        <v>0</v>
      </c>
      <c r="H28" s="2" t="s">
        <v>11</v>
      </c>
    </row>
    <row r="29" spans="1:8" x14ac:dyDescent="0.25">
      <c r="A29" s="5" t="s">
        <v>63</v>
      </c>
      <c r="B29" s="2"/>
      <c r="C29" s="3" t="s">
        <v>70</v>
      </c>
      <c r="D29" s="2">
        <v>29.3</v>
      </c>
      <c r="E29" s="2" t="s">
        <v>33</v>
      </c>
      <c r="F29" s="14"/>
      <c r="G29" s="17">
        <f t="shared" si="3"/>
        <v>0</v>
      </c>
      <c r="H29" s="2" t="s">
        <v>11</v>
      </c>
    </row>
    <row r="30" spans="1:8" x14ac:dyDescent="0.25">
      <c r="A30" s="5" t="s">
        <v>64</v>
      </c>
      <c r="B30" s="2"/>
      <c r="C30" s="2" t="s">
        <v>71</v>
      </c>
      <c r="D30" s="2">
        <v>1</v>
      </c>
      <c r="E30" s="2" t="s">
        <v>34</v>
      </c>
      <c r="F30" s="14"/>
      <c r="G30" s="17">
        <f t="shared" si="3"/>
        <v>0</v>
      </c>
      <c r="H30" s="2" t="s">
        <v>11</v>
      </c>
    </row>
    <row r="31" spans="1:8" x14ac:dyDescent="0.25">
      <c r="A31" s="5" t="s">
        <v>65</v>
      </c>
      <c r="B31" s="2"/>
      <c r="C31" s="1" t="s">
        <v>72</v>
      </c>
      <c r="D31" s="1">
        <v>1</v>
      </c>
      <c r="E31" s="7" t="s">
        <v>34</v>
      </c>
      <c r="F31" s="14"/>
      <c r="G31" s="17">
        <f t="shared" si="3"/>
        <v>0</v>
      </c>
      <c r="H31" s="1" t="s">
        <v>11</v>
      </c>
    </row>
    <row r="32" spans="1:8" x14ac:dyDescent="0.25">
      <c r="A32" s="43" t="s">
        <v>32</v>
      </c>
      <c r="B32" s="44"/>
      <c r="C32" s="44"/>
      <c r="D32" s="44"/>
      <c r="E32" s="44"/>
      <c r="F32" s="45"/>
      <c r="G32" s="19">
        <f>SUM(G7:G31)</f>
        <v>0</v>
      </c>
      <c r="H32" s="20" t="s">
        <v>11</v>
      </c>
    </row>
    <row r="35" spans="1:8" x14ac:dyDescent="0.25">
      <c r="A35" s="27" t="s">
        <v>7</v>
      </c>
      <c r="B35" s="28"/>
      <c r="C35" s="10" t="s">
        <v>39</v>
      </c>
      <c r="D35" s="27" t="s">
        <v>8</v>
      </c>
      <c r="E35" s="28"/>
      <c r="F35" s="10" t="s">
        <v>9</v>
      </c>
      <c r="G35" s="35" t="s">
        <v>74</v>
      </c>
      <c r="H35" s="36"/>
    </row>
    <row r="36" spans="1:8" x14ac:dyDescent="0.25">
      <c r="A36" s="29"/>
      <c r="B36" s="30"/>
      <c r="C36" s="33" t="s">
        <v>75</v>
      </c>
      <c r="D36" s="29" t="s">
        <v>10</v>
      </c>
      <c r="E36" s="30"/>
      <c r="F36" s="41"/>
      <c r="G36" s="37"/>
      <c r="H36" s="38"/>
    </row>
    <row r="37" spans="1:8" x14ac:dyDescent="0.25">
      <c r="A37" s="31"/>
      <c r="B37" s="32"/>
      <c r="C37" s="34"/>
      <c r="D37" s="31"/>
      <c r="E37" s="32"/>
      <c r="F37" s="42"/>
      <c r="G37" s="39"/>
      <c r="H37" s="40"/>
    </row>
    <row r="38" spans="1:8" x14ac:dyDescent="0.25">
      <c r="A38" s="5" t="s">
        <v>73</v>
      </c>
      <c r="B38" s="5" t="s">
        <v>0</v>
      </c>
      <c r="C38" s="5" t="s">
        <v>1</v>
      </c>
      <c r="D38" s="5" t="s">
        <v>6</v>
      </c>
      <c r="E38" s="5" t="s">
        <v>2</v>
      </c>
      <c r="F38" s="5" t="s">
        <v>3</v>
      </c>
      <c r="G38" s="5" t="s">
        <v>4</v>
      </c>
      <c r="H38" s="5" t="s">
        <v>5</v>
      </c>
    </row>
    <row r="39" spans="1:8" ht="30" customHeight="1" x14ac:dyDescent="0.25">
      <c r="A39" s="6" t="s">
        <v>12</v>
      </c>
      <c r="B39" s="2"/>
      <c r="C39" s="13" t="s">
        <v>41</v>
      </c>
      <c r="D39" s="2">
        <v>160</v>
      </c>
      <c r="E39" s="2" t="s">
        <v>33</v>
      </c>
      <c r="F39" s="14"/>
      <c r="G39" s="21">
        <f t="shared" ref="G39:G63" si="4">SUM(F39*D39)</f>
        <v>0</v>
      </c>
      <c r="H39" s="2" t="s">
        <v>11</v>
      </c>
    </row>
    <row r="40" spans="1:8" x14ac:dyDescent="0.25">
      <c r="A40" s="5" t="s">
        <v>13</v>
      </c>
      <c r="B40" s="2"/>
      <c r="C40" s="2" t="s">
        <v>42</v>
      </c>
      <c r="D40" s="2">
        <v>113</v>
      </c>
      <c r="E40" s="2" t="s">
        <v>33</v>
      </c>
      <c r="F40" s="14"/>
      <c r="G40" s="17">
        <f t="shared" si="4"/>
        <v>0</v>
      </c>
      <c r="H40" s="2" t="s">
        <v>11</v>
      </c>
    </row>
    <row r="41" spans="1:8" x14ac:dyDescent="0.25">
      <c r="A41" s="5" t="s">
        <v>16</v>
      </c>
      <c r="B41" s="1"/>
      <c r="C41" s="1" t="s">
        <v>43</v>
      </c>
      <c r="D41" s="1">
        <v>113</v>
      </c>
      <c r="E41" s="1" t="s">
        <v>44</v>
      </c>
      <c r="F41" s="15"/>
      <c r="G41" s="21">
        <f t="shared" si="4"/>
        <v>0</v>
      </c>
      <c r="H41" s="1" t="s">
        <v>11</v>
      </c>
    </row>
    <row r="42" spans="1:8" x14ac:dyDescent="0.25">
      <c r="A42" s="5" t="s">
        <v>14</v>
      </c>
      <c r="B42" s="2"/>
      <c r="C42" s="7" t="s">
        <v>45</v>
      </c>
      <c r="D42" s="7">
        <v>113</v>
      </c>
      <c r="E42" s="7" t="s">
        <v>33</v>
      </c>
      <c r="F42" s="14"/>
      <c r="G42" s="17">
        <f t="shared" si="4"/>
        <v>0</v>
      </c>
      <c r="H42" s="1" t="s">
        <v>11</v>
      </c>
    </row>
    <row r="43" spans="1:8" x14ac:dyDescent="0.25">
      <c r="A43" s="6" t="s">
        <v>15</v>
      </c>
      <c r="B43" s="1"/>
      <c r="C43" s="1" t="s">
        <v>46</v>
      </c>
      <c r="D43" s="1">
        <v>103</v>
      </c>
      <c r="E43" s="1" t="s">
        <v>44</v>
      </c>
      <c r="F43" s="15"/>
      <c r="G43" s="17">
        <f t="shared" si="4"/>
        <v>0</v>
      </c>
      <c r="H43" s="1" t="s">
        <v>11</v>
      </c>
    </row>
    <row r="44" spans="1:8" x14ac:dyDescent="0.25">
      <c r="A44" s="6" t="s">
        <v>17</v>
      </c>
      <c r="B44" s="2"/>
      <c r="C44" s="1" t="s">
        <v>47</v>
      </c>
      <c r="D44" s="2">
        <v>103</v>
      </c>
      <c r="E44" s="2" t="s">
        <v>44</v>
      </c>
      <c r="F44" s="14"/>
      <c r="G44" s="21">
        <f t="shared" si="4"/>
        <v>0</v>
      </c>
      <c r="H44" s="2" t="s">
        <v>11</v>
      </c>
    </row>
    <row r="45" spans="1:8" x14ac:dyDescent="0.25">
      <c r="A45" s="5" t="s">
        <v>21</v>
      </c>
      <c r="B45" s="2"/>
      <c r="C45" s="3" t="s">
        <v>48</v>
      </c>
      <c r="D45" s="2">
        <v>103</v>
      </c>
      <c r="E45" s="2" t="s">
        <v>44</v>
      </c>
      <c r="F45" s="14"/>
      <c r="G45" s="17">
        <f t="shared" si="4"/>
        <v>0</v>
      </c>
      <c r="H45" s="2" t="s">
        <v>11</v>
      </c>
    </row>
    <row r="46" spans="1:8" x14ac:dyDescent="0.25">
      <c r="A46" s="5" t="s">
        <v>18</v>
      </c>
      <c r="B46" s="1"/>
      <c r="C46" s="1" t="s">
        <v>49</v>
      </c>
      <c r="D46" s="2">
        <v>103</v>
      </c>
      <c r="E46" s="2" t="s">
        <v>44</v>
      </c>
      <c r="F46" s="15"/>
      <c r="G46" s="21">
        <f t="shared" si="4"/>
        <v>0</v>
      </c>
      <c r="H46" s="1" t="s">
        <v>11</v>
      </c>
    </row>
    <row r="47" spans="1:8" x14ac:dyDescent="0.25">
      <c r="A47" s="5" t="s">
        <v>19</v>
      </c>
      <c r="B47" s="2"/>
      <c r="C47" s="7" t="s">
        <v>50</v>
      </c>
      <c r="D47" s="2">
        <v>103</v>
      </c>
      <c r="E47" s="2" t="s">
        <v>44</v>
      </c>
      <c r="F47" s="14"/>
      <c r="G47" s="17">
        <f t="shared" si="4"/>
        <v>0</v>
      </c>
      <c r="H47" s="1" t="s">
        <v>11</v>
      </c>
    </row>
    <row r="48" spans="1:8" x14ac:dyDescent="0.25">
      <c r="A48" s="5" t="s">
        <v>20</v>
      </c>
      <c r="B48" s="2"/>
      <c r="C48" s="2" t="s">
        <v>51</v>
      </c>
      <c r="D48" s="2">
        <v>103</v>
      </c>
      <c r="E48" s="2" t="s">
        <v>44</v>
      </c>
      <c r="F48" s="14"/>
      <c r="G48" s="17">
        <f t="shared" si="4"/>
        <v>0</v>
      </c>
      <c r="H48" s="2" t="s">
        <v>11</v>
      </c>
    </row>
    <row r="49" spans="1:8" x14ac:dyDescent="0.25">
      <c r="A49" s="9" t="s">
        <v>22</v>
      </c>
      <c r="B49" s="8"/>
      <c r="C49" s="11" t="s">
        <v>52</v>
      </c>
      <c r="D49" s="7">
        <v>113</v>
      </c>
      <c r="E49" s="7" t="s">
        <v>33</v>
      </c>
      <c r="F49" s="16"/>
      <c r="G49" s="21">
        <f t="shared" si="4"/>
        <v>0</v>
      </c>
      <c r="H49" s="8" t="s">
        <v>11</v>
      </c>
    </row>
    <row r="50" spans="1:8" x14ac:dyDescent="0.25">
      <c r="A50" s="5" t="s">
        <v>31</v>
      </c>
      <c r="B50" s="2"/>
      <c r="C50" s="2" t="s">
        <v>53</v>
      </c>
      <c r="D50" s="7">
        <v>113</v>
      </c>
      <c r="E50" s="7" t="s">
        <v>33</v>
      </c>
      <c r="F50" s="14"/>
      <c r="G50" s="17">
        <f t="shared" si="4"/>
        <v>0</v>
      </c>
      <c r="H50" s="2" t="s">
        <v>11</v>
      </c>
    </row>
    <row r="51" spans="1:8" x14ac:dyDescent="0.25">
      <c r="A51" s="5" t="s">
        <v>23</v>
      </c>
      <c r="B51" s="1"/>
      <c r="C51" s="2" t="s">
        <v>54</v>
      </c>
      <c r="D51" s="7">
        <v>113</v>
      </c>
      <c r="E51" s="7" t="s">
        <v>33</v>
      </c>
      <c r="F51" s="15"/>
      <c r="G51" s="21">
        <f t="shared" si="4"/>
        <v>0</v>
      </c>
      <c r="H51" s="1" t="s">
        <v>11</v>
      </c>
    </row>
    <row r="52" spans="1:8" x14ac:dyDescent="0.25">
      <c r="A52" s="5" t="s">
        <v>24</v>
      </c>
      <c r="B52" s="1"/>
      <c r="C52" s="1" t="s">
        <v>55</v>
      </c>
      <c r="D52" s="7">
        <v>113</v>
      </c>
      <c r="E52" s="7" t="s">
        <v>33</v>
      </c>
      <c r="F52" s="15"/>
      <c r="G52" s="17">
        <f t="shared" si="4"/>
        <v>0</v>
      </c>
      <c r="H52" s="1" t="s">
        <v>11</v>
      </c>
    </row>
    <row r="53" spans="1:8" x14ac:dyDescent="0.25">
      <c r="A53" s="5" t="s">
        <v>25</v>
      </c>
      <c r="B53" s="2"/>
      <c r="C53" s="7" t="s">
        <v>56</v>
      </c>
      <c r="D53" s="7">
        <v>113</v>
      </c>
      <c r="E53" s="7" t="s">
        <v>33</v>
      </c>
      <c r="F53" s="14"/>
      <c r="G53" s="17">
        <f t="shared" si="4"/>
        <v>0</v>
      </c>
      <c r="H53" s="2" t="s">
        <v>11</v>
      </c>
    </row>
    <row r="54" spans="1:8" x14ac:dyDescent="0.25">
      <c r="A54" s="5" t="s">
        <v>27</v>
      </c>
      <c r="B54" s="2"/>
      <c r="C54" s="3" t="s">
        <v>57</v>
      </c>
      <c r="D54" s="2">
        <v>25</v>
      </c>
      <c r="E54" s="2" t="s">
        <v>58</v>
      </c>
      <c r="F54" s="14"/>
      <c r="G54" s="17">
        <f t="shared" si="4"/>
        <v>0</v>
      </c>
      <c r="H54" s="7" t="s">
        <v>11</v>
      </c>
    </row>
    <row r="55" spans="1:8" x14ac:dyDescent="0.25">
      <c r="A55" s="5" t="s">
        <v>28</v>
      </c>
      <c r="B55" s="2"/>
      <c r="C55" s="1" t="s">
        <v>59</v>
      </c>
      <c r="D55" s="1">
        <v>1</v>
      </c>
      <c r="E55" s="7" t="s">
        <v>34</v>
      </c>
      <c r="F55" s="14"/>
      <c r="G55" s="17">
        <f t="shared" si="4"/>
        <v>0</v>
      </c>
      <c r="H55" s="1" t="s">
        <v>11</v>
      </c>
    </row>
    <row r="56" spans="1:8" x14ac:dyDescent="0.25">
      <c r="A56" s="6" t="s">
        <v>29</v>
      </c>
      <c r="B56" s="1"/>
      <c r="C56" s="7" t="s">
        <v>60</v>
      </c>
      <c r="D56" s="7">
        <v>103</v>
      </c>
      <c r="E56" s="1" t="s">
        <v>44</v>
      </c>
      <c r="F56" s="15"/>
      <c r="G56" s="17">
        <f t="shared" si="4"/>
        <v>0</v>
      </c>
      <c r="H56" s="1" t="s">
        <v>11</v>
      </c>
    </row>
    <row r="57" spans="1:8" x14ac:dyDescent="0.25">
      <c r="A57" s="5" t="s">
        <v>30</v>
      </c>
      <c r="B57" s="2"/>
      <c r="C57" s="1" t="s">
        <v>66</v>
      </c>
      <c r="D57" s="1">
        <v>103</v>
      </c>
      <c r="E57" s="1" t="s">
        <v>44</v>
      </c>
      <c r="F57" s="14"/>
      <c r="G57" s="17">
        <f t="shared" si="4"/>
        <v>0</v>
      </c>
      <c r="H57" s="2" t="s">
        <v>11</v>
      </c>
    </row>
    <row r="58" spans="1:8" x14ac:dyDescent="0.25">
      <c r="A58" s="5" t="s">
        <v>26</v>
      </c>
      <c r="B58" s="2"/>
      <c r="C58" s="1" t="s">
        <v>67</v>
      </c>
      <c r="D58" s="2">
        <v>4</v>
      </c>
      <c r="E58" s="2" t="s">
        <v>44</v>
      </c>
      <c r="F58" s="14"/>
      <c r="G58" s="17">
        <f t="shared" si="4"/>
        <v>0</v>
      </c>
      <c r="H58" s="2" t="s">
        <v>11</v>
      </c>
    </row>
    <row r="59" spans="1:8" x14ac:dyDescent="0.25">
      <c r="A59" s="5" t="s">
        <v>61</v>
      </c>
      <c r="B59" s="1"/>
      <c r="C59" s="2" t="s">
        <v>68</v>
      </c>
      <c r="D59" s="2">
        <v>4</v>
      </c>
      <c r="E59" s="2" t="s">
        <v>44</v>
      </c>
      <c r="F59" s="15"/>
      <c r="G59" s="21">
        <f t="shared" si="4"/>
        <v>0</v>
      </c>
      <c r="H59" s="1" t="s">
        <v>11</v>
      </c>
    </row>
    <row r="60" spans="1:8" x14ac:dyDescent="0.25">
      <c r="A60" s="5" t="s">
        <v>62</v>
      </c>
      <c r="B60" s="2"/>
      <c r="C60" s="12" t="s">
        <v>69</v>
      </c>
      <c r="D60" s="2">
        <v>1</v>
      </c>
      <c r="E60" s="2" t="s">
        <v>34</v>
      </c>
      <c r="F60" s="14"/>
      <c r="G60" s="17">
        <f t="shared" si="4"/>
        <v>0</v>
      </c>
      <c r="H60" s="2" t="s">
        <v>11</v>
      </c>
    </row>
    <row r="61" spans="1:8" x14ac:dyDescent="0.25">
      <c r="A61" s="5" t="s">
        <v>63</v>
      </c>
      <c r="B61" s="2"/>
      <c r="C61" s="3" t="s">
        <v>70</v>
      </c>
      <c r="D61" s="2">
        <v>113</v>
      </c>
      <c r="E61" s="2" t="s">
        <v>33</v>
      </c>
      <c r="F61" s="14"/>
      <c r="G61" s="17">
        <f t="shared" si="4"/>
        <v>0</v>
      </c>
      <c r="H61" s="2" t="s">
        <v>11</v>
      </c>
    </row>
    <row r="62" spans="1:8" x14ac:dyDescent="0.25">
      <c r="A62" s="5" t="s">
        <v>64</v>
      </c>
      <c r="B62" s="2"/>
      <c r="C62" s="2" t="s">
        <v>71</v>
      </c>
      <c r="D62" s="2">
        <v>1</v>
      </c>
      <c r="E62" s="2" t="s">
        <v>34</v>
      </c>
      <c r="F62" s="14"/>
      <c r="G62" s="17">
        <f t="shared" si="4"/>
        <v>0</v>
      </c>
      <c r="H62" s="2" t="s">
        <v>11</v>
      </c>
    </row>
    <row r="63" spans="1:8" x14ac:dyDescent="0.25">
      <c r="A63" s="5" t="s">
        <v>65</v>
      </c>
      <c r="B63" s="2"/>
      <c r="C63" s="1" t="s">
        <v>72</v>
      </c>
      <c r="D63" s="1">
        <v>1</v>
      </c>
      <c r="E63" s="7" t="s">
        <v>34</v>
      </c>
      <c r="F63" s="14"/>
      <c r="G63" s="17">
        <f t="shared" si="4"/>
        <v>0</v>
      </c>
      <c r="H63" s="1" t="s">
        <v>11</v>
      </c>
    </row>
    <row r="64" spans="1:8" x14ac:dyDescent="0.25">
      <c r="A64" s="43" t="s">
        <v>32</v>
      </c>
      <c r="B64" s="44"/>
      <c r="C64" s="44"/>
      <c r="D64" s="44"/>
      <c r="E64" s="44"/>
      <c r="F64" s="45"/>
      <c r="G64" s="19">
        <f>SUM(G39:G63)</f>
        <v>0</v>
      </c>
      <c r="H64" s="20" t="s">
        <v>11</v>
      </c>
    </row>
    <row r="67" spans="1:8" x14ac:dyDescent="0.25">
      <c r="A67" s="27" t="s">
        <v>7</v>
      </c>
      <c r="B67" s="28"/>
      <c r="C67" s="10" t="s">
        <v>39</v>
      </c>
      <c r="D67" s="27" t="s">
        <v>8</v>
      </c>
      <c r="E67" s="28"/>
      <c r="F67" s="10" t="s">
        <v>9</v>
      </c>
      <c r="G67" s="35" t="s">
        <v>74</v>
      </c>
      <c r="H67" s="36"/>
    </row>
    <row r="68" spans="1:8" x14ac:dyDescent="0.25">
      <c r="A68" s="29"/>
      <c r="B68" s="30"/>
      <c r="C68" s="33" t="s">
        <v>76</v>
      </c>
      <c r="D68" s="29" t="s">
        <v>10</v>
      </c>
      <c r="E68" s="30"/>
      <c r="F68" s="41"/>
      <c r="G68" s="37"/>
      <c r="H68" s="38"/>
    </row>
    <row r="69" spans="1:8" x14ac:dyDescent="0.25">
      <c r="A69" s="31"/>
      <c r="B69" s="32"/>
      <c r="C69" s="34"/>
      <c r="D69" s="31"/>
      <c r="E69" s="32"/>
      <c r="F69" s="42"/>
      <c r="G69" s="39"/>
      <c r="H69" s="40"/>
    </row>
    <row r="70" spans="1:8" x14ac:dyDescent="0.25">
      <c r="A70" s="5" t="s">
        <v>73</v>
      </c>
      <c r="B70" s="5" t="s">
        <v>0</v>
      </c>
      <c r="C70" s="5" t="s">
        <v>1</v>
      </c>
      <c r="D70" s="5" t="s">
        <v>6</v>
      </c>
      <c r="E70" s="5" t="s">
        <v>2</v>
      </c>
      <c r="F70" s="5" t="s">
        <v>3</v>
      </c>
      <c r="G70" s="5" t="s">
        <v>4</v>
      </c>
      <c r="H70" s="5" t="s">
        <v>5</v>
      </c>
    </row>
    <row r="71" spans="1:8" ht="30" customHeight="1" x14ac:dyDescent="0.25">
      <c r="A71" s="6" t="s">
        <v>12</v>
      </c>
      <c r="B71" s="2"/>
      <c r="C71" s="13" t="s">
        <v>41</v>
      </c>
      <c r="D71" s="2">
        <v>40</v>
      </c>
      <c r="E71" s="2" t="s">
        <v>33</v>
      </c>
      <c r="F71" s="14"/>
      <c r="G71" s="21">
        <f>SUM(F71*D71)</f>
        <v>0</v>
      </c>
      <c r="H71" s="2" t="s">
        <v>11</v>
      </c>
    </row>
    <row r="72" spans="1:8" x14ac:dyDescent="0.25">
      <c r="A72" s="5" t="s">
        <v>13</v>
      </c>
      <c r="B72" s="2"/>
      <c r="C72" s="2" t="s">
        <v>42</v>
      </c>
      <c r="D72" s="2">
        <v>37.799999999999997</v>
      </c>
      <c r="E72" s="2" t="s">
        <v>33</v>
      </c>
      <c r="F72" s="14"/>
      <c r="G72" s="17">
        <f t="shared" ref="G72:G95" si="5">SUM(F72*D72)</f>
        <v>0</v>
      </c>
      <c r="H72" s="2" t="s">
        <v>11</v>
      </c>
    </row>
    <row r="73" spans="1:8" x14ac:dyDescent="0.25">
      <c r="A73" s="5" t="s">
        <v>16</v>
      </c>
      <c r="B73" s="1"/>
      <c r="C73" s="1" t="s">
        <v>43</v>
      </c>
      <c r="D73" s="1">
        <v>38</v>
      </c>
      <c r="E73" s="1" t="s">
        <v>44</v>
      </c>
      <c r="F73" s="15"/>
      <c r="G73" s="21">
        <f t="shared" si="5"/>
        <v>0</v>
      </c>
      <c r="H73" s="1" t="s">
        <v>11</v>
      </c>
    </row>
    <row r="74" spans="1:8" x14ac:dyDescent="0.25">
      <c r="A74" s="5" t="s">
        <v>14</v>
      </c>
      <c r="B74" s="2"/>
      <c r="C74" s="7" t="s">
        <v>45</v>
      </c>
      <c r="D74" s="7">
        <v>37.799999999999997</v>
      </c>
      <c r="E74" s="7" t="s">
        <v>33</v>
      </c>
      <c r="F74" s="14"/>
      <c r="G74" s="17">
        <f t="shared" si="5"/>
        <v>0</v>
      </c>
      <c r="H74" s="1" t="s">
        <v>11</v>
      </c>
    </row>
    <row r="75" spans="1:8" x14ac:dyDescent="0.25">
      <c r="A75" s="6" t="s">
        <v>15</v>
      </c>
      <c r="B75" s="1"/>
      <c r="C75" s="1" t="s">
        <v>46</v>
      </c>
      <c r="D75" s="1">
        <v>41.8</v>
      </c>
      <c r="E75" s="1" t="s">
        <v>44</v>
      </c>
      <c r="F75" s="15"/>
      <c r="G75" s="17">
        <f t="shared" si="5"/>
        <v>0</v>
      </c>
      <c r="H75" s="1" t="s">
        <v>11</v>
      </c>
    </row>
    <row r="76" spans="1:8" x14ac:dyDescent="0.25">
      <c r="A76" s="6" t="s">
        <v>17</v>
      </c>
      <c r="B76" s="2"/>
      <c r="C76" s="1" t="s">
        <v>47</v>
      </c>
      <c r="D76" s="2">
        <v>41.8</v>
      </c>
      <c r="E76" s="2" t="s">
        <v>44</v>
      </c>
      <c r="F76" s="14"/>
      <c r="G76" s="21">
        <f t="shared" si="5"/>
        <v>0</v>
      </c>
      <c r="H76" s="2" t="s">
        <v>11</v>
      </c>
    </row>
    <row r="77" spans="1:8" x14ac:dyDescent="0.25">
      <c r="A77" s="5" t="s">
        <v>21</v>
      </c>
      <c r="B77" s="2"/>
      <c r="C77" s="3" t="s">
        <v>48</v>
      </c>
      <c r="D77" s="2">
        <v>41.8</v>
      </c>
      <c r="E77" s="2" t="s">
        <v>44</v>
      </c>
      <c r="F77" s="14"/>
      <c r="G77" s="17">
        <f t="shared" si="5"/>
        <v>0</v>
      </c>
      <c r="H77" s="2" t="s">
        <v>11</v>
      </c>
    </row>
    <row r="78" spans="1:8" x14ac:dyDescent="0.25">
      <c r="A78" s="5" t="s">
        <v>18</v>
      </c>
      <c r="B78" s="1"/>
      <c r="C78" s="1" t="s">
        <v>49</v>
      </c>
      <c r="D78" s="2">
        <v>41.8</v>
      </c>
      <c r="E78" s="2" t="s">
        <v>44</v>
      </c>
      <c r="F78" s="15"/>
      <c r="G78" s="21">
        <f t="shared" si="5"/>
        <v>0</v>
      </c>
      <c r="H78" s="1" t="s">
        <v>11</v>
      </c>
    </row>
    <row r="79" spans="1:8" x14ac:dyDescent="0.25">
      <c r="A79" s="5" t="s">
        <v>19</v>
      </c>
      <c r="B79" s="2"/>
      <c r="C79" s="7" t="s">
        <v>50</v>
      </c>
      <c r="D79" s="2">
        <v>41.8</v>
      </c>
      <c r="E79" s="2" t="s">
        <v>44</v>
      </c>
      <c r="F79" s="14"/>
      <c r="G79" s="17">
        <f t="shared" si="5"/>
        <v>0</v>
      </c>
      <c r="H79" s="1" t="s">
        <v>11</v>
      </c>
    </row>
    <row r="80" spans="1:8" x14ac:dyDescent="0.25">
      <c r="A80" s="5" t="s">
        <v>20</v>
      </c>
      <c r="B80" s="2"/>
      <c r="C80" s="2" t="s">
        <v>51</v>
      </c>
      <c r="D80" s="2">
        <v>41.8</v>
      </c>
      <c r="E80" s="2" t="s">
        <v>44</v>
      </c>
      <c r="F80" s="14"/>
      <c r="G80" s="17">
        <f t="shared" si="5"/>
        <v>0</v>
      </c>
      <c r="H80" s="2" t="s">
        <v>11</v>
      </c>
    </row>
    <row r="81" spans="1:8" x14ac:dyDescent="0.25">
      <c r="A81" s="9" t="s">
        <v>22</v>
      </c>
      <c r="B81" s="8"/>
      <c r="C81" s="11" t="s">
        <v>52</v>
      </c>
      <c r="D81" s="7">
        <v>37.799999999999997</v>
      </c>
      <c r="E81" s="7" t="s">
        <v>33</v>
      </c>
      <c r="F81" s="16"/>
      <c r="G81" s="21">
        <f t="shared" si="5"/>
        <v>0</v>
      </c>
      <c r="H81" s="8" t="s">
        <v>11</v>
      </c>
    </row>
    <row r="82" spans="1:8" x14ac:dyDescent="0.25">
      <c r="A82" s="5" t="s">
        <v>31</v>
      </c>
      <c r="B82" s="2"/>
      <c r="C82" s="2" t="s">
        <v>53</v>
      </c>
      <c r="D82" s="7">
        <v>37.799999999999997</v>
      </c>
      <c r="E82" s="7" t="s">
        <v>33</v>
      </c>
      <c r="F82" s="14"/>
      <c r="G82" s="17">
        <f t="shared" si="5"/>
        <v>0</v>
      </c>
      <c r="H82" s="2" t="s">
        <v>11</v>
      </c>
    </row>
    <row r="83" spans="1:8" x14ac:dyDescent="0.25">
      <c r="A83" s="5" t="s">
        <v>23</v>
      </c>
      <c r="B83" s="1"/>
      <c r="C83" s="2" t="s">
        <v>54</v>
      </c>
      <c r="D83" s="7">
        <v>37.799999999999997</v>
      </c>
      <c r="E83" s="7" t="s">
        <v>33</v>
      </c>
      <c r="F83" s="15"/>
      <c r="G83" s="21">
        <f t="shared" si="5"/>
        <v>0</v>
      </c>
      <c r="H83" s="1" t="s">
        <v>11</v>
      </c>
    </row>
    <row r="84" spans="1:8" x14ac:dyDescent="0.25">
      <c r="A84" s="23" t="s">
        <v>24</v>
      </c>
      <c r="B84" s="24"/>
      <c r="C84" s="24" t="s">
        <v>77</v>
      </c>
      <c r="D84" s="25">
        <v>37.799999999999997</v>
      </c>
      <c r="E84" s="25" t="s">
        <v>33</v>
      </c>
      <c r="F84" s="15"/>
      <c r="G84" s="17">
        <f t="shared" si="5"/>
        <v>0</v>
      </c>
      <c r="H84" s="1" t="s">
        <v>11</v>
      </c>
    </row>
    <row r="85" spans="1:8" x14ac:dyDescent="0.25">
      <c r="A85" s="23" t="s">
        <v>25</v>
      </c>
      <c r="B85" s="25"/>
      <c r="C85" s="25" t="s">
        <v>78</v>
      </c>
      <c r="D85" s="25">
        <v>37.799999999999997</v>
      </c>
      <c r="E85" s="25" t="s">
        <v>33</v>
      </c>
      <c r="F85" s="14"/>
      <c r="G85" s="17">
        <f t="shared" si="5"/>
        <v>0</v>
      </c>
      <c r="H85" s="2" t="s">
        <v>11</v>
      </c>
    </row>
    <row r="86" spans="1:8" x14ac:dyDescent="0.25">
      <c r="A86" s="5" t="s">
        <v>27</v>
      </c>
      <c r="B86" s="2"/>
      <c r="C86" s="3" t="s">
        <v>57</v>
      </c>
      <c r="D86" s="2">
        <v>25</v>
      </c>
      <c r="E86" s="2" t="s">
        <v>58</v>
      </c>
      <c r="F86" s="14"/>
      <c r="G86" s="17">
        <f t="shared" si="5"/>
        <v>0</v>
      </c>
      <c r="H86" s="7" t="s">
        <v>11</v>
      </c>
    </row>
    <row r="87" spans="1:8" x14ac:dyDescent="0.25">
      <c r="A87" s="5" t="s">
        <v>28</v>
      </c>
      <c r="B87" s="2"/>
      <c r="C87" s="1" t="s">
        <v>59</v>
      </c>
      <c r="D87" s="1">
        <v>1</v>
      </c>
      <c r="E87" s="7" t="s">
        <v>34</v>
      </c>
      <c r="F87" s="14"/>
      <c r="G87" s="17">
        <f t="shared" si="5"/>
        <v>0</v>
      </c>
      <c r="H87" s="1" t="s">
        <v>11</v>
      </c>
    </row>
    <row r="88" spans="1:8" x14ac:dyDescent="0.25">
      <c r="A88" s="6" t="s">
        <v>29</v>
      </c>
      <c r="B88" s="1"/>
      <c r="C88" s="7" t="s">
        <v>60</v>
      </c>
      <c r="D88" s="7">
        <v>41.8</v>
      </c>
      <c r="E88" s="1" t="s">
        <v>44</v>
      </c>
      <c r="F88" s="15"/>
      <c r="G88" s="17">
        <f t="shared" si="5"/>
        <v>0</v>
      </c>
      <c r="H88" s="1" t="s">
        <v>11</v>
      </c>
    </row>
    <row r="89" spans="1:8" x14ac:dyDescent="0.25">
      <c r="A89" s="5" t="s">
        <v>30</v>
      </c>
      <c r="B89" s="2"/>
      <c r="C89" s="1" t="s">
        <v>66</v>
      </c>
      <c r="D89" s="1">
        <v>41.8</v>
      </c>
      <c r="E89" s="1" t="s">
        <v>44</v>
      </c>
      <c r="F89" s="14"/>
      <c r="G89" s="17">
        <f t="shared" si="5"/>
        <v>0</v>
      </c>
      <c r="H89" s="2" t="s">
        <v>11</v>
      </c>
    </row>
    <row r="90" spans="1:8" x14ac:dyDescent="0.25">
      <c r="A90" s="5" t="s">
        <v>26</v>
      </c>
      <c r="B90" s="2"/>
      <c r="C90" s="1" t="s">
        <v>67</v>
      </c>
      <c r="D90" s="2">
        <v>4</v>
      </c>
      <c r="E90" s="2" t="s">
        <v>44</v>
      </c>
      <c r="F90" s="14"/>
      <c r="G90" s="17">
        <f t="shared" si="5"/>
        <v>0</v>
      </c>
      <c r="H90" s="2" t="s">
        <v>11</v>
      </c>
    </row>
    <row r="91" spans="1:8" x14ac:dyDescent="0.25">
      <c r="A91" s="5" t="s">
        <v>61</v>
      </c>
      <c r="B91" s="1"/>
      <c r="C91" s="2" t="s">
        <v>68</v>
      </c>
      <c r="D91" s="2">
        <v>4</v>
      </c>
      <c r="E91" s="2" t="s">
        <v>44</v>
      </c>
      <c r="F91" s="15"/>
      <c r="G91" s="21">
        <f t="shared" si="5"/>
        <v>0</v>
      </c>
      <c r="H91" s="1" t="s">
        <v>11</v>
      </c>
    </row>
    <row r="92" spans="1:8" x14ac:dyDescent="0.25">
      <c r="A92" s="5" t="s">
        <v>62</v>
      </c>
      <c r="B92" s="2"/>
      <c r="C92" s="12" t="s">
        <v>69</v>
      </c>
      <c r="D92" s="2">
        <v>1</v>
      </c>
      <c r="E92" s="2" t="s">
        <v>34</v>
      </c>
      <c r="F92" s="14"/>
      <c r="G92" s="17">
        <f t="shared" si="5"/>
        <v>0</v>
      </c>
      <c r="H92" s="2" t="s">
        <v>11</v>
      </c>
    </row>
    <row r="93" spans="1:8" x14ac:dyDescent="0.25">
      <c r="A93" s="5" t="s">
        <v>63</v>
      </c>
      <c r="B93" s="2"/>
      <c r="C93" s="3" t="s">
        <v>70</v>
      </c>
      <c r="D93" s="2">
        <v>37.799999999999997</v>
      </c>
      <c r="E93" s="2" t="s">
        <v>33</v>
      </c>
      <c r="F93" s="14"/>
      <c r="G93" s="17">
        <f t="shared" si="5"/>
        <v>0</v>
      </c>
      <c r="H93" s="2" t="s">
        <v>11</v>
      </c>
    </row>
    <row r="94" spans="1:8" x14ac:dyDescent="0.25">
      <c r="A94" s="5" t="s">
        <v>64</v>
      </c>
      <c r="B94" s="2"/>
      <c r="C94" s="2" t="s">
        <v>71</v>
      </c>
      <c r="D94" s="2">
        <v>1</v>
      </c>
      <c r="E94" s="2" t="s">
        <v>34</v>
      </c>
      <c r="F94" s="14"/>
      <c r="G94" s="17">
        <f t="shared" si="5"/>
        <v>0</v>
      </c>
      <c r="H94" s="2" t="s">
        <v>11</v>
      </c>
    </row>
    <row r="95" spans="1:8" x14ac:dyDescent="0.25">
      <c r="A95" s="5" t="s">
        <v>65</v>
      </c>
      <c r="B95" s="2"/>
      <c r="C95" s="1" t="s">
        <v>72</v>
      </c>
      <c r="D95" s="1">
        <v>1</v>
      </c>
      <c r="E95" s="7" t="s">
        <v>34</v>
      </c>
      <c r="F95" s="14"/>
      <c r="G95" s="17">
        <f t="shared" si="5"/>
        <v>0</v>
      </c>
      <c r="H95" s="1" t="s">
        <v>11</v>
      </c>
    </row>
    <row r="96" spans="1:8" x14ac:dyDescent="0.25">
      <c r="A96" s="43" t="s">
        <v>32</v>
      </c>
      <c r="B96" s="44"/>
      <c r="C96" s="44"/>
      <c r="D96" s="44"/>
      <c r="E96" s="44"/>
      <c r="F96" s="45"/>
      <c r="G96" s="19">
        <f>SUM(G71:G95)</f>
        <v>0</v>
      </c>
      <c r="H96" s="20" t="s">
        <v>11</v>
      </c>
    </row>
    <row r="99" spans="1:8" x14ac:dyDescent="0.25">
      <c r="A99" s="27" t="s">
        <v>7</v>
      </c>
      <c r="B99" s="28"/>
      <c r="C99" s="10" t="s">
        <v>39</v>
      </c>
      <c r="D99" s="27" t="s">
        <v>8</v>
      </c>
      <c r="E99" s="28"/>
      <c r="F99" s="10" t="s">
        <v>9</v>
      </c>
      <c r="G99" s="35" t="s">
        <v>74</v>
      </c>
      <c r="H99" s="36"/>
    </row>
    <row r="100" spans="1:8" x14ac:dyDescent="0.25">
      <c r="A100" s="29"/>
      <c r="B100" s="30"/>
      <c r="C100" s="33" t="s">
        <v>79</v>
      </c>
      <c r="D100" s="29" t="s">
        <v>10</v>
      </c>
      <c r="E100" s="30"/>
      <c r="F100" s="41"/>
      <c r="G100" s="37"/>
      <c r="H100" s="38"/>
    </row>
    <row r="101" spans="1:8" x14ac:dyDescent="0.25">
      <c r="A101" s="31"/>
      <c r="B101" s="32"/>
      <c r="C101" s="34"/>
      <c r="D101" s="31"/>
      <c r="E101" s="32"/>
      <c r="F101" s="42"/>
      <c r="G101" s="39"/>
      <c r="H101" s="40"/>
    </row>
    <row r="102" spans="1:8" x14ac:dyDescent="0.25">
      <c r="A102" s="5" t="s">
        <v>73</v>
      </c>
      <c r="B102" s="5" t="s">
        <v>0</v>
      </c>
      <c r="C102" s="5" t="s">
        <v>1</v>
      </c>
      <c r="D102" s="5" t="s">
        <v>6</v>
      </c>
      <c r="E102" s="5" t="s">
        <v>2</v>
      </c>
      <c r="F102" s="5" t="s">
        <v>3</v>
      </c>
      <c r="G102" s="5" t="s">
        <v>4</v>
      </c>
      <c r="H102" s="5" t="s">
        <v>5</v>
      </c>
    </row>
    <row r="103" spans="1:8" ht="30" customHeight="1" x14ac:dyDescent="0.25">
      <c r="A103" s="6" t="s">
        <v>12</v>
      </c>
      <c r="B103" s="2"/>
      <c r="C103" s="13" t="s">
        <v>41</v>
      </c>
      <c r="D103" s="2">
        <v>40</v>
      </c>
      <c r="E103" s="2" t="s">
        <v>33</v>
      </c>
      <c r="F103" s="14"/>
      <c r="G103" s="21">
        <f t="shared" ref="G103:G127" si="6">SUM(F103*D103)</f>
        <v>0</v>
      </c>
      <c r="H103" s="2" t="s">
        <v>11</v>
      </c>
    </row>
    <row r="104" spans="1:8" x14ac:dyDescent="0.25">
      <c r="A104" s="5" t="s">
        <v>13</v>
      </c>
      <c r="B104" s="2"/>
      <c r="C104" s="2" t="s">
        <v>42</v>
      </c>
      <c r="D104" s="2">
        <v>15.6</v>
      </c>
      <c r="E104" s="2" t="s">
        <v>33</v>
      </c>
      <c r="F104" s="14"/>
      <c r="G104" s="17">
        <f t="shared" si="6"/>
        <v>0</v>
      </c>
      <c r="H104" s="2" t="s">
        <v>11</v>
      </c>
    </row>
    <row r="105" spans="1:8" x14ac:dyDescent="0.25">
      <c r="A105" s="5" t="s">
        <v>16</v>
      </c>
      <c r="B105" s="1"/>
      <c r="C105" s="1" t="s">
        <v>43</v>
      </c>
      <c r="D105" s="1">
        <v>16</v>
      </c>
      <c r="E105" s="1" t="s">
        <v>44</v>
      </c>
      <c r="F105" s="15"/>
      <c r="G105" s="21">
        <f t="shared" si="6"/>
        <v>0</v>
      </c>
      <c r="H105" s="1" t="s">
        <v>11</v>
      </c>
    </row>
    <row r="106" spans="1:8" x14ac:dyDescent="0.25">
      <c r="A106" s="5" t="s">
        <v>14</v>
      </c>
      <c r="B106" s="2"/>
      <c r="C106" s="7" t="s">
        <v>45</v>
      </c>
      <c r="D106" s="7">
        <v>15.6</v>
      </c>
      <c r="E106" s="7" t="s">
        <v>33</v>
      </c>
      <c r="F106" s="14"/>
      <c r="G106" s="17">
        <f t="shared" si="6"/>
        <v>0</v>
      </c>
      <c r="H106" s="1" t="s">
        <v>11</v>
      </c>
    </row>
    <row r="107" spans="1:8" x14ac:dyDescent="0.25">
      <c r="A107" s="6" t="s">
        <v>15</v>
      </c>
      <c r="B107" s="1"/>
      <c r="C107" s="1" t="s">
        <v>46</v>
      </c>
      <c r="D107" s="1">
        <v>16.2</v>
      </c>
      <c r="E107" s="1" t="s">
        <v>44</v>
      </c>
      <c r="F107" s="15"/>
      <c r="G107" s="17">
        <f t="shared" si="6"/>
        <v>0</v>
      </c>
      <c r="H107" s="1" t="s">
        <v>11</v>
      </c>
    </row>
    <row r="108" spans="1:8" x14ac:dyDescent="0.25">
      <c r="A108" s="6" t="s">
        <v>17</v>
      </c>
      <c r="B108" s="2"/>
      <c r="C108" s="1" t="s">
        <v>47</v>
      </c>
      <c r="D108" s="2">
        <v>16.2</v>
      </c>
      <c r="E108" s="2" t="s">
        <v>44</v>
      </c>
      <c r="F108" s="14"/>
      <c r="G108" s="21">
        <f t="shared" si="6"/>
        <v>0</v>
      </c>
      <c r="H108" s="2" t="s">
        <v>11</v>
      </c>
    </row>
    <row r="109" spans="1:8" x14ac:dyDescent="0.25">
      <c r="A109" s="5" t="s">
        <v>21</v>
      </c>
      <c r="B109" s="2"/>
      <c r="C109" s="3" t="s">
        <v>48</v>
      </c>
      <c r="D109" s="2">
        <v>16.2</v>
      </c>
      <c r="E109" s="2" t="s">
        <v>44</v>
      </c>
      <c r="F109" s="14"/>
      <c r="G109" s="17">
        <f t="shared" si="6"/>
        <v>0</v>
      </c>
      <c r="H109" s="2" t="s">
        <v>11</v>
      </c>
    </row>
    <row r="110" spans="1:8" x14ac:dyDescent="0.25">
      <c r="A110" s="5" t="s">
        <v>18</v>
      </c>
      <c r="B110" s="1"/>
      <c r="C110" s="1" t="s">
        <v>49</v>
      </c>
      <c r="D110" s="2">
        <v>16.2</v>
      </c>
      <c r="E110" s="2" t="s">
        <v>44</v>
      </c>
      <c r="F110" s="15"/>
      <c r="G110" s="21">
        <f t="shared" si="6"/>
        <v>0</v>
      </c>
      <c r="H110" s="1" t="s">
        <v>11</v>
      </c>
    </row>
    <row r="111" spans="1:8" x14ac:dyDescent="0.25">
      <c r="A111" s="5" t="s">
        <v>19</v>
      </c>
      <c r="B111" s="2"/>
      <c r="C111" s="7" t="s">
        <v>50</v>
      </c>
      <c r="D111" s="2">
        <v>16.2</v>
      </c>
      <c r="E111" s="2" t="s">
        <v>44</v>
      </c>
      <c r="F111" s="14"/>
      <c r="G111" s="17">
        <f t="shared" si="6"/>
        <v>0</v>
      </c>
      <c r="H111" s="1" t="s">
        <v>11</v>
      </c>
    </row>
    <row r="112" spans="1:8" x14ac:dyDescent="0.25">
      <c r="A112" s="5" t="s">
        <v>20</v>
      </c>
      <c r="B112" s="2"/>
      <c r="C112" s="2" t="s">
        <v>51</v>
      </c>
      <c r="D112" s="2">
        <v>16.2</v>
      </c>
      <c r="E112" s="2" t="s">
        <v>44</v>
      </c>
      <c r="F112" s="14"/>
      <c r="G112" s="17">
        <f t="shared" si="6"/>
        <v>0</v>
      </c>
      <c r="H112" s="2" t="s">
        <v>11</v>
      </c>
    </row>
    <row r="113" spans="1:8" x14ac:dyDescent="0.25">
      <c r="A113" s="9" t="s">
        <v>22</v>
      </c>
      <c r="B113" s="8"/>
      <c r="C113" s="11" t="s">
        <v>52</v>
      </c>
      <c r="D113" s="7">
        <v>15.6</v>
      </c>
      <c r="E113" s="7" t="s">
        <v>33</v>
      </c>
      <c r="F113" s="16"/>
      <c r="G113" s="21">
        <f t="shared" si="6"/>
        <v>0</v>
      </c>
      <c r="H113" s="8" t="s">
        <v>11</v>
      </c>
    </row>
    <row r="114" spans="1:8" x14ac:dyDescent="0.25">
      <c r="A114" s="5" t="s">
        <v>31</v>
      </c>
      <c r="B114" s="2"/>
      <c r="C114" s="2" t="s">
        <v>53</v>
      </c>
      <c r="D114" s="7">
        <v>15.6</v>
      </c>
      <c r="E114" s="7" t="s">
        <v>33</v>
      </c>
      <c r="F114" s="14"/>
      <c r="G114" s="17">
        <f t="shared" si="6"/>
        <v>0</v>
      </c>
      <c r="H114" s="2" t="s">
        <v>11</v>
      </c>
    </row>
    <row r="115" spans="1:8" x14ac:dyDescent="0.25">
      <c r="A115" s="5" t="s">
        <v>23</v>
      </c>
      <c r="B115" s="1"/>
      <c r="C115" s="2" t="s">
        <v>54</v>
      </c>
      <c r="D115" s="7">
        <v>15.6</v>
      </c>
      <c r="E115" s="7" t="s">
        <v>33</v>
      </c>
      <c r="F115" s="15"/>
      <c r="G115" s="21">
        <f t="shared" si="6"/>
        <v>0</v>
      </c>
      <c r="H115" s="1" t="s">
        <v>11</v>
      </c>
    </row>
    <row r="116" spans="1:8" x14ac:dyDescent="0.25">
      <c r="A116" s="5" t="s">
        <v>24</v>
      </c>
      <c r="B116" s="1"/>
      <c r="C116" s="1" t="s">
        <v>55</v>
      </c>
      <c r="D116" s="7">
        <v>15.6</v>
      </c>
      <c r="E116" s="7" t="s">
        <v>33</v>
      </c>
      <c r="F116" s="15"/>
      <c r="G116" s="17">
        <f t="shared" si="6"/>
        <v>0</v>
      </c>
      <c r="H116" s="1" t="s">
        <v>11</v>
      </c>
    </row>
    <row r="117" spans="1:8" x14ac:dyDescent="0.25">
      <c r="A117" s="5" t="s">
        <v>25</v>
      </c>
      <c r="B117" s="2"/>
      <c r="C117" s="7" t="s">
        <v>56</v>
      </c>
      <c r="D117" s="7">
        <v>15.6</v>
      </c>
      <c r="E117" s="7" t="s">
        <v>33</v>
      </c>
      <c r="F117" s="14"/>
      <c r="G117" s="17">
        <f t="shared" si="6"/>
        <v>0</v>
      </c>
      <c r="H117" s="2" t="s">
        <v>11</v>
      </c>
    </row>
    <row r="118" spans="1:8" x14ac:dyDescent="0.25">
      <c r="A118" s="5" t="s">
        <v>27</v>
      </c>
      <c r="B118" s="2"/>
      <c r="C118" s="3" t="s">
        <v>57</v>
      </c>
      <c r="D118" s="2">
        <v>25</v>
      </c>
      <c r="E118" s="2" t="s">
        <v>58</v>
      </c>
      <c r="F118" s="14"/>
      <c r="G118" s="17">
        <f t="shared" si="6"/>
        <v>0</v>
      </c>
      <c r="H118" s="7" t="s">
        <v>11</v>
      </c>
    </row>
    <row r="119" spans="1:8" x14ac:dyDescent="0.25">
      <c r="A119" s="5" t="s">
        <v>28</v>
      </c>
      <c r="B119" s="2"/>
      <c r="C119" s="1" t="s">
        <v>59</v>
      </c>
      <c r="D119" s="1">
        <v>1</v>
      </c>
      <c r="E119" s="7" t="s">
        <v>34</v>
      </c>
      <c r="F119" s="14"/>
      <c r="G119" s="17">
        <f t="shared" si="6"/>
        <v>0</v>
      </c>
      <c r="H119" s="1" t="s">
        <v>11</v>
      </c>
    </row>
    <row r="120" spans="1:8" x14ac:dyDescent="0.25">
      <c r="A120" s="6" t="s">
        <v>29</v>
      </c>
      <c r="B120" s="1"/>
      <c r="C120" s="7" t="s">
        <v>60</v>
      </c>
      <c r="D120" s="7">
        <v>16.2</v>
      </c>
      <c r="E120" s="1" t="s">
        <v>44</v>
      </c>
      <c r="F120" s="15"/>
      <c r="G120" s="17">
        <f t="shared" si="6"/>
        <v>0</v>
      </c>
      <c r="H120" s="1" t="s">
        <v>11</v>
      </c>
    </row>
    <row r="121" spans="1:8" x14ac:dyDescent="0.25">
      <c r="A121" s="5" t="s">
        <v>30</v>
      </c>
      <c r="B121" s="2"/>
      <c r="C121" s="1" t="s">
        <v>66</v>
      </c>
      <c r="D121" s="1">
        <v>16.2</v>
      </c>
      <c r="E121" s="1" t="s">
        <v>44</v>
      </c>
      <c r="F121" s="14"/>
      <c r="G121" s="17">
        <f t="shared" si="6"/>
        <v>0</v>
      </c>
      <c r="H121" s="2" t="s">
        <v>11</v>
      </c>
    </row>
    <row r="122" spans="1:8" x14ac:dyDescent="0.25">
      <c r="A122" s="5" t="s">
        <v>26</v>
      </c>
      <c r="B122" s="2"/>
      <c r="C122" s="1" t="s">
        <v>67</v>
      </c>
      <c r="D122" s="2">
        <v>1</v>
      </c>
      <c r="E122" s="2" t="s">
        <v>44</v>
      </c>
      <c r="F122" s="14"/>
      <c r="G122" s="17">
        <f t="shared" si="6"/>
        <v>0</v>
      </c>
      <c r="H122" s="2" t="s">
        <v>11</v>
      </c>
    </row>
    <row r="123" spans="1:8" x14ac:dyDescent="0.25">
      <c r="A123" s="5" t="s">
        <v>61</v>
      </c>
      <c r="B123" s="1"/>
      <c r="C123" s="2" t="s">
        <v>68</v>
      </c>
      <c r="D123" s="2">
        <v>1</v>
      </c>
      <c r="E123" s="2" t="s">
        <v>44</v>
      </c>
      <c r="F123" s="15"/>
      <c r="G123" s="21">
        <f t="shared" si="6"/>
        <v>0</v>
      </c>
      <c r="H123" s="1" t="s">
        <v>11</v>
      </c>
    </row>
    <row r="124" spans="1:8" x14ac:dyDescent="0.25">
      <c r="A124" s="5" t="s">
        <v>62</v>
      </c>
      <c r="B124" s="2"/>
      <c r="C124" s="12" t="s">
        <v>69</v>
      </c>
      <c r="D124" s="2">
        <v>1</v>
      </c>
      <c r="E124" s="2" t="s">
        <v>34</v>
      </c>
      <c r="F124" s="14"/>
      <c r="G124" s="17">
        <f t="shared" si="6"/>
        <v>0</v>
      </c>
      <c r="H124" s="2" t="s">
        <v>11</v>
      </c>
    </row>
    <row r="125" spans="1:8" x14ac:dyDescent="0.25">
      <c r="A125" s="5" t="s">
        <v>63</v>
      </c>
      <c r="B125" s="2"/>
      <c r="C125" s="3" t="s">
        <v>70</v>
      </c>
      <c r="D125" s="2">
        <v>15.6</v>
      </c>
      <c r="E125" s="2" t="s">
        <v>33</v>
      </c>
      <c r="F125" s="14"/>
      <c r="G125" s="17">
        <f t="shared" si="6"/>
        <v>0</v>
      </c>
      <c r="H125" s="2" t="s">
        <v>11</v>
      </c>
    </row>
    <row r="126" spans="1:8" x14ac:dyDescent="0.25">
      <c r="A126" s="5" t="s">
        <v>64</v>
      </c>
      <c r="B126" s="2"/>
      <c r="C126" s="2" t="s">
        <v>71</v>
      </c>
      <c r="D126" s="2">
        <v>1</v>
      </c>
      <c r="E126" s="2" t="s">
        <v>34</v>
      </c>
      <c r="F126" s="14"/>
      <c r="G126" s="17">
        <f t="shared" si="6"/>
        <v>0</v>
      </c>
      <c r="H126" s="2" t="s">
        <v>11</v>
      </c>
    </row>
    <row r="127" spans="1:8" x14ac:dyDescent="0.25">
      <c r="A127" s="5" t="s">
        <v>65</v>
      </c>
      <c r="B127" s="2"/>
      <c r="C127" s="1" t="s">
        <v>72</v>
      </c>
      <c r="D127" s="1">
        <v>1</v>
      </c>
      <c r="E127" s="7" t="s">
        <v>34</v>
      </c>
      <c r="F127" s="14"/>
      <c r="G127" s="17">
        <f t="shared" si="6"/>
        <v>0</v>
      </c>
      <c r="H127" s="1" t="s">
        <v>11</v>
      </c>
    </row>
    <row r="128" spans="1:8" x14ac:dyDescent="0.25">
      <c r="A128" s="43" t="s">
        <v>32</v>
      </c>
      <c r="B128" s="44"/>
      <c r="C128" s="44"/>
      <c r="D128" s="44"/>
      <c r="E128" s="44"/>
      <c r="F128" s="45"/>
      <c r="G128" s="19">
        <f>SUM(G103:G127)</f>
        <v>0</v>
      </c>
      <c r="H128" s="20" t="s">
        <v>11</v>
      </c>
    </row>
    <row r="131" spans="1:8" x14ac:dyDescent="0.25">
      <c r="A131" s="27" t="s">
        <v>7</v>
      </c>
      <c r="B131" s="28"/>
      <c r="C131" s="10" t="s">
        <v>39</v>
      </c>
      <c r="D131" s="27" t="s">
        <v>8</v>
      </c>
      <c r="E131" s="28"/>
      <c r="F131" s="10" t="s">
        <v>9</v>
      </c>
      <c r="G131" s="35" t="s">
        <v>74</v>
      </c>
      <c r="H131" s="36"/>
    </row>
    <row r="132" spans="1:8" x14ac:dyDescent="0.25">
      <c r="A132" s="29"/>
      <c r="B132" s="30"/>
      <c r="C132" s="33" t="s">
        <v>80</v>
      </c>
      <c r="D132" s="29" t="s">
        <v>10</v>
      </c>
      <c r="E132" s="30"/>
      <c r="F132" s="41"/>
      <c r="G132" s="37"/>
      <c r="H132" s="38"/>
    </row>
    <row r="133" spans="1:8" x14ac:dyDescent="0.25">
      <c r="A133" s="31"/>
      <c r="B133" s="32"/>
      <c r="C133" s="34"/>
      <c r="D133" s="31"/>
      <c r="E133" s="32"/>
      <c r="F133" s="42"/>
      <c r="G133" s="39"/>
      <c r="H133" s="40"/>
    </row>
    <row r="134" spans="1:8" x14ac:dyDescent="0.25">
      <c r="A134" s="5" t="s">
        <v>73</v>
      </c>
      <c r="B134" s="5" t="s">
        <v>0</v>
      </c>
      <c r="C134" s="5" t="s">
        <v>1</v>
      </c>
      <c r="D134" s="5" t="s">
        <v>6</v>
      </c>
      <c r="E134" s="5" t="s">
        <v>2</v>
      </c>
      <c r="F134" s="5" t="s">
        <v>3</v>
      </c>
      <c r="G134" s="5" t="s">
        <v>4</v>
      </c>
      <c r="H134" s="5" t="s">
        <v>5</v>
      </c>
    </row>
    <row r="135" spans="1:8" ht="30" customHeight="1" x14ac:dyDescent="0.25">
      <c r="A135" s="6" t="s">
        <v>12</v>
      </c>
      <c r="B135" s="2"/>
      <c r="C135" s="13" t="s">
        <v>41</v>
      </c>
      <c r="D135" s="2">
        <v>200</v>
      </c>
      <c r="E135" s="2" t="s">
        <v>33</v>
      </c>
      <c r="F135" s="14"/>
      <c r="G135" s="21">
        <f t="shared" ref="G135:G159" si="7">SUM(F135*D135)</f>
        <v>0</v>
      </c>
      <c r="H135" s="2" t="s">
        <v>11</v>
      </c>
    </row>
    <row r="136" spans="1:8" x14ac:dyDescent="0.25">
      <c r="A136" s="5" t="s">
        <v>13</v>
      </c>
      <c r="B136" s="2"/>
      <c r="C136" s="2" t="s">
        <v>42</v>
      </c>
      <c r="D136" s="2">
        <v>158</v>
      </c>
      <c r="E136" s="2" t="s">
        <v>33</v>
      </c>
      <c r="F136" s="14"/>
      <c r="G136" s="17">
        <f t="shared" si="7"/>
        <v>0</v>
      </c>
      <c r="H136" s="2" t="s">
        <v>11</v>
      </c>
    </row>
    <row r="137" spans="1:8" x14ac:dyDescent="0.25">
      <c r="A137" s="5" t="s">
        <v>16</v>
      </c>
      <c r="B137" s="1"/>
      <c r="C137" s="1" t="s">
        <v>43</v>
      </c>
      <c r="D137" s="1">
        <v>158</v>
      </c>
      <c r="E137" s="1" t="s">
        <v>44</v>
      </c>
      <c r="F137" s="15"/>
      <c r="G137" s="21">
        <f t="shared" si="7"/>
        <v>0</v>
      </c>
      <c r="H137" s="1" t="s">
        <v>11</v>
      </c>
    </row>
    <row r="138" spans="1:8" x14ac:dyDescent="0.25">
      <c r="A138" s="5" t="s">
        <v>14</v>
      </c>
      <c r="B138" s="2"/>
      <c r="C138" s="7" t="s">
        <v>45</v>
      </c>
      <c r="D138" s="7">
        <v>158</v>
      </c>
      <c r="E138" s="7" t="s">
        <v>33</v>
      </c>
      <c r="F138" s="14"/>
      <c r="G138" s="17">
        <f t="shared" si="7"/>
        <v>0</v>
      </c>
      <c r="H138" s="1" t="s">
        <v>11</v>
      </c>
    </row>
    <row r="139" spans="1:8" x14ac:dyDescent="0.25">
      <c r="A139" s="6" t="s">
        <v>15</v>
      </c>
      <c r="B139" s="1"/>
      <c r="C139" s="1" t="s">
        <v>46</v>
      </c>
      <c r="D139" s="1">
        <v>127.1</v>
      </c>
      <c r="E139" s="1" t="s">
        <v>44</v>
      </c>
      <c r="F139" s="15"/>
      <c r="G139" s="17">
        <f t="shared" si="7"/>
        <v>0</v>
      </c>
      <c r="H139" s="1" t="s">
        <v>11</v>
      </c>
    </row>
    <row r="140" spans="1:8" x14ac:dyDescent="0.25">
      <c r="A140" s="6" t="s">
        <v>17</v>
      </c>
      <c r="B140" s="2"/>
      <c r="C140" s="1" t="s">
        <v>47</v>
      </c>
      <c r="D140" s="2">
        <v>127.1</v>
      </c>
      <c r="E140" s="2" t="s">
        <v>44</v>
      </c>
      <c r="F140" s="14"/>
      <c r="G140" s="21">
        <f t="shared" si="7"/>
        <v>0</v>
      </c>
      <c r="H140" s="2" t="s">
        <v>11</v>
      </c>
    </row>
    <row r="141" spans="1:8" x14ac:dyDescent="0.25">
      <c r="A141" s="5" t="s">
        <v>21</v>
      </c>
      <c r="B141" s="2"/>
      <c r="C141" s="3" t="s">
        <v>48</v>
      </c>
      <c r="D141" s="2">
        <v>127.1</v>
      </c>
      <c r="E141" s="2" t="s">
        <v>44</v>
      </c>
      <c r="F141" s="14"/>
      <c r="G141" s="17">
        <f t="shared" si="7"/>
        <v>0</v>
      </c>
      <c r="H141" s="2" t="s">
        <v>11</v>
      </c>
    </row>
    <row r="142" spans="1:8" x14ac:dyDescent="0.25">
      <c r="A142" s="5" t="s">
        <v>18</v>
      </c>
      <c r="B142" s="1"/>
      <c r="C142" s="1" t="s">
        <v>49</v>
      </c>
      <c r="D142" s="2">
        <v>127.1</v>
      </c>
      <c r="E142" s="2" t="s">
        <v>44</v>
      </c>
      <c r="F142" s="15"/>
      <c r="G142" s="21">
        <f t="shared" si="7"/>
        <v>0</v>
      </c>
      <c r="H142" s="1" t="s">
        <v>11</v>
      </c>
    </row>
    <row r="143" spans="1:8" x14ac:dyDescent="0.25">
      <c r="A143" s="5" t="s">
        <v>19</v>
      </c>
      <c r="B143" s="2"/>
      <c r="C143" s="7" t="s">
        <v>50</v>
      </c>
      <c r="D143" s="2">
        <v>127.1</v>
      </c>
      <c r="E143" s="2" t="s">
        <v>44</v>
      </c>
      <c r="F143" s="14"/>
      <c r="G143" s="17">
        <f t="shared" si="7"/>
        <v>0</v>
      </c>
      <c r="H143" s="1" t="s">
        <v>11</v>
      </c>
    </row>
    <row r="144" spans="1:8" x14ac:dyDescent="0.25">
      <c r="A144" s="5" t="s">
        <v>20</v>
      </c>
      <c r="B144" s="2"/>
      <c r="C144" s="2" t="s">
        <v>51</v>
      </c>
      <c r="D144" s="2">
        <v>127.1</v>
      </c>
      <c r="E144" s="2" t="s">
        <v>44</v>
      </c>
      <c r="F144" s="14"/>
      <c r="G144" s="17">
        <f t="shared" si="7"/>
        <v>0</v>
      </c>
      <c r="H144" s="2" t="s">
        <v>11</v>
      </c>
    </row>
    <row r="145" spans="1:8" x14ac:dyDescent="0.25">
      <c r="A145" s="9" t="s">
        <v>22</v>
      </c>
      <c r="B145" s="8"/>
      <c r="C145" s="11" t="s">
        <v>52</v>
      </c>
      <c r="D145" s="7">
        <v>158</v>
      </c>
      <c r="E145" s="7" t="s">
        <v>33</v>
      </c>
      <c r="F145" s="16"/>
      <c r="G145" s="21">
        <f t="shared" si="7"/>
        <v>0</v>
      </c>
      <c r="H145" s="8" t="s">
        <v>11</v>
      </c>
    </row>
    <row r="146" spans="1:8" x14ac:dyDescent="0.25">
      <c r="A146" s="5" t="s">
        <v>31</v>
      </c>
      <c r="B146" s="2"/>
      <c r="C146" s="2" t="s">
        <v>53</v>
      </c>
      <c r="D146" s="7">
        <v>158</v>
      </c>
      <c r="E146" s="7" t="s">
        <v>33</v>
      </c>
      <c r="F146" s="14"/>
      <c r="G146" s="17">
        <f t="shared" si="7"/>
        <v>0</v>
      </c>
      <c r="H146" s="2" t="s">
        <v>11</v>
      </c>
    </row>
    <row r="147" spans="1:8" x14ac:dyDescent="0.25">
      <c r="A147" s="5" t="s">
        <v>23</v>
      </c>
      <c r="B147" s="1"/>
      <c r="C147" s="2" t="s">
        <v>54</v>
      </c>
      <c r="D147" s="7">
        <v>158</v>
      </c>
      <c r="E147" s="7" t="s">
        <v>33</v>
      </c>
      <c r="F147" s="15"/>
      <c r="G147" s="21">
        <f t="shared" si="7"/>
        <v>0</v>
      </c>
      <c r="H147" s="1" t="s">
        <v>11</v>
      </c>
    </row>
    <row r="148" spans="1:8" x14ac:dyDescent="0.25">
      <c r="A148" s="5" t="s">
        <v>24</v>
      </c>
      <c r="B148" s="1"/>
      <c r="C148" s="1" t="s">
        <v>55</v>
      </c>
      <c r="D148" s="7">
        <v>158</v>
      </c>
      <c r="E148" s="7" t="s">
        <v>33</v>
      </c>
      <c r="F148" s="15"/>
      <c r="G148" s="17">
        <f t="shared" si="7"/>
        <v>0</v>
      </c>
      <c r="H148" s="1" t="s">
        <v>11</v>
      </c>
    </row>
    <row r="149" spans="1:8" x14ac:dyDescent="0.25">
      <c r="A149" s="5" t="s">
        <v>25</v>
      </c>
      <c r="B149" s="2"/>
      <c r="C149" s="7" t="s">
        <v>56</v>
      </c>
      <c r="D149" s="7">
        <v>158</v>
      </c>
      <c r="E149" s="7" t="s">
        <v>33</v>
      </c>
      <c r="F149" s="14"/>
      <c r="G149" s="17">
        <f t="shared" si="7"/>
        <v>0</v>
      </c>
      <c r="H149" s="2" t="s">
        <v>11</v>
      </c>
    </row>
    <row r="150" spans="1:8" x14ac:dyDescent="0.25">
      <c r="A150" s="5" t="s">
        <v>27</v>
      </c>
      <c r="B150" s="2"/>
      <c r="C150" s="3" t="s">
        <v>57</v>
      </c>
      <c r="D150" s="2">
        <v>50</v>
      </c>
      <c r="E150" s="2" t="s">
        <v>58</v>
      </c>
      <c r="F150" s="14"/>
      <c r="G150" s="17">
        <f t="shared" si="7"/>
        <v>0</v>
      </c>
      <c r="H150" s="7" t="s">
        <v>11</v>
      </c>
    </row>
    <row r="151" spans="1:8" x14ac:dyDescent="0.25">
      <c r="A151" s="5" t="s">
        <v>28</v>
      </c>
      <c r="B151" s="2"/>
      <c r="C151" s="1" t="s">
        <v>59</v>
      </c>
      <c r="D151" s="1">
        <v>1</v>
      </c>
      <c r="E151" s="7" t="s">
        <v>34</v>
      </c>
      <c r="F151" s="14"/>
      <c r="G151" s="17">
        <f t="shared" si="7"/>
        <v>0</v>
      </c>
      <c r="H151" s="1" t="s">
        <v>11</v>
      </c>
    </row>
    <row r="152" spans="1:8" x14ac:dyDescent="0.25">
      <c r="A152" s="6" t="s">
        <v>29</v>
      </c>
      <c r="B152" s="1"/>
      <c r="C152" s="7" t="s">
        <v>60</v>
      </c>
      <c r="D152" s="7">
        <v>127.1</v>
      </c>
      <c r="E152" s="1" t="s">
        <v>44</v>
      </c>
      <c r="F152" s="15"/>
      <c r="G152" s="17">
        <f t="shared" si="7"/>
        <v>0</v>
      </c>
      <c r="H152" s="1" t="s">
        <v>11</v>
      </c>
    </row>
    <row r="153" spans="1:8" x14ac:dyDescent="0.25">
      <c r="A153" s="5" t="s">
        <v>30</v>
      </c>
      <c r="B153" s="2"/>
      <c r="C153" s="1" t="s">
        <v>66</v>
      </c>
      <c r="D153" s="1">
        <v>127.1</v>
      </c>
      <c r="E153" s="1" t="s">
        <v>44</v>
      </c>
      <c r="F153" s="14"/>
      <c r="G153" s="17">
        <f t="shared" si="7"/>
        <v>0</v>
      </c>
      <c r="H153" s="2" t="s">
        <v>11</v>
      </c>
    </row>
    <row r="154" spans="1:8" x14ac:dyDescent="0.25">
      <c r="A154" s="5" t="s">
        <v>26</v>
      </c>
      <c r="B154" s="2"/>
      <c r="C154" s="1" t="s">
        <v>67</v>
      </c>
      <c r="D154" s="2">
        <v>10</v>
      </c>
      <c r="E154" s="2" t="s">
        <v>44</v>
      </c>
      <c r="F154" s="14"/>
      <c r="G154" s="17">
        <f t="shared" si="7"/>
        <v>0</v>
      </c>
      <c r="H154" s="2" t="s">
        <v>11</v>
      </c>
    </row>
    <row r="155" spans="1:8" x14ac:dyDescent="0.25">
      <c r="A155" s="5" t="s">
        <v>61</v>
      </c>
      <c r="B155" s="1"/>
      <c r="C155" s="2" t="s">
        <v>68</v>
      </c>
      <c r="D155" s="2">
        <v>10</v>
      </c>
      <c r="E155" s="2" t="s">
        <v>44</v>
      </c>
      <c r="F155" s="15"/>
      <c r="G155" s="21">
        <f t="shared" si="7"/>
        <v>0</v>
      </c>
      <c r="H155" s="1" t="s">
        <v>11</v>
      </c>
    </row>
    <row r="156" spans="1:8" x14ac:dyDescent="0.25">
      <c r="A156" s="5" t="s">
        <v>62</v>
      </c>
      <c r="B156" s="2"/>
      <c r="C156" s="12" t="s">
        <v>69</v>
      </c>
      <c r="D156" s="2">
        <v>1</v>
      </c>
      <c r="E156" s="2" t="s">
        <v>34</v>
      </c>
      <c r="F156" s="14"/>
      <c r="G156" s="17">
        <f t="shared" si="7"/>
        <v>0</v>
      </c>
      <c r="H156" s="2" t="s">
        <v>11</v>
      </c>
    </row>
    <row r="157" spans="1:8" x14ac:dyDescent="0.25">
      <c r="A157" s="5" t="s">
        <v>63</v>
      </c>
      <c r="B157" s="2"/>
      <c r="C157" s="3" t="s">
        <v>70</v>
      </c>
      <c r="D157" s="2">
        <v>158</v>
      </c>
      <c r="E157" s="2" t="s">
        <v>33</v>
      </c>
      <c r="F157" s="14"/>
      <c r="G157" s="17">
        <f t="shared" si="7"/>
        <v>0</v>
      </c>
      <c r="H157" s="2" t="s">
        <v>11</v>
      </c>
    </row>
    <row r="158" spans="1:8" x14ac:dyDescent="0.25">
      <c r="A158" s="5" t="s">
        <v>64</v>
      </c>
      <c r="B158" s="2"/>
      <c r="C158" s="2" t="s">
        <v>71</v>
      </c>
      <c r="D158" s="2">
        <v>1</v>
      </c>
      <c r="E158" s="2" t="s">
        <v>34</v>
      </c>
      <c r="F158" s="14"/>
      <c r="G158" s="17">
        <f t="shared" si="7"/>
        <v>0</v>
      </c>
      <c r="H158" s="2" t="s">
        <v>11</v>
      </c>
    </row>
    <row r="159" spans="1:8" x14ac:dyDescent="0.25">
      <c r="A159" s="5" t="s">
        <v>65</v>
      </c>
      <c r="B159" s="2"/>
      <c r="C159" s="1" t="s">
        <v>72</v>
      </c>
      <c r="D159" s="1">
        <v>1</v>
      </c>
      <c r="E159" s="7" t="s">
        <v>34</v>
      </c>
      <c r="F159" s="14"/>
      <c r="G159" s="17">
        <f t="shared" si="7"/>
        <v>0</v>
      </c>
      <c r="H159" s="1" t="s">
        <v>11</v>
      </c>
    </row>
    <row r="160" spans="1:8" x14ac:dyDescent="0.25">
      <c r="A160" s="43" t="s">
        <v>32</v>
      </c>
      <c r="B160" s="44"/>
      <c r="C160" s="44"/>
      <c r="D160" s="44"/>
      <c r="E160" s="44"/>
      <c r="F160" s="45"/>
      <c r="G160" s="19">
        <f>SUM(G135:G159)</f>
        <v>0</v>
      </c>
      <c r="H160" s="20" t="s">
        <v>11</v>
      </c>
    </row>
    <row r="163" spans="1:8" x14ac:dyDescent="0.25">
      <c r="A163" s="27" t="s">
        <v>7</v>
      </c>
      <c r="B163" s="28"/>
      <c r="C163" s="10" t="s">
        <v>39</v>
      </c>
      <c r="D163" s="27" t="s">
        <v>8</v>
      </c>
      <c r="E163" s="28"/>
      <c r="F163" s="10" t="s">
        <v>9</v>
      </c>
      <c r="G163" s="35" t="s">
        <v>74</v>
      </c>
      <c r="H163" s="36"/>
    </row>
    <row r="164" spans="1:8" x14ac:dyDescent="0.25">
      <c r="A164" s="29"/>
      <c r="B164" s="30"/>
      <c r="C164" s="33" t="s">
        <v>81</v>
      </c>
      <c r="D164" s="29" t="s">
        <v>10</v>
      </c>
      <c r="E164" s="30"/>
      <c r="F164" s="41"/>
      <c r="G164" s="37"/>
      <c r="H164" s="38"/>
    </row>
    <row r="165" spans="1:8" x14ac:dyDescent="0.25">
      <c r="A165" s="31"/>
      <c r="B165" s="32"/>
      <c r="C165" s="34"/>
      <c r="D165" s="31"/>
      <c r="E165" s="32"/>
      <c r="F165" s="42"/>
      <c r="G165" s="39"/>
      <c r="H165" s="40"/>
    </row>
    <row r="166" spans="1:8" x14ac:dyDescent="0.25">
      <c r="A166" s="5" t="s">
        <v>73</v>
      </c>
      <c r="B166" s="5" t="s">
        <v>0</v>
      </c>
      <c r="C166" s="5" t="s">
        <v>1</v>
      </c>
      <c r="D166" s="5" t="s">
        <v>6</v>
      </c>
      <c r="E166" s="5" t="s">
        <v>2</v>
      </c>
      <c r="F166" s="5" t="s">
        <v>3</v>
      </c>
      <c r="G166" s="5" t="s">
        <v>4</v>
      </c>
      <c r="H166" s="5" t="s">
        <v>5</v>
      </c>
    </row>
    <row r="167" spans="1:8" ht="30" customHeight="1" x14ac:dyDescent="0.25">
      <c r="A167" s="6" t="s">
        <v>12</v>
      </c>
      <c r="B167" s="2"/>
      <c r="C167" s="13" t="s">
        <v>41</v>
      </c>
      <c r="D167" s="2">
        <v>40</v>
      </c>
      <c r="E167" s="2" t="s">
        <v>33</v>
      </c>
      <c r="F167" s="14"/>
      <c r="G167" s="21">
        <f t="shared" ref="G167:G191" si="8">SUM(F167*D167)</f>
        <v>0</v>
      </c>
      <c r="H167" s="2" t="s">
        <v>11</v>
      </c>
    </row>
    <row r="168" spans="1:8" x14ac:dyDescent="0.25">
      <c r="A168" s="5" t="s">
        <v>13</v>
      </c>
      <c r="B168" s="2"/>
      <c r="C168" s="2" t="s">
        <v>42</v>
      </c>
      <c r="D168" s="2">
        <v>18</v>
      </c>
      <c r="E168" s="2" t="s">
        <v>33</v>
      </c>
      <c r="F168" s="14"/>
      <c r="G168" s="17">
        <f t="shared" si="8"/>
        <v>0</v>
      </c>
      <c r="H168" s="2" t="s">
        <v>11</v>
      </c>
    </row>
    <row r="169" spans="1:8" x14ac:dyDescent="0.25">
      <c r="A169" s="5" t="s">
        <v>16</v>
      </c>
      <c r="B169" s="1"/>
      <c r="C169" s="1" t="s">
        <v>43</v>
      </c>
      <c r="D169" s="1">
        <v>18</v>
      </c>
      <c r="E169" s="1" t="s">
        <v>44</v>
      </c>
      <c r="F169" s="15"/>
      <c r="G169" s="21">
        <f t="shared" si="8"/>
        <v>0</v>
      </c>
      <c r="H169" s="1" t="s">
        <v>11</v>
      </c>
    </row>
    <row r="170" spans="1:8" x14ac:dyDescent="0.25">
      <c r="A170" s="5" t="s">
        <v>14</v>
      </c>
      <c r="B170" s="2"/>
      <c r="C170" s="7" t="s">
        <v>45</v>
      </c>
      <c r="D170" s="7">
        <v>18</v>
      </c>
      <c r="E170" s="7" t="s">
        <v>33</v>
      </c>
      <c r="F170" s="14"/>
      <c r="G170" s="17">
        <f t="shared" si="8"/>
        <v>0</v>
      </c>
      <c r="H170" s="1" t="s">
        <v>11</v>
      </c>
    </row>
    <row r="171" spans="1:8" x14ac:dyDescent="0.25">
      <c r="A171" s="6" t="s">
        <v>15</v>
      </c>
      <c r="B171" s="1"/>
      <c r="C171" s="1" t="s">
        <v>46</v>
      </c>
      <c r="D171" s="1">
        <v>19.399999999999999</v>
      </c>
      <c r="E171" s="1" t="s">
        <v>44</v>
      </c>
      <c r="F171" s="15"/>
      <c r="G171" s="17">
        <f t="shared" si="8"/>
        <v>0</v>
      </c>
      <c r="H171" s="1" t="s">
        <v>11</v>
      </c>
    </row>
    <row r="172" spans="1:8" x14ac:dyDescent="0.25">
      <c r="A172" s="6" t="s">
        <v>17</v>
      </c>
      <c r="B172" s="2"/>
      <c r="C172" s="1" t="s">
        <v>47</v>
      </c>
      <c r="D172" s="2">
        <v>19.399999999999999</v>
      </c>
      <c r="E172" s="2" t="s">
        <v>44</v>
      </c>
      <c r="F172" s="14"/>
      <c r="G172" s="21">
        <f t="shared" si="8"/>
        <v>0</v>
      </c>
      <c r="H172" s="2" t="s">
        <v>11</v>
      </c>
    </row>
    <row r="173" spans="1:8" x14ac:dyDescent="0.25">
      <c r="A173" s="5" t="s">
        <v>21</v>
      </c>
      <c r="B173" s="2"/>
      <c r="C173" s="3" t="s">
        <v>48</v>
      </c>
      <c r="D173" s="2">
        <v>19.399999999999999</v>
      </c>
      <c r="E173" s="2" t="s">
        <v>44</v>
      </c>
      <c r="F173" s="14"/>
      <c r="G173" s="17">
        <f t="shared" si="8"/>
        <v>0</v>
      </c>
      <c r="H173" s="2" t="s">
        <v>11</v>
      </c>
    </row>
    <row r="174" spans="1:8" x14ac:dyDescent="0.25">
      <c r="A174" s="5" t="s">
        <v>18</v>
      </c>
      <c r="B174" s="1"/>
      <c r="C174" s="1" t="s">
        <v>49</v>
      </c>
      <c r="D174" s="2">
        <v>19.399999999999999</v>
      </c>
      <c r="E174" s="2" t="s">
        <v>44</v>
      </c>
      <c r="F174" s="15"/>
      <c r="G174" s="21">
        <f t="shared" si="8"/>
        <v>0</v>
      </c>
      <c r="H174" s="1" t="s">
        <v>11</v>
      </c>
    </row>
    <row r="175" spans="1:8" x14ac:dyDescent="0.25">
      <c r="A175" s="5" t="s">
        <v>19</v>
      </c>
      <c r="B175" s="2"/>
      <c r="C175" s="7" t="s">
        <v>50</v>
      </c>
      <c r="D175" s="2">
        <v>19.399999999999999</v>
      </c>
      <c r="E175" s="2" t="s">
        <v>44</v>
      </c>
      <c r="F175" s="14"/>
      <c r="G175" s="17">
        <f t="shared" si="8"/>
        <v>0</v>
      </c>
      <c r="H175" s="1" t="s">
        <v>11</v>
      </c>
    </row>
    <row r="176" spans="1:8" x14ac:dyDescent="0.25">
      <c r="A176" s="5" t="s">
        <v>20</v>
      </c>
      <c r="B176" s="2"/>
      <c r="C176" s="2" t="s">
        <v>51</v>
      </c>
      <c r="D176" s="2">
        <v>19.399999999999999</v>
      </c>
      <c r="E176" s="2" t="s">
        <v>44</v>
      </c>
      <c r="F176" s="14"/>
      <c r="G176" s="17">
        <f t="shared" si="8"/>
        <v>0</v>
      </c>
      <c r="H176" s="2" t="s">
        <v>11</v>
      </c>
    </row>
    <row r="177" spans="1:8" x14ac:dyDescent="0.25">
      <c r="A177" s="9" t="s">
        <v>22</v>
      </c>
      <c r="B177" s="8"/>
      <c r="C177" s="11" t="s">
        <v>52</v>
      </c>
      <c r="D177" s="7">
        <v>18</v>
      </c>
      <c r="E177" s="7" t="s">
        <v>33</v>
      </c>
      <c r="F177" s="16"/>
      <c r="G177" s="21">
        <f t="shared" si="8"/>
        <v>0</v>
      </c>
      <c r="H177" s="8" t="s">
        <v>11</v>
      </c>
    </row>
    <row r="178" spans="1:8" x14ac:dyDescent="0.25">
      <c r="A178" s="5" t="s">
        <v>31</v>
      </c>
      <c r="B178" s="2"/>
      <c r="C178" s="2" t="s">
        <v>53</v>
      </c>
      <c r="D178" s="7">
        <v>18</v>
      </c>
      <c r="E178" s="7" t="s">
        <v>33</v>
      </c>
      <c r="F178" s="14"/>
      <c r="G178" s="17">
        <f t="shared" si="8"/>
        <v>0</v>
      </c>
      <c r="H178" s="2" t="s">
        <v>11</v>
      </c>
    </row>
    <row r="179" spans="1:8" x14ac:dyDescent="0.25">
      <c r="A179" s="5" t="s">
        <v>23</v>
      </c>
      <c r="B179" s="1"/>
      <c r="C179" s="2" t="s">
        <v>54</v>
      </c>
      <c r="D179" s="7">
        <v>18</v>
      </c>
      <c r="E179" s="7" t="s">
        <v>33</v>
      </c>
      <c r="F179" s="15"/>
      <c r="G179" s="21">
        <f t="shared" si="8"/>
        <v>0</v>
      </c>
      <c r="H179" s="1" t="s">
        <v>11</v>
      </c>
    </row>
    <row r="180" spans="1:8" x14ac:dyDescent="0.25">
      <c r="A180" s="5" t="s">
        <v>24</v>
      </c>
      <c r="B180" s="1"/>
      <c r="C180" s="1" t="s">
        <v>55</v>
      </c>
      <c r="D180" s="7">
        <v>18</v>
      </c>
      <c r="E180" s="7" t="s">
        <v>33</v>
      </c>
      <c r="F180" s="15"/>
      <c r="G180" s="17">
        <f t="shared" si="8"/>
        <v>0</v>
      </c>
      <c r="H180" s="1" t="s">
        <v>11</v>
      </c>
    </row>
    <row r="181" spans="1:8" x14ac:dyDescent="0.25">
      <c r="A181" s="5" t="s">
        <v>25</v>
      </c>
      <c r="B181" s="2"/>
      <c r="C181" s="7" t="s">
        <v>56</v>
      </c>
      <c r="D181" s="7">
        <v>18</v>
      </c>
      <c r="E181" s="7" t="s">
        <v>33</v>
      </c>
      <c r="F181" s="14"/>
      <c r="G181" s="17">
        <f t="shared" si="8"/>
        <v>0</v>
      </c>
      <c r="H181" s="2" t="s">
        <v>11</v>
      </c>
    </row>
    <row r="182" spans="1:8" x14ac:dyDescent="0.25">
      <c r="A182" s="5" t="s">
        <v>27</v>
      </c>
      <c r="B182" s="2"/>
      <c r="C182" s="3" t="s">
        <v>57</v>
      </c>
      <c r="D182" s="2">
        <v>25</v>
      </c>
      <c r="E182" s="2" t="s">
        <v>58</v>
      </c>
      <c r="F182" s="14"/>
      <c r="G182" s="17">
        <f t="shared" si="8"/>
        <v>0</v>
      </c>
      <c r="H182" s="7" t="s">
        <v>11</v>
      </c>
    </row>
    <row r="183" spans="1:8" x14ac:dyDescent="0.25">
      <c r="A183" s="5" t="s">
        <v>28</v>
      </c>
      <c r="B183" s="2"/>
      <c r="C183" s="1" t="s">
        <v>59</v>
      </c>
      <c r="D183" s="1">
        <v>1</v>
      </c>
      <c r="E183" s="7" t="s">
        <v>34</v>
      </c>
      <c r="F183" s="14"/>
      <c r="G183" s="17">
        <f t="shared" si="8"/>
        <v>0</v>
      </c>
      <c r="H183" s="1" t="s">
        <v>11</v>
      </c>
    </row>
    <row r="184" spans="1:8" x14ac:dyDescent="0.25">
      <c r="A184" s="6" t="s">
        <v>29</v>
      </c>
      <c r="B184" s="1"/>
      <c r="C184" s="7" t="s">
        <v>60</v>
      </c>
      <c r="D184" s="7">
        <v>19.399999999999999</v>
      </c>
      <c r="E184" s="1" t="s">
        <v>44</v>
      </c>
      <c r="F184" s="15"/>
      <c r="G184" s="17">
        <f t="shared" si="8"/>
        <v>0</v>
      </c>
      <c r="H184" s="1" t="s">
        <v>11</v>
      </c>
    </row>
    <row r="185" spans="1:8" x14ac:dyDescent="0.25">
      <c r="A185" s="5" t="s">
        <v>30</v>
      </c>
      <c r="B185" s="2"/>
      <c r="C185" s="1" t="s">
        <v>66</v>
      </c>
      <c r="D185" s="1">
        <v>19.399999999999999</v>
      </c>
      <c r="E185" s="1" t="s">
        <v>44</v>
      </c>
      <c r="F185" s="14"/>
      <c r="G185" s="17">
        <f t="shared" si="8"/>
        <v>0</v>
      </c>
      <c r="H185" s="2" t="s">
        <v>11</v>
      </c>
    </row>
    <row r="186" spans="1:8" x14ac:dyDescent="0.25">
      <c r="A186" s="5" t="s">
        <v>26</v>
      </c>
      <c r="B186" s="2"/>
      <c r="C186" s="1" t="s">
        <v>82</v>
      </c>
      <c r="D186" s="2">
        <v>27</v>
      </c>
      <c r="E186" s="2" t="s">
        <v>44</v>
      </c>
      <c r="F186" s="14"/>
      <c r="G186" s="17">
        <f t="shared" si="8"/>
        <v>0</v>
      </c>
      <c r="H186" s="2" t="s">
        <v>11</v>
      </c>
    </row>
    <row r="187" spans="1:8" x14ac:dyDescent="0.25">
      <c r="A187" s="5" t="s">
        <v>61</v>
      </c>
      <c r="B187" s="1"/>
      <c r="C187" s="2" t="s">
        <v>83</v>
      </c>
      <c r="D187" s="2">
        <v>27</v>
      </c>
      <c r="E187" s="2" t="s">
        <v>44</v>
      </c>
      <c r="F187" s="15"/>
      <c r="G187" s="21">
        <f t="shared" si="8"/>
        <v>0</v>
      </c>
      <c r="H187" s="1" t="s">
        <v>11</v>
      </c>
    </row>
    <row r="188" spans="1:8" x14ac:dyDescent="0.25">
      <c r="A188" s="5" t="s">
        <v>62</v>
      </c>
      <c r="B188" s="2"/>
      <c r="C188" s="12" t="s">
        <v>69</v>
      </c>
      <c r="D188" s="2">
        <v>1</v>
      </c>
      <c r="E188" s="2" t="s">
        <v>34</v>
      </c>
      <c r="F188" s="14"/>
      <c r="G188" s="17">
        <f t="shared" si="8"/>
        <v>0</v>
      </c>
      <c r="H188" s="2" t="s">
        <v>11</v>
      </c>
    </row>
    <row r="189" spans="1:8" x14ac:dyDescent="0.25">
      <c r="A189" s="5" t="s">
        <v>63</v>
      </c>
      <c r="B189" s="2"/>
      <c r="C189" s="3" t="s">
        <v>70</v>
      </c>
      <c r="D189" s="2">
        <v>18</v>
      </c>
      <c r="E189" s="2" t="s">
        <v>33</v>
      </c>
      <c r="F189" s="14"/>
      <c r="G189" s="17">
        <f t="shared" si="8"/>
        <v>0</v>
      </c>
      <c r="H189" s="2" t="s">
        <v>11</v>
      </c>
    </row>
    <row r="190" spans="1:8" x14ac:dyDescent="0.25">
      <c r="A190" s="5" t="s">
        <v>64</v>
      </c>
      <c r="B190" s="2"/>
      <c r="C190" s="2" t="s">
        <v>71</v>
      </c>
      <c r="D190" s="2">
        <v>1</v>
      </c>
      <c r="E190" s="2" t="s">
        <v>34</v>
      </c>
      <c r="F190" s="14"/>
      <c r="G190" s="17">
        <f t="shared" si="8"/>
        <v>0</v>
      </c>
      <c r="H190" s="2" t="s">
        <v>11</v>
      </c>
    </row>
    <row r="191" spans="1:8" x14ac:dyDescent="0.25">
      <c r="A191" s="5" t="s">
        <v>65</v>
      </c>
      <c r="B191" s="2"/>
      <c r="C191" s="1" t="s">
        <v>72</v>
      </c>
      <c r="D191" s="1">
        <v>1</v>
      </c>
      <c r="E191" s="7" t="s">
        <v>34</v>
      </c>
      <c r="F191" s="14"/>
      <c r="G191" s="17">
        <f t="shared" si="8"/>
        <v>0</v>
      </c>
      <c r="H191" s="1" t="s">
        <v>11</v>
      </c>
    </row>
    <row r="192" spans="1:8" x14ac:dyDescent="0.25">
      <c r="A192" s="43" t="s">
        <v>32</v>
      </c>
      <c r="B192" s="44"/>
      <c r="C192" s="44"/>
      <c r="D192" s="44"/>
      <c r="E192" s="44"/>
      <c r="F192" s="45"/>
      <c r="G192" s="19">
        <f>SUM(G167:G191)</f>
        <v>0</v>
      </c>
      <c r="H192" s="20" t="s">
        <v>11</v>
      </c>
    </row>
    <row r="195" spans="1:8" x14ac:dyDescent="0.25">
      <c r="A195" s="55" t="s">
        <v>89</v>
      </c>
      <c r="B195" s="55"/>
      <c r="C195" s="55"/>
      <c r="D195" s="55"/>
      <c r="E195" s="55"/>
      <c r="F195" s="55"/>
      <c r="G195" s="55"/>
      <c r="H195" s="55"/>
    </row>
    <row r="196" spans="1:8" x14ac:dyDescent="0.25">
      <c r="A196" s="55"/>
      <c r="B196" s="55"/>
      <c r="C196" s="55"/>
      <c r="D196" s="55"/>
      <c r="E196" s="55"/>
      <c r="F196" s="55"/>
      <c r="G196" s="55"/>
      <c r="H196" s="55"/>
    </row>
    <row r="198" spans="1:8" x14ac:dyDescent="0.25">
      <c r="A198" s="56" t="s">
        <v>90</v>
      </c>
      <c r="B198" s="56"/>
      <c r="C198" s="56"/>
      <c r="D198" s="56"/>
      <c r="E198" s="56"/>
      <c r="F198" s="56"/>
      <c r="G198" s="56"/>
      <c r="H198" s="56"/>
    </row>
    <row r="199" spans="1:8" x14ac:dyDescent="0.25">
      <c r="A199" s="27" t="s">
        <v>7</v>
      </c>
      <c r="B199" s="28"/>
      <c r="C199" s="10" t="s">
        <v>84</v>
      </c>
      <c r="D199" s="27" t="s">
        <v>8</v>
      </c>
      <c r="E199" s="28"/>
      <c r="F199" s="10" t="s">
        <v>9</v>
      </c>
      <c r="G199" s="35" t="s">
        <v>74</v>
      </c>
      <c r="H199" s="36"/>
    </row>
    <row r="200" spans="1:8" x14ac:dyDescent="0.25">
      <c r="A200" s="29"/>
      <c r="B200" s="30"/>
      <c r="C200" s="46" t="s">
        <v>38</v>
      </c>
      <c r="D200" s="29" t="s">
        <v>10</v>
      </c>
      <c r="E200" s="30"/>
      <c r="F200" s="41"/>
      <c r="G200" s="37"/>
      <c r="H200" s="38"/>
    </row>
    <row r="201" spans="1:8" x14ac:dyDescent="0.25">
      <c r="A201" s="31"/>
      <c r="B201" s="32"/>
      <c r="C201" s="47"/>
      <c r="D201" s="31"/>
      <c r="E201" s="32"/>
      <c r="F201" s="42"/>
      <c r="G201" s="39"/>
      <c r="H201" s="40"/>
    </row>
    <row r="202" spans="1:8" x14ac:dyDescent="0.25">
      <c r="A202" s="48" t="s">
        <v>73</v>
      </c>
      <c r="B202" s="49"/>
      <c r="C202" s="48" t="s">
        <v>87</v>
      </c>
      <c r="D202" s="63"/>
      <c r="E202" s="63"/>
      <c r="F202" s="49"/>
      <c r="G202" s="5" t="s">
        <v>4</v>
      </c>
      <c r="H202" s="5" t="s">
        <v>5</v>
      </c>
    </row>
    <row r="203" spans="1:8" ht="15" customHeight="1" x14ac:dyDescent="0.25">
      <c r="A203" s="48" t="s">
        <v>12</v>
      </c>
      <c r="B203" s="49"/>
      <c r="C203" s="64" t="s">
        <v>40</v>
      </c>
      <c r="D203" s="65"/>
      <c r="E203" s="65"/>
      <c r="F203" s="66"/>
      <c r="G203" s="21">
        <f>SUM(G32)</f>
        <v>0</v>
      </c>
      <c r="H203" s="2" t="s">
        <v>11</v>
      </c>
    </row>
    <row r="204" spans="1:8" ht="30" customHeight="1" x14ac:dyDescent="0.25">
      <c r="A204" s="48" t="s">
        <v>13</v>
      </c>
      <c r="B204" s="49"/>
      <c r="C204" s="64" t="s">
        <v>75</v>
      </c>
      <c r="D204" s="65"/>
      <c r="E204" s="65"/>
      <c r="F204" s="66"/>
      <c r="G204" s="17">
        <f>SUM(G64)</f>
        <v>0</v>
      </c>
      <c r="H204" s="2" t="s">
        <v>11</v>
      </c>
    </row>
    <row r="205" spans="1:8" x14ac:dyDescent="0.25">
      <c r="A205" s="48" t="s">
        <v>16</v>
      </c>
      <c r="B205" s="49"/>
      <c r="C205" s="67" t="s">
        <v>76</v>
      </c>
      <c r="D205" s="68"/>
      <c r="E205" s="68"/>
      <c r="F205" s="69"/>
      <c r="G205" s="21">
        <f>SUM(G96)</f>
        <v>0</v>
      </c>
      <c r="H205" s="1" t="s">
        <v>11</v>
      </c>
    </row>
    <row r="206" spans="1:8" ht="30" customHeight="1" x14ac:dyDescent="0.25">
      <c r="A206" s="48" t="s">
        <v>14</v>
      </c>
      <c r="B206" s="49"/>
      <c r="C206" s="70" t="s">
        <v>79</v>
      </c>
      <c r="D206" s="71"/>
      <c r="E206" s="71"/>
      <c r="F206" s="72"/>
      <c r="G206" s="17">
        <f>SUM(G128)</f>
        <v>0</v>
      </c>
      <c r="H206" s="1" t="s">
        <v>11</v>
      </c>
    </row>
    <row r="207" spans="1:8" x14ac:dyDescent="0.25">
      <c r="A207" s="48" t="s">
        <v>15</v>
      </c>
      <c r="B207" s="49"/>
      <c r="C207" s="67" t="s">
        <v>80</v>
      </c>
      <c r="D207" s="68"/>
      <c r="E207" s="68"/>
      <c r="F207" s="69"/>
      <c r="G207" s="17">
        <f>SUM(G160)</f>
        <v>0</v>
      </c>
      <c r="H207" s="1" t="s">
        <v>11</v>
      </c>
    </row>
    <row r="208" spans="1:8" ht="30" customHeight="1" x14ac:dyDescent="0.25">
      <c r="A208" s="48" t="s">
        <v>17</v>
      </c>
      <c r="B208" s="49"/>
      <c r="C208" s="64" t="s">
        <v>86</v>
      </c>
      <c r="D208" s="65"/>
      <c r="E208" s="65"/>
      <c r="F208" s="66"/>
      <c r="G208" s="18">
        <f>SUM(G192)</f>
        <v>0</v>
      </c>
      <c r="H208" s="2" t="s">
        <v>11</v>
      </c>
    </row>
    <row r="209" spans="1:8" ht="15" customHeight="1" x14ac:dyDescent="0.25">
      <c r="A209" s="57" t="s">
        <v>88</v>
      </c>
      <c r="B209" s="58"/>
      <c r="C209" s="58"/>
      <c r="D209" s="58"/>
      <c r="E209" s="58"/>
      <c r="F209" s="59"/>
      <c r="G209" s="50">
        <f>SUM(G203:G208)</f>
        <v>0</v>
      </c>
      <c r="H209" s="52" t="s">
        <v>11</v>
      </c>
    </row>
    <row r="210" spans="1:8" x14ac:dyDescent="0.25">
      <c r="A210" s="60"/>
      <c r="B210" s="61"/>
      <c r="C210" s="61"/>
      <c r="D210" s="61"/>
      <c r="E210" s="61"/>
      <c r="F210" s="62"/>
      <c r="G210" s="51"/>
      <c r="H210" s="53"/>
    </row>
    <row r="218" spans="1:8" x14ac:dyDescent="0.25">
      <c r="C218" s="22" t="s">
        <v>35</v>
      </c>
    </row>
    <row r="220" spans="1:8" x14ac:dyDescent="0.25">
      <c r="C220" s="22" t="s">
        <v>36</v>
      </c>
      <c r="D220" s="22"/>
      <c r="E220" s="22"/>
      <c r="F220" s="73" t="s">
        <v>37</v>
      </c>
      <c r="G220" s="22"/>
    </row>
    <row r="222" spans="1:8" x14ac:dyDescent="0.25">
      <c r="C222" s="22" t="s">
        <v>91</v>
      </c>
      <c r="D222" s="22"/>
      <c r="E222" s="22"/>
      <c r="F222" s="73" t="s">
        <v>37</v>
      </c>
      <c r="G222" s="22"/>
    </row>
  </sheetData>
  <mergeCells count="83">
    <mergeCell ref="G209:G210"/>
    <mergeCell ref="H209:H210"/>
    <mergeCell ref="A1:H1"/>
    <mergeCell ref="A195:H196"/>
    <mergeCell ref="A198:H198"/>
    <mergeCell ref="A209:F210"/>
    <mergeCell ref="A207:B207"/>
    <mergeCell ref="A208:B208"/>
    <mergeCell ref="C202:F202"/>
    <mergeCell ref="C203:F203"/>
    <mergeCell ref="C204:F204"/>
    <mergeCell ref="C205:F205"/>
    <mergeCell ref="C206:F206"/>
    <mergeCell ref="C207:F207"/>
    <mergeCell ref="C208:F208"/>
    <mergeCell ref="A202:B202"/>
    <mergeCell ref="A203:B203"/>
    <mergeCell ref="A204:B204"/>
    <mergeCell ref="A205:B205"/>
    <mergeCell ref="A206:B206"/>
    <mergeCell ref="A192:F192"/>
    <mergeCell ref="A199:B199"/>
    <mergeCell ref="D199:E199"/>
    <mergeCell ref="G199:H199"/>
    <mergeCell ref="A200:B201"/>
    <mergeCell ref="C200:C201"/>
    <mergeCell ref="D200:E201"/>
    <mergeCell ref="F200:F201"/>
    <mergeCell ref="G200:H201"/>
    <mergeCell ref="A160:F160"/>
    <mergeCell ref="A163:B163"/>
    <mergeCell ref="D163:E163"/>
    <mergeCell ref="G163:H163"/>
    <mergeCell ref="A164:B165"/>
    <mergeCell ref="C164:C165"/>
    <mergeCell ref="D164:E165"/>
    <mergeCell ref="F164:F165"/>
    <mergeCell ref="G164:H165"/>
    <mergeCell ref="A128:F128"/>
    <mergeCell ref="A131:B131"/>
    <mergeCell ref="D131:E131"/>
    <mergeCell ref="G131:H131"/>
    <mergeCell ref="A132:B133"/>
    <mergeCell ref="C132:C133"/>
    <mergeCell ref="D132:E133"/>
    <mergeCell ref="F132:F133"/>
    <mergeCell ref="G132:H133"/>
    <mergeCell ref="A96:F96"/>
    <mergeCell ref="A99:B99"/>
    <mergeCell ref="D99:E99"/>
    <mergeCell ref="G99:H99"/>
    <mergeCell ref="A100:B101"/>
    <mergeCell ref="C100:C101"/>
    <mergeCell ref="D100:E101"/>
    <mergeCell ref="F100:F101"/>
    <mergeCell ref="G100:H101"/>
    <mergeCell ref="A64:F64"/>
    <mergeCell ref="A67:B67"/>
    <mergeCell ref="D67:E67"/>
    <mergeCell ref="G67:H67"/>
    <mergeCell ref="A68:B69"/>
    <mergeCell ref="C68:C69"/>
    <mergeCell ref="D68:E69"/>
    <mergeCell ref="F68:F69"/>
    <mergeCell ref="G68:H69"/>
    <mergeCell ref="A32:F32"/>
    <mergeCell ref="A35:B35"/>
    <mergeCell ref="D35:E35"/>
    <mergeCell ref="G35:H35"/>
    <mergeCell ref="A36:B37"/>
    <mergeCell ref="C36:C37"/>
    <mergeCell ref="D36:E37"/>
    <mergeCell ref="F36:F37"/>
    <mergeCell ref="G36:H37"/>
    <mergeCell ref="A2:H2"/>
    <mergeCell ref="A3:B3"/>
    <mergeCell ref="A4:B5"/>
    <mergeCell ref="C4:C5"/>
    <mergeCell ref="G3:H3"/>
    <mergeCell ref="G4:H5"/>
    <mergeCell ref="D3:E3"/>
    <mergeCell ref="D4:E5"/>
    <mergeCell ref="F4:F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5C3580-7F50-4019-8F51-8D1DCD476F4E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Špecifikácia predmetu zákazky </vt:lpstr>
      <vt:lpstr>Hárok2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Lovecky Peter</dc:creator>
  <cp:lastModifiedBy>Cencerová Lucia</cp:lastModifiedBy>
  <cp:lastPrinted>2025-04-10T04:34:05Z</cp:lastPrinted>
  <dcterms:created xsi:type="dcterms:W3CDTF">2024-03-05T08:45:51Z</dcterms:created>
  <dcterms:modified xsi:type="dcterms:W3CDTF">2025-04-24T05:41:03Z</dcterms:modified>
</cp:coreProperties>
</file>