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lacik\Desktop\VO_AKTÍVNE\Farby a riedidlá\"/>
    </mc:Choice>
  </mc:AlternateContent>
  <bookViews>
    <workbookView xWindow="0" yWindow="0" windowWidth="28800" windowHeight="11835"/>
  </bookViews>
  <sheets>
    <sheet name="Farby a riedidlá" sheetId="1" r:id="rId1"/>
  </sheets>
  <calcPr calcId="162913"/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11" i="1" l="1"/>
  <c r="G64" i="1" l="1"/>
  <c r="G65" i="1" l="1"/>
  <c r="G63" i="1"/>
  <c r="G62" i="1"/>
  <c r="G61" i="1"/>
  <c r="G60" i="1"/>
  <c r="G59" i="1"/>
  <c r="G58" i="1"/>
  <c r="G57" i="1"/>
  <c r="G56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54" i="1" l="1"/>
  <c r="G66" i="1"/>
  <c r="G67" i="1" l="1"/>
  <c r="G69" i="1"/>
</calcChain>
</file>

<file path=xl/sharedStrings.xml><?xml version="1.0" encoding="utf-8"?>
<sst xmlns="http://schemas.openxmlformats.org/spreadsheetml/2006/main" count="134" uniqueCount="78">
  <si>
    <t>Jednotka</t>
  </si>
  <si>
    <t>Nitroriedidlo C 6000- 0015, balenie 10 L</t>
  </si>
  <si>
    <t>S-6001 Riedidlo do SNH-striek., balenie 10 L</t>
  </si>
  <si>
    <t>S-6006 Riedidlo do olej. syntet. NH, balenie 10 L</t>
  </si>
  <si>
    <t>Technický benzín, balenie 9 L</t>
  </si>
  <si>
    <t>Nitroriedidlo C 6000- 0015, balenie 150 kg</t>
  </si>
  <si>
    <t>Farba na vodorovné dopravné značenie, biela, balenie 40 kg</t>
  </si>
  <si>
    <t>Balotina, balenie 25 kg</t>
  </si>
  <si>
    <t xml:space="preserve">P.č. </t>
  </si>
  <si>
    <t>Predmet zákazky</t>
  </si>
  <si>
    <t>Spolu za  objemové balenia</t>
  </si>
  <si>
    <t>Spolu za  hmotnostné balenia</t>
  </si>
  <si>
    <t>Farby a riedidlá</t>
  </si>
  <si>
    <t>Uchádzač:</t>
  </si>
  <si>
    <t>Sídlo/adresa:</t>
  </si>
  <si>
    <t>IČO:</t>
  </si>
  <si>
    <t>DPH*</t>
  </si>
  <si>
    <t>V ............................, dňa</t>
  </si>
  <si>
    <t>meno a podpis oprávnenej osoby</t>
  </si>
  <si>
    <t>liter</t>
  </si>
  <si>
    <t>Množstvo v litroch</t>
  </si>
  <si>
    <t>Cena za liter             v EUR                      bez DPH</t>
  </si>
  <si>
    <t xml:space="preserve">Cena za množstvo           v EUR                        bez DPH </t>
  </si>
  <si>
    <t>Cena za kg            v EUR                      bez DPH</t>
  </si>
  <si>
    <t>kg</t>
  </si>
  <si>
    <t>Množstvo           v kilách</t>
  </si>
  <si>
    <t>Obchodný názov, balenie (tolerancia +/- 20%)                                            (uvedie uchádzač)</t>
  </si>
  <si>
    <t>Syntetická zákl.farba antik. 0110-šedá, balenie 0,6 L</t>
  </si>
  <si>
    <t>Syntetická zákl.farba antik. 0110-šedá, balenie 4,5 L</t>
  </si>
  <si>
    <t>Syntetická zákl.farba antik. 0110-šedá, balenie 9 L</t>
  </si>
  <si>
    <t>Syntetická zákl.farba antik. 0840-červená, balenie 4,5 L</t>
  </si>
  <si>
    <t>Syntetická zákl.farba antik. 0840-červená, balenie 9 L</t>
  </si>
  <si>
    <t>Syntetická farba-vrchný email.univ. 1000-biela, balenie 0,6 L</t>
  </si>
  <si>
    <t>Syntetická farba-vrchný email.univ. 1000-biela, balenie 4,5 L</t>
  </si>
  <si>
    <t>Syntetická farba-vrchný email.univ. 1000-biela, balenie 9 L</t>
  </si>
  <si>
    <t>Syntetická farba-vrchný email.univ. 1010-šedá, balenie 0,6 L</t>
  </si>
  <si>
    <t>Syntetická farba-vrchný email.univ. 1010-šedá, balenie 4,5 L</t>
  </si>
  <si>
    <t>Syntetická farba-vrchný email.univ. 1100-šedá, 4,5 L</t>
  </si>
  <si>
    <t>Syntetická farba-vrchný email.univ. 1100-šedá, 9 L</t>
  </si>
  <si>
    <t>Syntetická farba-vrchný email.univ. 1110-šedá, balenie 9 L</t>
  </si>
  <si>
    <t>Syntetická farba-vrchný email.univ. 1999-čierna, balenie 0,6 L</t>
  </si>
  <si>
    <t>Syntetická farba-vrchný email.univ. 1999-čierna, balenie 4,5 L</t>
  </si>
  <si>
    <t>Syntetická farba-vrchný email.univ. 1999-čierna, balenie 9 L</t>
  </si>
  <si>
    <t>Syntetická farba-vrchný email.univ. 4400-modrá, balenie 0,6 L</t>
  </si>
  <si>
    <t>Syntetická farba-vrchný email.univ. 4400-modrá, balenie 9 L</t>
  </si>
  <si>
    <t>Syntetická farba-vrchný email.univ.4590RAL 5003modrá, balenie 4,5 L</t>
  </si>
  <si>
    <t>Syntetická farba-vrchný email.univ.4590RAL 5003modrá,balenie 9 L</t>
  </si>
  <si>
    <t>Syntetická farba-vrchný email.univ. 6200-žltá, balenie 0,6 L</t>
  </si>
  <si>
    <t>Syntetická farba-vrchný email.univ. 6200-žltá, balenie 4,5 L</t>
  </si>
  <si>
    <t>Syntetická farba-vrchný email.univ. 6200-žltá, balenie 9 L</t>
  </si>
  <si>
    <t>Syntetická farba-vrchný email.univ. 6400-žltá, balenie 0,6 L</t>
  </si>
  <si>
    <t>Syntetická farba-vrchný email.univ. 6400-žltá, balenie 4,5 L</t>
  </si>
  <si>
    <t>Syntetická farba-vrchný email.univ. 6400-žltá, balenie 9 L</t>
  </si>
  <si>
    <t>Syntetická farba-vrchný email.univ.7390 RAL 2011-oranž., balenie 9 L</t>
  </si>
  <si>
    <t>Syntetická farba-vrchný email.univ.7550-oranž., balenie 0,6 L</t>
  </si>
  <si>
    <t>Syntetická farba-vrchný email.univ.7550- oranž., balenie 4,5 L</t>
  </si>
  <si>
    <t>Syntetická farba-vrchný email.univ.8140-červená, balenie 0,6 L</t>
  </si>
  <si>
    <t>Syntetická farba-vrchný email.univ.8140-červená, balenie 4,5 L</t>
  </si>
  <si>
    <t>Syntetická farba-vrchný email.univ.8140-červená, balenie 9 L</t>
  </si>
  <si>
    <t>Syntetická farba-vrchný email.univ.9110, balenie 0,6 L</t>
  </si>
  <si>
    <t>Akrylátová farba, vodou riediteľná s metalickým efektom-na odkvapy-striebro, 910, balenie 0,6 L</t>
  </si>
  <si>
    <t>Akryl. farba univerzálna, 0100 biela, balenie 40 kg</t>
  </si>
  <si>
    <t>Akryl. farba univerzálna, 0815 červená, balenie 25 kg</t>
  </si>
  <si>
    <t>Akryl. farba univerzálna, 0199 čierna, balenie 5 kg</t>
  </si>
  <si>
    <t>Polyuretán farba, RAL 7021 (šedočierna), balenie 4 kg</t>
  </si>
  <si>
    <t>Tužidlo k položke č. 47, balenie 1 kg</t>
  </si>
  <si>
    <t>Riedidlo S-6001 do SNH-striek., balenie 150 kg</t>
  </si>
  <si>
    <t>Riedidlo S-6006 do olej. syntet. NH, balenie 140 kg</t>
  </si>
  <si>
    <t>Značkovací sprey, akrylátový, balenie 500 ml, farba žltá</t>
  </si>
  <si>
    <t>Značkovací sprey, akrylátový, balenie 500 ml, farba biela</t>
  </si>
  <si>
    <t>Značkovací sprey, akrylátový, balenie 500 ml, farba červená</t>
  </si>
  <si>
    <t>Značkovací sprey, akrylátový, balenie 500 ml, farba čierna</t>
  </si>
  <si>
    <t>Značkovací fluorescenčný sprey, určený pre stavbu, cestu a vyznačovanie inžinierskych sietí, oranžový, balenie 500 ml</t>
  </si>
  <si>
    <t>Cenová a technická špecifikácia</t>
  </si>
  <si>
    <t>Spolu za farby a riedidlá (objemové+hmotnostné balenia) bez DPH</t>
  </si>
  <si>
    <t>Celkom za celý predmet obstarávania s DPH*</t>
  </si>
  <si>
    <t>* ak uchádzač nie je platcom DPH, cena Spolu za farby a riedidlá bez DPH = cena Celkom za celý predmet obstarávania s DPH</t>
  </si>
  <si>
    <t>Príloha č. 1 SP - Cenová a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</si>
</sst>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18" xfId="0" applyNumberFormat="1" applyFont="1" applyFill="1" applyBorder="1" applyAlignment="1" applyProtection="1">
      <alignment horizontal="center" vertical="top"/>
    </xf>
    <xf numFmtId="0" fontId="3" fillId="4" borderId="14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2" fontId="3" fillId="4" borderId="14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2" fontId="3" fillId="4" borderId="5" xfId="0" applyNumberFormat="1" applyFont="1" applyFill="1" applyBorder="1" applyProtection="1">
      <protection locked="0"/>
    </xf>
    <xf numFmtId="0" fontId="0" fillId="0" borderId="0" xfId="0" applyProtection="1"/>
    <xf numFmtId="0" fontId="2" fillId="2" borderId="7" xfId="0" applyFont="1" applyFill="1" applyBorder="1" applyAlignment="1" applyProtection="1">
      <alignment horizontal="center" vertical="center" textRotation="9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textRotation="90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4" xfId="0" applyFont="1" applyBorder="1" applyAlignment="1" applyProtection="1">
      <alignment horizontal="center"/>
    </xf>
    <xf numFmtId="4" fontId="3" fillId="0" borderId="16" xfId="0" applyNumberFormat="1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4" fontId="3" fillId="0" borderId="3" xfId="0" applyNumberFormat="1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4" fontId="3" fillId="0" borderId="6" xfId="0" applyNumberFormat="1" applyFont="1" applyBorder="1" applyProtection="1"/>
    <xf numFmtId="4" fontId="4" fillId="3" borderId="9" xfId="0" applyNumberFormat="1" applyFont="1" applyFill="1" applyBorder="1" applyProtection="1"/>
    <xf numFmtId="4" fontId="3" fillId="0" borderId="15" xfId="0" applyNumberFormat="1" applyFont="1" applyBorder="1" applyProtection="1"/>
    <xf numFmtId="4" fontId="4" fillId="5" borderId="17" xfId="0" applyNumberFormat="1" applyFont="1" applyFill="1" applyBorder="1" applyProtection="1"/>
    <xf numFmtId="4" fontId="4" fillId="5" borderId="12" xfId="0" applyNumberFormat="1" applyFont="1" applyFill="1" applyBorder="1" applyProtection="1"/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4" fontId="4" fillId="3" borderId="12" xfId="0" applyNumberFormat="1" applyFont="1" applyFill="1" applyBorder="1" applyProtection="1"/>
    <xf numFmtId="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4" fontId="4" fillId="6" borderId="9" xfId="0" applyNumberFormat="1" applyFont="1" applyFill="1" applyBorder="1" applyProtection="1">
      <protection locked="0"/>
    </xf>
    <xf numFmtId="0" fontId="4" fillId="3" borderId="21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left"/>
    </xf>
    <xf numFmtId="0" fontId="4" fillId="5" borderId="11" xfId="0" applyFont="1" applyFill="1" applyBorder="1" applyAlignment="1" applyProtection="1">
      <alignment horizontal="left"/>
    </xf>
    <xf numFmtId="0" fontId="4" fillId="5" borderId="20" xfId="0" applyFont="1" applyFill="1" applyBorder="1" applyAlignment="1" applyProtection="1">
      <alignment horizontal="left"/>
    </xf>
    <xf numFmtId="0" fontId="5" fillId="0" borderId="19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/>
    </xf>
    <xf numFmtId="0" fontId="4" fillId="6" borderId="11" xfId="0" applyFont="1" applyFill="1" applyBorder="1" applyAlignment="1" applyProtection="1">
      <alignment horizontal="left"/>
    </xf>
    <xf numFmtId="0" fontId="4" fillId="6" borderId="20" xfId="0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4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L11" sqref="L11"/>
    </sheetView>
  </sheetViews>
  <sheetFormatPr defaultRowHeight="15" x14ac:dyDescent="0.25"/>
  <cols>
    <col min="1" max="1" width="3.140625" customWidth="1"/>
    <col min="2" max="2" width="58.42578125" customWidth="1"/>
    <col min="3" max="3" width="5.28515625" customWidth="1"/>
    <col min="4" max="4" width="10" customWidth="1"/>
    <col min="5" max="5" width="43.140625" customWidth="1"/>
    <col min="6" max="6" width="11.28515625" customWidth="1"/>
    <col min="7" max="7" width="12.42578125" customWidth="1"/>
  </cols>
  <sheetData>
    <row r="1" spans="1:8" x14ac:dyDescent="0.25">
      <c r="A1" s="55" t="s">
        <v>77</v>
      </c>
      <c r="B1" s="55"/>
      <c r="C1" s="55"/>
      <c r="D1" s="55"/>
      <c r="E1" s="55"/>
      <c r="F1" s="55"/>
      <c r="G1" s="55"/>
      <c r="H1" s="16"/>
    </row>
    <row r="2" spans="1:8" ht="18.75" x14ac:dyDescent="0.3">
      <c r="A2" s="56" t="s">
        <v>73</v>
      </c>
      <c r="B2" s="56"/>
      <c r="C2" s="56"/>
      <c r="D2" s="56"/>
      <c r="E2" s="56"/>
      <c r="F2" s="56"/>
      <c r="G2" s="5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21" x14ac:dyDescent="0.35">
      <c r="A4" s="57" t="s">
        <v>12</v>
      </c>
      <c r="B4" s="57"/>
      <c r="C4" s="57"/>
      <c r="D4" s="57"/>
      <c r="E4" s="57"/>
      <c r="F4" s="57"/>
      <c r="G4" s="57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58" t="s">
        <v>13</v>
      </c>
      <c r="B6" s="58"/>
      <c r="C6" s="58"/>
      <c r="D6" s="58"/>
      <c r="E6" s="16"/>
      <c r="F6" s="16"/>
    </row>
    <row r="7" spans="1:8" x14ac:dyDescent="0.25">
      <c r="A7" s="58" t="s">
        <v>14</v>
      </c>
      <c r="B7" s="58"/>
      <c r="C7" s="58"/>
      <c r="D7" s="58"/>
      <c r="E7" s="16"/>
      <c r="F7" s="16"/>
      <c r="G7" s="16"/>
      <c r="H7" s="16"/>
    </row>
    <row r="8" spans="1:8" x14ac:dyDescent="0.25">
      <c r="A8" s="58" t="s">
        <v>15</v>
      </c>
      <c r="B8" s="58"/>
      <c r="C8" s="58"/>
      <c r="D8" s="58"/>
      <c r="E8" s="16"/>
      <c r="F8" s="16"/>
      <c r="G8" s="16"/>
      <c r="H8" s="16"/>
    </row>
    <row r="9" spans="1:8" ht="21.75" thickBot="1" x14ac:dyDescent="0.4">
      <c r="A9" s="54"/>
      <c r="B9" s="54"/>
      <c r="C9" s="54"/>
      <c r="D9" s="54"/>
      <c r="E9" s="54"/>
      <c r="F9" s="54"/>
      <c r="G9" s="54"/>
      <c r="H9" s="16"/>
    </row>
    <row r="10" spans="1:8" ht="58.15" customHeight="1" thickBot="1" x14ac:dyDescent="0.3">
      <c r="A10" s="17" t="s">
        <v>8</v>
      </c>
      <c r="B10" s="18" t="s">
        <v>9</v>
      </c>
      <c r="C10" s="19" t="s">
        <v>0</v>
      </c>
      <c r="D10" s="18" t="s">
        <v>20</v>
      </c>
      <c r="E10" s="18" t="s">
        <v>26</v>
      </c>
      <c r="F10" s="18" t="s">
        <v>21</v>
      </c>
      <c r="G10" s="20" t="s">
        <v>22</v>
      </c>
      <c r="H10" s="16"/>
    </row>
    <row r="11" spans="1:8" x14ac:dyDescent="0.25">
      <c r="A11" s="21">
        <v>1</v>
      </c>
      <c r="B11" s="22" t="s">
        <v>27</v>
      </c>
      <c r="C11" s="23" t="s">
        <v>19</v>
      </c>
      <c r="D11" s="37">
        <v>54</v>
      </c>
      <c r="E11" s="10"/>
      <c r="F11" s="13"/>
      <c r="G11" s="24">
        <f t="shared" ref="G11:G53" si="0">F11*D11</f>
        <v>0</v>
      </c>
      <c r="H11" s="16"/>
    </row>
    <row r="12" spans="1:8" x14ac:dyDescent="0.25">
      <c r="A12" s="25">
        <v>2</v>
      </c>
      <c r="B12" s="26" t="s">
        <v>28</v>
      </c>
      <c r="C12" s="23" t="s">
        <v>19</v>
      </c>
      <c r="D12" s="38">
        <v>900</v>
      </c>
      <c r="E12" s="11"/>
      <c r="F12" s="14"/>
      <c r="G12" s="28">
        <f t="shared" si="0"/>
        <v>0</v>
      </c>
      <c r="H12" s="16"/>
    </row>
    <row r="13" spans="1:8" x14ac:dyDescent="0.25">
      <c r="A13" s="25">
        <v>3</v>
      </c>
      <c r="B13" s="26" t="s">
        <v>29</v>
      </c>
      <c r="C13" s="23" t="s">
        <v>19</v>
      </c>
      <c r="D13" s="38">
        <v>720</v>
      </c>
      <c r="E13" s="11"/>
      <c r="F13" s="14"/>
      <c r="G13" s="28">
        <f t="shared" si="0"/>
        <v>0</v>
      </c>
      <c r="H13" s="16"/>
    </row>
    <row r="14" spans="1:8" x14ac:dyDescent="0.25">
      <c r="A14" s="25">
        <v>4</v>
      </c>
      <c r="B14" s="26" t="s">
        <v>30</v>
      </c>
      <c r="C14" s="23" t="s">
        <v>19</v>
      </c>
      <c r="D14" s="38">
        <v>900</v>
      </c>
      <c r="E14" s="11"/>
      <c r="F14" s="14"/>
      <c r="G14" s="28">
        <f t="shared" si="0"/>
        <v>0</v>
      </c>
      <c r="H14" s="16"/>
    </row>
    <row r="15" spans="1:8" x14ac:dyDescent="0.25">
      <c r="A15" s="25">
        <v>5</v>
      </c>
      <c r="B15" s="26" t="s">
        <v>31</v>
      </c>
      <c r="C15" s="23" t="s">
        <v>19</v>
      </c>
      <c r="D15" s="38">
        <v>720</v>
      </c>
      <c r="E15" s="11"/>
      <c r="F15" s="14"/>
      <c r="G15" s="28">
        <f t="shared" si="0"/>
        <v>0</v>
      </c>
      <c r="H15" s="16"/>
    </row>
    <row r="16" spans="1:8" x14ac:dyDescent="0.25">
      <c r="A16" s="25">
        <v>6</v>
      </c>
      <c r="B16" s="26" t="s">
        <v>32</v>
      </c>
      <c r="C16" s="23" t="s">
        <v>19</v>
      </c>
      <c r="D16" s="38">
        <v>30</v>
      </c>
      <c r="E16" s="11"/>
      <c r="F16" s="14"/>
      <c r="G16" s="28">
        <f t="shared" si="0"/>
        <v>0</v>
      </c>
      <c r="H16" s="16"/>
    </row>
    <row r="17" spans="1:8" x14ac:dyDescent="0.25">
      <c r="A17" s="25">
        <v>7</v>
      </c>
      <c r="B17" s="26" t="s">
        <v>33</v>
      </c>
      <c r="C17" s="23" t="s">
        <v>19</v>
      </c>
      <c r="D17" s="38">
        <v>450</v>
      </c>
      <c r="E17" s="11"/>
      <c r="F17" s="14"/>
      <c r="G17" s="28">
        <f t="shared" si="0"/>
        <v>0</v>
      </c>
      <c r="H17" s="16"/>
    </row>
    <row r="18" spans="1:8" x14ac:dyDescent="0.25">
      <c r="A18" s="25">
        <v>8</v>
      </c>
      <c r="B18" s="26" t="s">
        <v>34</v>
      </c>
      <c r="C18" s="23" t="s">
        <v>19</v>
      </c>
      <c r="D18" s="38">
        <v>90</v>
      </c>
      <c r="E18" s="11"/>
      <c r="F18" s="14"/>
      <c r="G18" s="28">
        <f t="shared" si="0"/>
        <v>0</v>
      </c>
      <c r="H18" s="16"/>
    </row>
    <row r="19" spans="1:8" x14ac:dyDescent="0.25">
      <c r="A19" s="25">
        <v>9</v>
      </c>
      <c r="B19" s="26" t="s">
        <v>35</v>
      </c>
      <c r="C19" s="23" t="s">
        <v>19</v>
      </c>
      <c r="D19" s="38">
        <v>18</v>
      </c>
      <c r="E19" s="11"/>
      <c r="F19" s="14"/>
      <c r="G19" s="28">
        <f t="shared" si="0"/>
        <v>0</v>
      </c>
      <c r="H19" s="16"/>
    </row>
    <row r="20" spans="1:8" x14ac:dyDescent="0.25">
      <c r="A20" s="25">
        <v>10</v>
      </c>
      <c r="B20" s="26" t="s">
        <v>36</v>
      </c>
      <c r="C20" s="23" t="s">
        <v>19</v>
      </c>
      <c r="D20" s="38">
        <v>360</v>
      </c>
      <c r="E20" s="11"/>
      <c r="F20" s="14"/>
      <c r="G20" s="28">
        <f t="shared" si="0"/>
        <v>0</v>
      </c>
      <c r="H20" s="16"/>
    </row>
    <row r="21" spans="1:8" x14ac:dyDescent="0.25">
      <c r="A21" s="25">
        <v>11</v>
      </c>
      <c r="B21" s="26" t="s">
        <v>37</v>
      </c>
      <c r="C21" s="23" t="s">
        <v>19</v>
      </c>
      <c r="D21" s="38">
        <v>180</v>
      </c>
      <c r="E21" s="11"/>
      <c r="F21" s="14"/>
      <c r="G21" s="28">
        <f t="shared" si="0"/>
        <v>0</v>
      </c>
      <c r="H21" s="16"/>
    </row>
    <row r="22" spans="1:8" x14ac:dyDescent="0.25">
      <c r="A22" s="25">
        <v>12</v>
      </c>
      <c r="B22" s="26" t="s">
        <v>38</v>
      </c>
      <c r="C22" s="23" t="s">
        <v>19</v>
      </c>
      <c r="D22" s="38">
        <v>720</v>
      </c>
      <c r="E22" s="11"/>
      <c r="F22" s="14"/>
      <c r="G22" s="28">
        <f t="shared" si="0"/>
        <v>0</v>
      </c>
      <c r="H22" s="16"/>
    </row>
    <row r="23" spans="1:8" x14ac:dyDescent="0.25">
      <c r="A23" s="25">
        <v>13</v>
      </c>
      <c r="B23" s="26" t="s">
        <v>39</v>
      </c>
      <c r="C23" s="23" t="s">
        <v>19</v>
      </c>
      <c r="D23" s="38">
        <v>720</v>
      </c>
      <c r="E23" s="11"/>
      <c r="F23" s="14"/>
      <c r="G23" s="28">
        <f t="shared" si="0"/>
        <v>0</v>
      </c>
      <c r="H23" s="16"/>
    </row>
    <row r="24" spans="1:8" x14ac:dyDescent="0.25">
      <c r="A24" s="25">
        <v>14</v>
      </c>
      <c r="B24" s="26" t="s">
        <v>40</v>
      </c>
      <c r="C24" s="23" t="s">
        <v>19</v>
      </c>
      <c r="D24" s="38">
        <v>15</v>
      </c>
      <c r="E24" s="11"/>
      <c r="F24" s="14"/>
      <c r="G24" s="28">
        <f t="shared" si="0"/>
        <v>0</v>
      </c>
      <c r="H24" s="16"/>
    </row>
    <row r="25" spans="1:8" x14ac:dyDescent="0.25">
      <c r="A25" s="25">
        <v>15</v>
      </c>
      <c r="B25" s="26" t="s">
        <v>41</v>
      </c>
      <c r="C25" s="23" t="s">
        <v>19</v>
      </c>
      <c r="D25" s="38">
        <v>810</v>
      </c>
      <c r="E25" s="11"/>
      <c r="F25" s="14"/>
      <c r="G25" s="28">
        <f t="shared" si="0"/>
        <v>0</v>
      </c>
      <c r="H25" s="16"/>
    </row>
    <row r="26" spans="1:8" x14ac:dyDescent="0.25">
      <c r="A26" s="25">
        <v>16</v>
      </c>
      <c r="B26" s="26" t="s">
        <v>42</v>
      </c>
      <c r="C26" s="23" t="s">
        <v>19</v>
      </c>
      <c r="D26" s="38">
        <v>900</v>
      </c>
      <c r="E26" s="11"/>
      <c r="F26" s="14"/>
      <c r="G26" s="28">
        <f t="shared" si="0"/>
        <v>0</v>
      </c>
      <c r="H26" s="16"/>
    </row>
    <row r="27" spans="1:8" x14ac:dyDescent="0.25">
      <c r="A27" s="25">
        <v>17</v>
      </c>
      <c r="B27" s="26" t="s">
        <v>43</v>
      </c>
      <c r="C27" s="23" t="s">
        <v>19</v>
      </c>
      <c r="D27" s="38">
        <v>12</v>
      </c>
      <c r="E27" s="11"/>
      <c r="F27" s="14"/>
      <c r="G27" s="28">
        <f t="shared" si="0"/>
        <v>0</v>
      </c>
      <c r="H27" s="16"/>
    </row>
    <row r="28" spans="1:8" x14ac:dyDescent="0.25">
      <c r="A28" s="25">
        <v>18</v>
      </c>
      <c r="B28" s="26" t="s">
        <v>44</v>
      </c>
      <c r="C28" s="23" t="s">
        <v>19</v>
      </c>
      <c r="D28" s="38">
        <v>270</v>
      </c>
      <c r="E28" s="11"/>
      <c r="F28" s="14"/>
      <c r="G28" s="28">
        <f t="shared" si="0"/>
        <v>0</v>
      </c>
      <c r="H28" s="16"/>
    </row>
    <row r="29" spans="1:8" x14ac:dyDescent="0.25">
      <c r="A29" s="25">
        <v>19</v>
      </c>
      <c r="B29" s="26" t="s">
        <v>45</v>
      </c>
      <c r="C29" s="23" t="s">
        <v>19</v>
      </c>
      <c r="D29" s="38">
        <v>540</v>
      </c>
      <c r="E29" s="11"/>
      <c r="F29" s="14"/>
      <c r="G29" s="28">
        <f t="shared" si="0"/>
        <v>0</v>
      </c>
      <c r="H29" s="16"/>
    </row>
    <row r="30" spans="1:8" x14ac:dyDescent="0.25">
      <c r="A30" s="25">
        <v>20</v>
      </c>
      <c r="B30" s="26" t="s">
        <v>46</v>
      </c>
      <c r="C30" s="23" t="s">
        <v>19</v>
      </c>
      <c r="D30" s="38">
        <v>540</v>
      </c>
      <c r="E30" s="11"/>
      <c r="F30" s="14"/>
      <c r="G30" s="28">
        <f t="shared" si="0"/>
        <v>0</v>
      </c>
      <c r="H30" s="16"/>
    </row>
    <row r="31" spans="1:8" x14ac:dyDescent="0.25">
      <c r="A31" s="25">
        <v>21</v>
      </c>
      <c r="B31" s="26" t="s">
        <v>47</v>
      </c>
      <c r="C31" s="23" t="s">
        <v>19</v>
      </c>
      <c r="D31" s="38">
        <v>15</v>
      </c>
      <c r="E31" s="11"/>
      <c r="F31" s="14"/>
      <c r="G31" s="28">
        <f t="shared" si="0"/>
        <v>0</v>
      </c>
      <c r="H31" s="16"/>
    </row>
    <row r="32" spans="1:8" x14ac:dyDescent="0.25">
      <c r="A32" s="25">
        <v>22</v>
      </c>
      <c r="B32" s="26" t="s">
        <v>48</v>
      </c>
      <c r="C32" s="23" t="s">
        <v>19</v>
      </c>
      <c r="D32" s="38">
        <v>270</v>
      </c>
      <c r="E32" s="11"/>
      <c r="F32" s="14"/>
      <c r="G32" s="28">
        <f t="shared" si="0"/>
        <v>0</v>
      </c>
      <c r="H32" s="16"/>
    </row>
    <row r="33" spans="1:8" x14ac:dyDescent="0.25">
      <c r="A33" s="25">
        <v>23</v>
      </c>
      <c r="B33" s="26" t="s">
        <v>49</v>
      </c>
      <c r="C33" s="23" t="s">
        <v>19</v>
      </c>
      <c r="D33" s="38">
        <v>90</v>
      </c>
      <c r="E33" s="11"/>
      <c r="F33" s="14"/>
      <c r="G33" s="28">
        <f t="shared" si="0"/>
        <v>0</v>
      </c>
      <c r="H33" s="16"/>
    </row>
    <row r="34" spans="1:8" x14ac:dyDescent="0.25">
      <c r="A34" s="25">
        <v>24</v>
      </c>
      <c r="B34" s="26" t="s">
        <v>50</v>
      </c>
      <c r="C34" s="23" t="s">
        <v>19</v>
      </c>
      <c r="D34" s="38">
        <v>24</v>
      </c>
      <c r="E34" s="11"/>
      <c r="F34" s="14"/>
      <c r="G34" s="28">
        <f t="shared" si="0"/>
        <v>0</v>
      </c>
      <c r="H34" s="16"/>
    </row>
    <row r="35" spans="1:8" x14ac:dyDescent="0.25">
      <c r="A35" s="25">
        <v>25</v>
      </c>
      <c r="B35" s="26" t="s">
        <v>51</v>
      </c>
      <c r="C35" s="23" t="s">
        <v>19</v>
      </c>
      <c r="D35" s="38">
        <v>180</v>
      </c>
      <c r="E35" s="11"/>
      <c r="F35" s="14"/>
      <c r="G35" s="28">
        <f t="shared" si="0"/>
        <v>0</v>
      </c>
      <c r="H35" s="16"/>
    </row>
    <row r="36" spans="1:8" x14ac:dyDescent="0.25">
      <c r="A36" s="25">
        <v>26</v>
      </c>
      <c r="B36" s="26" t="s">
        <v>52</v>
      </c>
      <c r="C36" s="23" t="s">
        <v>19</v>
      </c>
      <c r="D36" s="38">
        <v>720</v>
      </c>
      <c r="E36" s="11"/>
      <c r="F36" s="14"/>
      <c r="G36" s="28">
        <f t="shared" si="0"/>
        <v>0</v>
      </c>
      <c r="H36" s="16"/>
    </row>
    <row r="37" spans="1:8" x14ac:dyDescent="0.25">
      <c r="A37" s="25">
        <v>27</v>
      </c>
      <c r="B37" s="26" t="s">
        <v>53</v>
      </c>
      <c r="C37" s="23" t="s">
        <v>19</v>
      </c>
      <c r="D37" s="38">
        <v>1440</v>
      </c>
      <c r="E37" s="11"/>
      <c r="F37" s="14"/>
      <c r="G37" s="28">
        <f t="shared" si="0"/>
        <v>0</v>
      </c>
      <c r="H37" s="16"/>
    </row>
    <row r="38" spans="1:8" x14ac:dyDescent="0.25">
      <c r="A38" s="25">
        <v>28</v>
      </c>
      <c r="B38" s="26" t="s">
        <v>54</v>
      </c>
      <c r="C38" s="23" t="s">
        <v>19</v>
      </c>
      <c r="D38" s="38">
        <v>6</v>
      </c>
      <c r="E38" s="11"/>
      <c r="F38" s="14"/>
      <c r="G38" s="28">
        <f t="shared" si="0"/>
        <v>0</v>
      </c>
      <c r="H38" s="16"/>
    </row>
    <row r="39" spans="1:8" x14ac:dyDescent="0.25">
      <c r="A39" s="25">
        <v>29</v>
      </c>
      <c r="B39" s="26" t="s">
        <v>55</v>
      </c>
      <c r="C39" s="23" t="s">
        <v>19</v>
      </c>
      <c r="D39" s="38">
        <v>135</v>
      </c>
      <c r="E39" s="11"/>
      <c r="F39" s="14"/>
      <c r="G39" s="28">
        <f t="shared" si="0"/>
        <v>0</v>
      </c>
      <c r="H39" s="16"/>
    </row>
    <row r="40" spans="1:8" x14ac:dyDescent="0.25">
      <c r="A40" s="25">
        <v>30</v>
      </c>
      <c r="B40" s="26" t="s">
        <v>56</v>
      </c>
      <c r="C40" s="23" t="s">
        <v>19</v>
      </c>
      <c r="D40" s="38">
        <v>12</v>
      </c>
      <c r="E40" s="11"/>
      <c r="F40" s="14"/>
      <c r="G40" s="28">
        <f t="shared" si="0"/>
        <v>0</v>
      </c>
      <c r="H40" s="16"/>
    </row>
    <row r="41" spans="1:8" x14ac:dyDescent="0.25">
      <c r="A41" s="25">
        <v>31</v>
      </c>
      <c r="B41" s="26" t="s">
        <v>57</v>
      </c>
      <c r="C41" s="23" t="s">
        <v>19</v>
      </c>
      <c r="D41" s="38">
        <v>270</v>
      </c>
      <c r="E41" s="11"/>
      <c r="F41" s="14"/>
      <c r="G41" s="28">
        <f t="shared" si="0"/>
        <v>0</v>
      </c>
      <c r="H41" s="16"/>
    </row>
    <row r="42" spans="1:8" x14ac:dyDescent="0.25">
      <c r="A42" s="25">
        <v>32</v>
      </c>
      <c r="B42" s="26" t="s">
        <v>58</v>
      </c>
      <c r="C42" s="23" t="s">
        <v>19</v>
      </c>
      <c r="D42" s="38">
        <v>270</v>
      </c>
      <c r="E42" s="11"/>
      <c r="F42" s="14"/>
      <c r="G42" s="28">
        <f t="shared" si="0"/>
        <v>0</v>
      </c>
      <c r="H42" s="16"/>
    </row>
    <row r="43" spans="1:8" x14ac:dyDescent="0.25">
      <c r="A43" s="25">
        <v>33</v>
      </c>
      <c r="B43" s="26" t="s">
        <v>59</v>
      </c>
      <c r="C43" s="23" t="s">
        <v>19</v>
      </c>
      <c r="D43" s="38">
        <v>6</v>
      </c>
      <c r="E43" s="11"/>
      <c r="F43" s="14"/>
      <c r="G43" s="28">
        <f t="shared" si="0"/>
        <v>0</v>
      </c>
      <c r="H43" s="16"/>
    </row>
    <row r="44" spans="1:8" x14ac:dyDescent="0.25">
      <c r="A44" s="25">
        <v>34</v>
      </c>
      <c r="B44" s="26" t="s">
        <v>1</v>
      </c>
      <c r="C44" s="23" t="s">
        <v>19</v>
      </c>
      <c r="D44" s="38">
        <v>4000</v>
      </c>
      <c r="E44" s="11"/>
      <c r="F44" s="14"/>
      <c r="G44" s="28">
        <f t="shared" si="0"/>
        <v>0</v>
      </c>
      <c r="H44" s="16"/>
    </row>
    <row r="45" spans="1:8" x14ac:dyDescent="0.25">
      <c r="A45" s="25">
        <v>35</v>
      </c>
      <c r="B45" s="26" t="s">
        <v>2</v>
      </c>
      <c r="C45" s="27" t="s">
        <v>19</v>
      </c>
      <c r="D45" s="38">
        <v>700</v>
      </c>
      <c r="E45" s="11"/>
      <c r="F45" s="14"/>
      <c r="G45" s="42">
        <f t="shared" si="0"/>
        <v>0</v>
      </c>
      <c r="H45" s="16"/>
    </row>
    <row r="46" spans="1:8" x14ac:dyDescent="0.25">
      <c r="A46" s="25">
        <v>36</v>
      </c>
      <c r="B46" s="26" t="s">
        <v>3</v>
      </c>
      <c r="C46" s="27" t="s">
        <v>19</v>
      </c>
      <c r="D46" s="38">
        <v>1200</v>
      </c>
      <c r="E46" s="11"/>
      <c r="F46" s="14"/>
      <c r="G46" s="42">
        <f t="shared" si="0"/>
        <v>0</v>
      </c>
      <c r="H46" s="16"/>
    </row>
    <row r="47" spans="1:8" x14ac:dyDescent="0.25">
      <c r="A47" s="25">
        <v>37</v>
      </c>
      <c r="B47" s="26" t="s">
        <v>4</v>
      </c>
      <c r="C47" s="27" t="s">
        <v>19</v>
      </c>
      <c r="D47" s="38">
        <v>5850</v>
      </c>
      <c r="E47" s="11"/>
      <c r="F47" s="14"/>
      <c r="G47" s="42">
        <f t="shared" si="0"/>
        <v>0</v>
      </c>
      <c r="H47" s="16"/>
    </row>
    <row r="48" spans="1:8" ht="26.25" x14ac:dyDescent="0.25">
      <c r="A48" s="29">
        <v>38</v>
      </c>
      <c r="B48" s="43" t="s">
        <v>60</v>
      </c>
      <c r="C48" s="27" t="s">
        <v>19</v>
      </c>
      <c r="D48" s="38">
        <v>18</v>
      </c>
      <c r="E48" s="11"/>
      <c r="F48" s="14"/>
      <c r="G48" s="42">
        <f t="shared" si="0"/>
        <v>0</v>
      </c>
      <c r="H48" s="16"/>
    </row>
    <row r="49" spans="1:10" x14ac:dyDescent="0.25">
      <c r="A49" s="21">
        <v>39</v>
      </c>
      <c r="B49" s="26" t="s">
        <v>68</v>
      </c>
      <c r="C49" s="27" t="s">
        <v>19</v>
      </c>
      <c r="D49" s="38">
        <v>60</v>
      </c>
      <c r="E49" s="11"/>
      <c r="F49" s="11"/>
      <c r="G49" s="42">
        <f t="shared" si="0"/>
        <v>0</v>
      </c>
      <c r="H49" s="16"/>
    </row>
    <row r="50" spans="1:10" x14ac:dyDescent="0.25">
      <c r="A50" s="25">
        <v>40</v>
      </c>
      <c r="B50" s="26" t="s">
        <v>69</v>
      </c>
      <c r="C50" s="27" t="s">
        <v>19</v>
      </c>
      <c r="D50" s="38">
        <v>175</v>
      </c>
      <c r="E50" s="11"/>
      <c r="F50" s="11"/>
      <c r="G50" s="42">
        <f t="shared" si="0"/>
        <v>0</v>
      </c>
      <c r="H50" s="16"/>
    </row>
    <row r="51" spans="1:10" x14ac:dyDescent="0.25">
      <c r="A51" s="25">
        <v>41</v>
      </c>
      <c r="B51" s="26" t="s">
        <v>70</v>
      </c>
      <c r="C51" s="27" t="s">
        <v>19</v>
      </c>
      <c r="D51" s="38">
        <v>40</v>
      </c>
      <c r="E51" s="11"/>
      <c r="F51" s="11"/>
      <c r="G51" s="42">
        <f t="shared" si="0"/>
        <v>0</v>
      </c>
      <c r="H51" s="16"/>
    </row>
    <row r="52" spans="1:10" x14ac:dyDescent="0.25">
      <c r="A52" s="25">
        <v>42</v>
      </c>
      <c r="B52" s="26" t="s">
        <v>71</v>
      </c>
      <c r="C52" s="27" t="s">
        <v>19</v>
      </c>
      <c r="D52" s="38">
        <v>40</v>
      </c>
      <c r="E52" s="11"/>
      <c r="F52" s="11"/>
      <c r="G52" s="42">
        <f t="shared" si="0"/>
        <v>0</v>
      </c>
      <c r="H52" s="16"/>
    </row>
    <row r="53" spans="1:10" ht="26.25" x14ac:dyDescent="0.25">
      <c r="A53" s="25">
        <v>43</v>
      </c>
      <c r="B53" s="43" t="s">
        <v>72</v>
      </c>
      <c r="C53" s="27" t="s">
        <v>19</v>
      </c>
      <c r="D53" s="38">
        <v>200</v>
      </c>
      <c r="E53" s="11"/>
      <c r="F53" s="11"/>
      <c r="G53" s="42">
        <f t="shared" si="0"/>
        <v>0</v>
      </c>
      <c r="H53" s="16"/>
    </row>
    <row r="54" spans="1:10" ht="16.5" thickBot="1" x14ac:dyDescent="0.3">
      <c r="A54" s="45" t="s">
        <v>10</v>
      </c>
      <c r="B54" s="46"/>
      <c r="C54" s="46"/>
      <c r="D54" s="46"/>
      <c r="E54" s="46"/>
      <c r="F54" s="47"/>
      <c r="G54" s="41">
        <f>SUM(G11:G53)</f>
        <v>0</v>
      </c>
      <c r="H54" s="16"/>
    </row>
    <row r="55" spans="1:10" ht="51.75" thickBot="1" x14ac:dyDescent="0.3">
      <c r="A55" s="17" t="s">
        <v>8</v>
      </c>
      <c r="B55" s="18" t="s">
        <v>9</v>
      </c>
      <c r="C55" s="19" t="s">
        <v>0</v>
      </c>
      <c r="D55" s="18" t="s">
        <v>25</v>
      </c>
      <c r="E55" s="18" t="s">
        <v>26</v>
      </c>
      <c r="F55" s="18" t="s">
        <v>23</v>
      </c>
      <c r="G55" s="20" t="s">
        <v>22</v>
      </c>
      <c r="H55" s="16"/>
    </row>
    <row r="56" spans="1:10" x14ac:dyDescent="0.25">
      <c r="A56" s="21">
        <v>44</v>
      </c>
      <c r="B56" s="22" t="s">
        <v>61</v>
      </c>
      <c r="C56" s="23" t="s">
        <v>24</v>
      </c>
      <c r="D56" s="37">
        <v>800</v>
      </c>
      <c r="E56" s="10"/>
      <c r="F56" s="13"/>
      <c r="G56" s="34">
        <f t="shared" ref="G56:G65" si="1">F56*D56</f>
        <v>0</v>
      </c>
      <c r="H56" s="16"/>
    </row>
    <row r="57" spans="1:10" x14ac:dyDescent="0.25">
      <c r="A57" s="25">
        <v>45</v>
      </c>
      <c r="B57" s="26" t="s">
        <v>62</v>
      </c>
      <c r="C57" s="23" t="s">
        <v>24</v>
      </c>
      <c r="D57" s="38">
        <v>1500</v>
      </c>
      <c r="E57" s="11"/>
      <c r="F57" s="14"/>
      <c r="G57" s="28">
        <f t="shared" si="1"/>
        <v>0</v>
      </c>
      <c r="H57" s="16"/>
    </row>
    <row r="58" spans="1:10" x14ac:dyDescent="0.25">
      <c r="A58" s="25">
        <v>46</v>
      </c>
      <c r="B58" s="26" t="s">
        <v>63</v>
      </c>
      <c r="C58" s="23" t="s">
        <v>24</v>
      </c>
      <c r="D58" s="38">
        <v>100</v>
      </c>
      <c r="E58" s="11"/>
      <c r="F58" s="14"/>
      <c r="G58" s="28">
        <f t="shared" si="1"/>
        <v>0</v>
      </c>
      <c r="H58" s="16"/>
    </row>
    <row r="59" spans="1:10" x14ac:dyDescent="0.25">
      <c r="A59" s="25">
        <v>47</v>
      </c>
      <c r="B59" s="26" t="s">
        <v>64</v>
      </c>
      <c r="C59" s="23" t="s">
        <v>24</v>
      </c>
      <c r="D59" s="38">
        <v>280</v>
      </c>
      <c r="E59" s="11"/>
      <c r="F59" s="14"/>
      <c r="G59" s="28">
        <f t="shared" si="1"/>
        <v>0</v>
      </c>
      <c r="H59" s="16"/>
    </row>
    <row r="60" spans="1:10" x14ac:dyDescent="0.25">
      <c r="A60" s="25">
        <v>48</v>
      </c>
      <c r="B60" s="26" t="s">
        <v>65</v>
      </c>
      <c r="C60" s="23" t="s">
        <v>24</v>
      </c>
      <c r="D60" s="38">
        <v>70</v>
      </c>
      <c r="E60" s="11"/>
      <c r="F60" s="14"/>
      <c r="G60" s="28">
        <f t="shared" si="1"/>
        <v>0</v>
      </c>
      <c r="H60" s="16"/>
      <c r="J60" s="1"/>
    </row>
    <row r="61" spans="1:10" x14ac:dyDescent="0.25">
      <c r="A61" s="25">
        <v>49</v>
      </c>
      <c r="B61" s="26" t="s">
        <v>5</v>
      </c>
      <c r="C61" s="23" t="s">
        <v>24</v>
      </c>
      <c r="D61" s="38">
        <v>4500</v>
      </c>
      <c r="E61" s="11"/>
      <c r="F61" s="14"/>
      <c r="G61" s="28">
        <f t="shared" si="1"/>
        <v>0</v>
      </c>
      <c r="H61" s="16"/>
    </row>
    <row r="62" spans="1:10" x14ac:dyDescent="0.25">
      <c r="A62" s="25">
        <v>50</v>
      </c>
      <c r="B62" s="26" t="s">
        <v>66</v>
      </c>
      <c r="C62" s="23" t="s">
        <v>24</v>
      </c>
      <c r="D62" s="38">
        <v>1500</v>
      </c>
      <c r="E62" s="11"/>
      <c r="F62" s="14"/>
      <c r="G62" s="28">
        <f t="shared" si="1"/>
        <v>0</v>
      </c>
      <c r="H62" s="16"/>
    </row>
    <row r="63" spans="1:10" x14ac:dyDescent="0.25">
      <c r="A63" s="25">
        <v>51</v>
      </c>
      <c r="B63" s="26" t="s">
        <v>67</v>
      </c>
      <c r="C63" s="23" t="s">
        <v>24</v>
      </c>
      <c r="D63" s="38">
        <v>2800</v>
      </c>
      <c r="E63" s="11"/>
      <c r="F63" s="14"/>
      <c r="G63" s="28">
        <f t="shared" si="1"/>
        <v>0</v>
      </c>
      <c r="H63" s="16"/>
    </row>
    <row r="64" spans="1:10" x14ac:dyDescent="0.25">
      <c r="A64" s="25">
        <v>52</v>
      </c>
      <c r="B64" s="26" t="s">
        <v>6</v>
      </c>
      <c r="C64" s="23" t="s">
        <v>24</v>
      </c>
      <c r="D64" s="38">
        <v>80000</v>
      </c>
      <c r="E64" s="11"/>
      <c r="F64" s="14"/>
      <c r="G64" s="28">
        <f t="shared" si="1"/>
        <v>0</v>
      </c>
      <c r="H64" s="16"/>
    </row>
    <row r="65" spans="1:8" ht="15.75" thickBot="1" x14ac:dyDescent="0.3">
      <c r="A65" s="29">
        <v>53</v>
      </c>
      <c r="B65" s="30" t="s">
        <v>7</v>
      </c>
      <c r="C65" s="31" t="s">
        <v>24</v>
      </c>
      <c r="D65" s="39">
        <v>25000</v>
      </c>
      <c r="E65" s="12"/>
      <c r="F65" s="15"/>
      <c r="G65" s="32">
        <f t="shared" si="1"/>
        <v>0</v>
      </c>
      <c r="H65" s="16"/>
    </row>
    <row r="66" spans="1:8" ht="16.5" thickBot="1" x14ac:dyDescent="0.3">
      <c r="A66" s="48" t="s">
        <v>11</v>
      </c>
      <c r="B66" s="49"/>
      <c r="C66" s="49"/>
      <c r="D66" s="49"/>
      <c r="E66" s="49"/>
      <c r="F66" s="50"/>
      <c r="G66" s="33">
        <f>SUM(G56:G65)</f>
        <v>0</v>
      </c>
      <c r="H66" s="16"/>
    </row>
    <row r="67" spans="1:8" ht="16.5" thickBot="1" x14ac:dyDescent="0.3">
      <c r="A67" s="51" t="s">
        <v>74</v>
      </c>
      <c r="B67" s="52"/>
      <c r="C67" s="52"/>
      <c r="D67" s="52"/>
      <c r="E67" s="52"/>
      <c r="F67" s="53"/>
      <c r="G67" s="35">
        <f>SUM(G54,G66)</f>
        <v>0</v>
      </c>
      <c r="H67" s="16"/>
    </row>
    <row r="68" spans="1:8" ht="16.5" thickBot="1" x14ac:dyDescent="0.3">
      <c r="A68" s="59" t="s">
        <v>16</v>
      </c>
      <c r="B68" s="60"/>
      <c r="C68" s="60"/>
      <c r="D68" s="60"/>
      <c r="E68" s="60"/>
      <c r="F68" s="61"/>
      <c r="G68" s="44"/>
      <c r="H68" s="16"/>
    </row>
    <row r="69" spans="1:8" ht="16.5" thickBot="1" x14ac:dyDescent="0.3">
      <c r="A69" s="51" t="s">
        <v>75</v>
      </c>
      <c r="B69" s="52"/>
      <c r="C69" s="52"/>
      <c r="D69" s="52"/>
      <c r="E69" s="52"/>
      <c r="F69" s="53"/>
      <c r="G69" s="36">
        <f>G67+G68</f>
        <v>0</v>
      </c>
      <c r="H69" s="16"/>
    </row>
    <row r="70" spans="1:8" x14ac:dyDescent="0.25">
      <c r="A70" s="62"/>
      <c r="B70" s="63"/>
      <c r="C70" s="63"/>
      <c r="D70" s="63"/>
      <c r="E70" s="63"/>
      <c r="F70" s="6"/>
      <c r="G70" s="7"/>
      <c r="H70" s="16"/>
    </row>
    <row r="71" spans="1:8" x14ac:dyDescent="0.25">
      <c r="A71" s="62" t="s">
        <v>76</v>
      </c>
      <c r="B71" s="63"/>
      <c r="C71" s="63"/>
      <c r="D71" s="63"/>
      <c r="E71" s="63"/>
      <c r="F71" s="6"/>
      <c r="G71" s="7"/>
      <c r="H71" s="16"/>
    </row>
    <row r="72" spans="1:8" x14ac:dyDescent="0.25">
      <c r="A72" s="8"/>
      <c r="B72" s="7"/>
      <c r="C72" s="6"/>
      <c r="D72" s="6"/>
      <c r="E72" s="6"/>
      <c r="F72" s="6"/>
      <c r="G72" s="7"/>
      <c r="H72" s="16"/>
    </row>
    <row r="73" spans="1:8" x14ac:dyDescent="0.25">
      <c r="A73" s="8"/>
      <c r="B73" s="7"/>
      <c r="C73" s="6"/>
      <c r="D73" s="6"/>
      <c r="E73" s="6"/>
      <c r="F73" s="6"/>
      <c r="G73" s="7"/>
      <c r="H73" s="16"/>
    </row>
    <row r="74" spans="1:8" x14ac:dyDescent="0.25">
      <c r="A74" s="64" t="s">
        <v>17</v>
      </c>
      <c r="B74" s="64"/>
      <c r="C74" s="64"/>
      <c r="D74" s="8"/>
      <c r="E74" s="8"/>
      <c r="F74" s="65"/>
      <c r="G74" s="65"/>
      <c r="H74" s="16"/>
    </row>
    <row r="75" spans="1:8" x14ac:dyDescent="0.25">
      <c r="A75" s="8"/>
      <c r="B75" s="7"/>
      <c r="C75" s="6"/>
      <c r="D75" s="6"/>
      <c r="E75" s="9" t="s">
        <v>18</v>
      </c>
      <c r="F75" s="40"/>
      <c r="H75" s="16"/>
    </row>
    <row r="76" spans="1:8" x14ac:dyDescent="0.25">
      <c r="B76" s="2"/>
      <c r="H76" s="16"/>
    </row>
    <row r="77" spans="1:8" x14ac:dyDescent="0.25">
      <c r="B77" s="3"/>
      <c r="H77" s="16"/>
    </row>
    <row r="78" spans="1:8" x14ac:dyDescent="0.25">
      <c r="H78" s="16"/>
    </row>
    <row r="79" spans="1:8" x14ac:dyDescent="0.25">
      <c r="B79" s="5"/>
      <c r="H79" s="16"/>
    </row>
    <row r="80" spans="1:8" x14ac:dyDescent="0.25">
      <c r="B80" s="5"/>
      <c r="H80" s="16"/>
    </row>
    <row r="81" spans="2:8" x14ac:dyDescent="0.25">
      <c r="B81" s="5"/>
      <c r="H81" s="16"/>
    </row>
    <row r="82" spans="2:8" x14ac:dyDescent="0.25">
      <c r="B82" s="5"/>
      <c r="H82" s="16"/>
    </row>
    <row r="83" spans="2:8" x14ac:dyDescent="0.25">
      <c r="B83" s="4"/>
    </row>
  </sheetData>
  <sheetProtection selectLockedCells="1"/>
  <mergeCells count="16">
    <mergeCell ref="A69:F69"/>
    <mergeCell ref="A68:F68"/>
    <mergeCell ref="A70:E70"/>
    <mergeCell ref="A71:E71"/>
    <mergeCell ref="A74:C74"/>
    <mergeCell ref="F74:G74"/>
    <mergeCell ref="A54:F54"/>
    <mergeCell ref="A66:F66"/>
    <mergeCell ref="A67:F67"/>
    <mergeCell ref="A9:G9"/>
    <mergeCell ref="A1:G1"/>
    <mergeCell ref="A2:G2"/>
    <mergeCell ref="A4:G4"/>
    <mergeCell ref="A8:D8"/>
    <mergeCell ref="A7:D7"/>
    <mergeCell ref="A6:D6"/>
  </mergeCells>
  <pageMargins left="0.70866141732283472" right="0.70866141732283472" top="0.35433070866141736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Farby a riedidlá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Hláčik Ľuboš</cp:lastModifiedBy>
  <cp:lastPrinted>2019-05-09T11:22:57Z</cp:lastPrinted>
  <dcterms:created xsi:type="dcterms:W3CDTF">2018-04-11T06:05:41Z</dcterms:created>
  <dcterms:modified xsi:type="dcterms:W3CDTF">2020-03-02T12:55:24Z</dcterms:modified>
</cp:coreProperties>
</file>