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Úsek GŘ\PZO\Zakázkové oddělení\Zakázky\2020\12-20 Servis plnicí stanice CNG\distribuce\uveřejnění\"/>
    </mc:Choice>
  </mc:AlternateContent>
  <bookViews>
    <workbookView xWindow="-120" yWindow="-120" windowWidth="29040" windowHeight="15840"/>
  </bookViews>
  <sheets>
    <sheet name="díl 1" sheetId="7" r:id="rId1"/>
    <sheet name="díl 2" sheetId="3" r:id="rId2"/>
    <sheet name="díl 3" sheetId="8" r:id="rId3"/>
  </sheets>
  <definedNames>
    <definedName name="_xlnm._FilterDatabase" localSheetId="0" hidden="1">'díl 1'!$A$1:$A$24</definedName>
    <definedName name="_xlnm._FilterDatabase" localSheetId="1" hidden="1">'díl 2'!$A$1:$A$36</definedName>
    <definedName name="_xlnm._FilterDatabase" localSheetId="2" hidden="1">'díl 3'!$A$2:$A$28</definedName>
    <definedName name="_xlnm.Print_Area" localSheetId="0">'díl 1'!$A$1:$I$24</definedName>
    <definedName name="_xlnm.Print_Area" localSheetId="1">'díl 2'!$A$1:$E$36</definedName>
    <definedName name="_xlnm.Print_Area" localSheetId="2">'díl 3'!$A$2:$C$28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1" i="3" l="1"/>
  <c r="E39" i="3"/>
  <c r="E36" i="3"/>
  <c r="E10" i="3" l="1"/>
  <c r="E7" i="3"/>
  <c r="E4" i="3"/>
  <c r="E33" i="3" l="1"/>
  <c r="E30" i="3"/>
  <c r="E27" i="3"/>
  <c r="E24" i="3"/>
  <c r="E21" i="3"/>
  <c r="E18" i="3"/>
  <c r="E15" i="3"/>
  <c r="E43" i="3" l="1"/>
</calcChain>
</file>

<file path=xl/comments1.xml><?xml version="1.0" encoding="utf-8"?>
<comments xmlns="http://schemas.openxmlformats.org/spreadsheetml/2006/main">
  <authors>
    <author>MK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38"/>
          </rPr>
          <t>MK:</t>
        </r>
        <r>
          <rPr>
            <sz val="9"/>
            <color indexed="81"/>
            <rFont val="Tahoma"/>
            <family val="2"/>
            <charset val="238"/>
          </rPr>
          <t xml:space="preserve">
Provádí objednatel vlastními pracovníky</t>
        </r>
      </text>
    </comment>
  </commentList>
</comments>
</file>

<file path=xl/sharedStrings.xml><?xml version="1.0" encoding="utf-8"?>
<sst xmlns="http://schemas.openxmlformats.org/spreadsheetml/2006/main" count="167" uniqueCount="93">
  <si>
    <t>Výdejní stojan</t>
  </si>
  <si>
    <t>Sušička</t>
  </si>
  <si>
    <t>každé 3 měsíce</t>
  </si>
  <si>
    <r>
      <rPr>
        <b/>
        <sz val="12"/>
        <rFont val="Arial"/>
        <family val="2"/>
        <charset val="238"/>
      </rPr>
      <t>Cena jednot.</t>
    </r>
  </si>
  <si>
    <r>
      <rPr>
        <b/>
        <sz val="12"/>
        <rFont val="Arial"/>
        <family val="2"/>
        <charset val="238"/>
      </rPr>
      <t>M.J.</t>
    </r>
  </si>
  <si>
    <r>
      <rPr>
        <b/>
        <sz val="12"/>
        <rFont val="Arial"/>
        <family val="2"/>
        <charset val="238"/>
      </rPr>
      <t>Popis</t>
    </r>
  </si>
  <si>
    <t>Sazba</t>
  </si>
  <si>
    <t>kplt</t>
  </si>
  <si>
    <t>Prohlídka dle TPG 30402 - interval 6 měsíců</t>
  </si>
  <si>
    <t>Revize TZ - interval 1 rok</t>
  </si>
  <si>
    <t>Revize EZ - interval 2 roky</t>
  </si>
  <si>
    <t>Kalibrace všech DHP na PS CNG - interval 1 rok</t>
  </si>
  <si>
    <t>Kontrola těsnosti, Kontrola funkčnosti manometrů, porovnání hodnot s tlakovými snímači , Celková kontrola těsnosti, zkouška funkce ESD panelu</t>
  </si>
  <si>
    <t>Kontrola těsnosti filtru na vstupu i výstupu ze sušičky - těsnost, tlakový spád. Pojistné ventily sušičky - kontrola těsnosti.</t>
  </si>
  <si>
    <t>Zkontrolujte a zapište případné servisní či alarmové logy, hodnoty vstupního tlaku ze sítě, tlak oleje, mezistupňové tlaky a teploty za chodu, když kompresor dosahuje finálně nastaveného tlaku na výstupu. Porovnejte s výrobním designem. Proveďte vizuální kontrolu kompresorových hadicových a potrubních vedení, spojů, ventilů, a prioritního panelu pro zjištění případných úniků či abnormalit. Zkontrolujte stav oleje, a správnou funkčnost prioritního panelu.Proveďte poslechový test pro zjištění abnormálních zvuků v rámci kompresního cyklu. Odkalte mezistupně a recovery tank.</t>
  </si>
  <si>
    <t>Zkontrolujte nastavení všech tlakových regulátorů. Zkontrolujte správnou funkci prioritního panelu. Porovnejte vlastnosti s designem. Proveďte vibrační test.Vizuálně zkontrolujte všechny pojišťovací ventily pro zjištění známek nefunkčnosti, poškození či úniku plynu. Zkontrolujte funkčnost systému STOP tlačítka a funkci ovládacích ventilů.</t>
  </si>
  <si>
    <t>Vyměňte olej kompresoru, olejový filtr, filtry na vstupu a výstupu. Zkontrolujte přítomnost neobvyklých částic v oleji. Zkontrolujte kompletní nastavení kompresoru a jeho částí (tlakové a teplotní prvky, softstarter apod.). Během startu kompresoru zkontrolujte celkový čas pro pokles tlaku v recovery tanku. Porovnejte s výrobním designem.  Kontrola množství maziva v ložiscích motoru a domazání, Kontrola kontaktů tlakových a tepelných snímačů, Kontrola úniků na potrubí, ventilech kompresoru a bloku kompresoru, Měření teplot, vibrací a tlaků na stupních komprese, Kontrola napnutí řemenů</t>
  </si>
  <si>
    <t>Zkontrolujte nastavení regulátorů. Proveďte domazání ložisek motorů předepsaným mazacím tukem.Vyjměte a vyčistěte ventily kompresoru, zkontrolujte, proveďte test těsnosti. Pokud je třeba, přetěsněte nebo nahraďte novými originálními díly. Zkontrolujte správnou funkci prioritního panelu. Porovnejte vlastnosti s designem. Proveďte vibrační test.  Kontrola těsnosti kompresních ventilů Kontrola pohonů servořízení ventilů - rotačních částí Čištění chladícího systému Kontrola napnutí  stavu klínových řemenů, případně výměna originálním antistatickým řemenem</t>
  </si>
  <si>
    <t>Zkontrolujte stav pístních kroužků všech stupňů a kompresorových ventilů. V případě opotřebení nahraďte nebo přetěsněte novými originálními díly. Zkontrolujte uložení ojnic, ojnice, písty, válce. V případě opotřebení nahraďte novými originálními díly.  Kontrola tolerance šířky drážky pro pístní kroužky, opotřebování a axiálních vůlí hlavního ložiska, velkého ojničniho oka, vůlí ojničního pouzdra, stavu a tolerancí tvaru válců a vedení a stavu povrchu pístních tyčí, Výměna řemenů kompresoru</t>
  </si>
  <si>
    <t>Kontrola opotřebení klikového hřídele a vůle vedení Nahraďte všechny kompresorové ventily novými. Zkontrolujte válce, vodiče válců, těsnící prvky, uložení ojnic, wrist pins (ložisko/pouzdro), vnitřní vedení částí kompresoru. V případě poškození nahraďte novými originálními díly.</t>
  </si>
  <si>
    <t>Vyměňte ojniční ložiska (rod journal bearings).</t>
  </si>
  <si>
    <t xml:space="preserve">Vyměňte klikovou hřídel včetně navazujících součástí a vedení. </t>
  </si>
  <si>
    <t>každé 2 týdny</t>
  </si>
  <si>
    <t>Výměna vložky předfiltru a afterfiltru sušení</t>
  </si>
  <si>
    <t>Dotyková obrazovka TP177B</t>
  </si>
  <si>
    <t>Teplotní čidlo Eex</t>
  </si>
  <si>
    <t>PLC Siemens Simatic S7 - základní modul</t>
  </si>
  <si>
    <t>ROD PACKING KIT FOR CBA</t>
  </si>
  <si>
    <t>RING PISTON PEEK 4.000OD</t>
  </si>
  <si>
    <t>RING RIDER PEEK 4.000OD</t>
  </si>
  <si>
    <t>RING PISTON PEEK 3.125OD-0.245W-0.337T</t>
  </si>
  <si>
    <t>RING RIDER PEEK 3.125IN</t>
  </si>
  <si>
    <t>RING PISTON PEEK 1.375OD-0.245W-0.156T</t>
  </si>
  <si>
    <t>RING RIDER PEEK 1.375 IN</t>
  </si>
  <si>
    <t xml:space="preserve">REBUILD KIT-VALVE CBA </t>
  </si>
  <si>
    <t xml:space="preserve">FILTER OIL LI HP1 OIL L1 SERIES MICRON [25] </t>
  </si>
  <si>
    <t xml:space="preserve">FILTER ELEM WPF X25 ELEMENT WPF SERIES </t>
  </si>
  <si>
    <t>FILTER ELEM GFM X1 COALESCING ELEMENT GFN SERIES</t>
  </si>
  <si>
    <t>Detektor koncentrace hořlavých plynů infra - kompresory</t>
  </si>
  <si>
    <t>Detektor koncentrace hořlavých plynů katalytický - sušení, sklad</t>
  </si>
  <si>
    <t>Kontrola a zkouška všech DHP dle 246/2001Sb. - interval 1 rok</t>
  </si>
  <si>
    <t>Sazba za úkon, včetně kalibračních plynů</t>
  </si>
  <si>
    <t>Sazba za úkon, včetně asistence a případného nastavení hmotnostního průtokoměru</t>
  </si>
  <si>
    <t>Jiná perioda kompresory</t>
  </si>
  <si>
    <t>Periody sušení plynu</t>
  </si>
  <si>
    <t>každých 2.000H /1rok</t>
  </si>
  <si>
    <t>každých 5.000H</t>
  </si>
  <si>
    <t>Práce, 1 technik Kč/1hodinu</t>
  </si>
  <si>
    <t>Ceník servisních a legislativních úkonů, cestovních nákladů</t>
  </si>
  <si>
    <t>Ověření 1 měřidla výdejního stojanu CNG - interval 1 rok</t>
  </si>
  <si>
    <t>provést v dané periodě</t>
  </si>
  <si>
    <r>
      <rPr>
        <b/>
        <u/>
        <sz val="12"/>
        <rFont val="Arial"/>
        <family val="2"/>
        <charset val="238"/>
      </rPr>
      <t>Kompresor</t>
    </r>
  </si>
  <si>
    <r>
      <rPr>
        <b/>
        <u/>
        <sz val="12"/>
        <rFont val="Arial"/>
        <family val="2"/>
        <charset val="238"/>
      </rPr>
      <t>Zásobník CNG</t>
    </r>
  </si>
  <si>
    <t xml:space="preserve">Výměna sušící náplně v 1 sušičce </t>
  </si>
  <si>
    <t>Řídící elektronika uvýdejního stojanu</t>
  </si>
  <si>
    <t>Displej (1 strana) elektroniky výdejního stojanu</t>
  </si>
  <si>
    <t>každých 1.000H /1rok</t>
  </si>
  <si>
    <t xml:space="preserve">Cestovní náklady, paušálně, osobní/užitkové vozidlo </t>
  </si>
  <si>
    <t>Cestovní náklady,paušálně, nákladní vozidla</t>
  </si>
  <si>
    <t>Cestovní náklady již zahrnují čas strávený na cestě.</t>
  </si>
  <si>
    <t>Sestavení odtrhové spojky hadic výdejního stojanu</t>
  </si>
  <si>
    <t>Sazba za úkon, včetně materiálu a dopravy</t>
  </si>
  <si>
    <t>Příloha č.1 návrhu smlouvy - díl třetí- Nabídka cen originálních náhradních dílů a materiálu</t>
  </si>
  <si>
    <t>Všeobecný popis pravidelných servisních prohlídek a dílů při nich vyměňovaných</t>
  </si>
  <si>
    <t>Příloha č.1 návrhu smlouvy - díl první - Harmonogram periodických a preventivních servisních prohlídek plnící stanice CNG a intervaly jejich provádění</t>
  </si>
  <si>
    <t xml:space="preserve"> každých 6milionů Nm3 CNG</t>
  </si>
  <si>
    <t xml:space="preserve"> každé 3miliony Nm3 CNG</t>
  </si>
  <si>
    <t>Všeobecný popis prací a činností na zařízení</t>
  </si>
  <si>
    <t>Příloha č. 1 Návrhu smlouvy - díl druhy -  Ceny za sevisní úkony</t>
  </si>
  <si>
    <t>V případě reálných oprav zařízení  PS CNG budou objednávány a dodávány i díly zde neuvedené</t>
  </si>
  <si>
    <t>každých 500 hod. /6 měsíců</t>
  </si>
  <si>
    <t>Výměna plnící pistole výdejního stojanu - typ NGV 1 (repasovaná)</t>
  </si>
  <si>
    <t>Výměna plnící pistole výdejního stojanu - typ NGV 2  (repasovaná)</t>
  </si>
  <si>
    <t>Odtrhová spojka (nová)</t>
  </si>
  <si>
    <t>Plnící pistole NGV 1 nová</t>
  </si>
  <si>
    <t>Plnící pistole NGV 2 nová</t>
  </si>
  <si>
    <t>každých 20.000 hodin</t>
  </si>
  <si>
    <t xml:space="preserve"> každých 10.000 hodin</t>
  </si>
  <si>
    <t>každých 40.000 hodin</t>
  </si>
  <si>
    <t>Revize PZ - interval 3 roky</t>
  </si>
  <si>
    <t>Zkontrolujte nastavení stojanu, Zkontrolujte správnou funkci sekvenčního panelu, porovnejte vlastnosti s designem. Vizuálně zkontrolujte všechny pojišťovací ventily pro zjištění známek nefunkčnosti, poškození či úniku plynu. Zkontrolujte funkci STOP tlačítka a funkci ovládacích ventilů.</t>
  </si>
  <si>
    <t>každých 6 měsíců</t>
  </si>
  <si>
    <t>Zkontrolujte kompletní nastavení stojanů a jejich částí. Během plnění zkontrolujte celkový čas plnění a systém přepínání bank a porovnejte s designem. Kontrola úniků na púotrubí, ventilech stojanu. Kontrola rozvodů plynu, těsnosti výdejní hadice včetně odtrhové spojky a plnící pistole. Prohlídka případně výměna vstupních filtrů. Promazání výdejních pistolí mazacím tukem, kontrola a oprava opletu výdejní hadice. Kontrola nastavení elektroniky výdejního stojanu, vypínacího tlaku, nastavení minimálního průtoku.</t>
  </si>
  <si>
    <t>jedenkrát ročně</t>
  </si>
  <si>
    <t>Proveďte vizuální kontrolu hadicových a potrubních vedení, spojů, ventilů a sekvenčního panelu pro zjištění případných úniků či abnormalit. Zkontrolujte stav výdejních pistolí, hadic a spojek. Proveďte poslechový test pro zjištění abnormálních zvuků v rámci plnícího cyklu. Proveďte kontrolu opletu hadic a promazání výdejních pistolí mazacím tukem.</t>
  </si>
  <si>
    <t>Paušální sazba dle čl. III. 1. (Vzdálený dohled) a III. 2. (Preventivní servis), a to včetně prací, dodávek dílů, úprav parametrů a dopravného. Sazba je uvedena v Kč bez DPH / 1 Nm3 CNG.</t>
  </si>
  <si>
    <t>Cena v Kč bez DPH / 1 ks</t>
  </si>
  <si>
    <t>CENA Kč bez DPH</t>
  </si>
  <si>
    <t>hod.</t>
  </si>
  <si>
    <t>paušál</t>
  </si>
  <si>
    <t>Cena celkem v Kč bez DPH</t>
  </si>
  <si>
    <t>Odhadovaný počet / 1 rok</t>
  </si>
  <si>
    <t xml:space="preserve">Seznam náhradních dílů není kompletní, jedná se o vybrané náhradní díly.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</si>
</sst>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000"/>
  </numFmts>
  <fonts count="14" x14ac:knownFonts="1">
    <font>
      <sz val="10"/>
      <name val="Arial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scheme val="minor"/>
    </font>
    <font>
      <b/>
      <sz val="14"/>
      <name val="Arial"/>
      <family val="2"/>
      <charset val="238"/>
    </font>
    <font>
      <u/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9">
    <xf numFmtId="0" fontId="0" fillId="0" borderId="0"/>
    <xf numFmtId="0" fontId="3" fillId="0" borderId="11"/>
    <xf numFmtId="165" fontId="3" fillId="0" borderId="11" applyFill="0" applyBorder="0" applyAlignment="0" applyProtection="0"/>
    <xf numFmtId="165" fontId="3" fillId="0" borderId="11" applyFill="0" applyBorder="0" applyAlignment="0" applyProtection="0"/>
    <xf numFmtId="165" fontId="3" fillId="0" borderId="11" applyFill="0" applyBorder="0" applyAlignment="0" applyProtection="0"/>
    <xf numFmtId="165" fontId="3" fillId="0" borderId="11" applyFill="0" applyBorder="0" applyAlignment="0" applyProtection="0"/>
    <xf numFmtId="0" fontId="4" fillId="0" borderId="11"/>
    <xf numFmtId="0" fontId="5" fillId="0" borderId="11"/>
    <xf numFmtId="9" fontId="3" fillId="0" borderId="11" applyFill="0" applyBorder="0" applyAlignment="0" applyProtection="0"/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1" applyFont="1" applyAlignment="1">
      <alignment horizontal="left"/>
    </xf>
    <xf numFmtId="0" fontId="2" fillId="0" borderId="11" xfId="1" applyFont="1" applyAlignment="1">
      <alignment horizontal="center"/>
    </xf>
    <xf numFmtId="164" fontId="1" fillId="0" borderId="8" xfId="1" applyNumberFormat="1" applyFont="1" applyBorder="1" applyAlignment="1">
      <alignment horizontal="left" vertical="center" wrapText="1"/>
    </xf>
    <xf numFmtId="0" fontId="2" fillId="0" borderId="11" xfId="1" applyFont="1" applyAlignment="1">
      <alignment horizontal="left" vertical="center"/>
    </xf>
    <xf numFmtId="0" fontId="6" fillId="0" borderId="20" xfId="1" applyFont="1" applyBorder="1" applyAlignment="1">
      <alignment horizontal="left" vertical="center" wrapText="1"/>
    </xf>
    <xf numFmtId="0" fontId="7" fillId="2" borderId="16" xfId="1" applyFont="1" applyFill="1" applyBorder="1" applyAlignment="1">
      <alignment vertical="center"/>
    </xf>
    <xf numFmtId="0" fontId="8" fillId="2" borderId="17" xfId="1" applyFont="1" applyFill="1" applyBorder="1" applyAlignment="1">
      <alignment horizontal="left" vertical="center"/>
    </xf>
    <xf numFmtId="0" fontId="7" fillId="2" borderId="17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164" fontId="2" fillId="0" borderId="25" xfId="1" applyNumberFormat="1" applyFont="1" applyBorder="1" applyAlignment="1">
      <alignment horizontal="center" vertical="center" wrapText="1"/>
    </xf>
    <xf numFmtId="0" fontId="1" fillId="3" borderId="12" xfId="1" applyFont="1" applyFill="1" applyBorder="1" applyAlignment="1">
      <alignment horizontal="center" vertical="center" textRotation="90" wrapText="1"/>
    </xf>
    <xf numFmtId="164" fontId="10" fillId="3" borderId="13" xfId="1" applyNumberFormat="1" applyFont="1" applyFill="1" applyBorder="1" applyAlignment="1">
      <alignment horizontal="center" vertical="center" wrapText="1"/>
    </xf>
    <xf numFmtId="164" fontId="3" fillId="0" borderId="13" xfId="1" applyNumberFormat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164" fontId="3" fillId="0" borderId="14" xfId="1" applyNumberFormat="1" applyFont="1" applyBorder="1" applyAlignment="1">
      <alignment horizontal="center" vertical="center" wrapText="1"/>
    </xf>
    <xf numFmtId="164" fontId="3" fillId="0" borderId="18" xfId="1" applyNumberFormat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11" fillId="0" borderId="15" xfId="1" applyFont="1" applyBorder="1" applyAlignment="1">
      <alignment vertical="top"/>
    </xf>
    <xf numFmtId="0" fontId="3" fillId="0" borderId="17" xfId="1" applyFont="1" applyBorder="1" applyAlignment="1">
      <alignment horizontal="left" vertical="center" wrapText="1"/>
    </xf>
    <xf numFmtId="0" fontId="1" fillId="0" borderId="11" xfId="1" applyFont="1" applyFill="1" applyBorder="1" applyAlignment="1">
      <alignment horizontal="center" vertical="top"/>
    </xf>
    <xf numFmtId="164" fontId="3" fillId="2" borderId="13" xfId="1" applyNumberFormat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3" fillId="2" borderId="14" xfId="1" applyFont="1" applyFill="1" applyBorder="1" applyAlignment="1">
      <alignment horizontal="center" vertical="center" wrapText="1"/>
    </xf>
    <xf numFmtId="164" fontId="2" fillId="2" borderId="23" xfId="1" applyNumberFormat="1" applyFont="1" applyFill="1" applyBorder="1" applyAlignment="1">
      <alignment horizontal="center" vertical="center" wrapText="1"/>
    </xf>
    <xf numFmtId="0" fontId="2" fillId="2" borderId="23" xfId="1" applyFont="1" applyFill="1" applyBorder="1" applyAlignment="1">
      <alignment horizontal="center" vertical="center" wrapText="1"/>
    </xf>
    <xf numFmtId="0" fontId="2" fillId="2" borderId="24" xfId="1" applyFont="1" applyFill="1" applyBorder="1" applyAlignment="1">
      <alignment horizontal="center" vertical="center" wrapText="1"/>
    </xf>
    <xf numFmtId="164" fontId="10" fillId="4" borderId="13" xfId="1" applyNumberFormat="1" applyFont="1" applyFill="1" applyBorder="1" applyAlignment="1">
      <alignment horizontal="center" vertical="center" wrapText="1"/>
    </xf>
    <xf numFmtId="164" fontId="10" fillId="4" borderId="14" xfId="1" applyNumberFormat="1" applyFont="1" applyFill="1" applyBorder="1" applyAlignment="1">
      <alignment horizontal="center" vertical="center" wrapText="1"/>
    </xf>
    <xf numFmtId="164" fontId="10" fillId="5" borderId="13" xfId="1" applyNumberFormat="1" applyFont="1" applyFill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/>
    </xf>
    <xf numFmtId="0" fontId="2" fillId="0" borderId="10" xfId="1" applyFont="1" applyBorder="1" applyAlignment="1">
      <alignment horizontal="left" vertical="top"/>
    </xf>
    <xf numFmtId="164" fontId="10" fillId="0" borderId="13" xfId="1" applyNumberFormat="1" applyFont="1" applyFill="1" applyBorder="1" applyAlignment="1">
      <alignment horizontal="center" vertical="center" wrapText="1"/>
    </xf>
    <xf numFmtId="0" fontId="10" fillId="3" borderId="13" xfId="1" applyFont="1" applyFill="1" applyBorder="1" applyAlignment="1">
      <alignment horizontal="center" vertical="center" wrapText="1"/>
    </xf>
    <xf numFmtId="0" fontId="1" fillId="0" borderId="12" xfId="1" applyFont="1" applyBorder="1" applyAlignment="1">
      <alignment horizontal="center" vertical="center" wrapText="1"/>
    </xf>
    <xf numFmtId="4" fontId="2" fillId="6" borderId="12" xfId="1" applyNumberFormat="1" applyFont="1" applyFill="1" applyBorder="1" applyAlignment="1">
      <alignment horizontal="center" vertical="top"/>
    </xf>
    <xf numFmtId="0" fontId="1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164" fontId="2" fillId="6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164" fontId="1" fillId="0" borderId="21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top"/>
    </xf>
    <xf numFmtId="0" fontId="1" fillId="0" borderId="3" xfId="0" applyFont="1" applyBorder="1" applyAlignment="1">
      <alignment horizontal="center" vertical="center" wrapText="1"/>
    </xf>
    <xf numFmtId="0" fontId="1" fillId="0" borderId="21" xfId="1" applyFont="1" applyBorder="1" applyAlignment="1">
      <alignment horizontal="center" vertical="top"/>
    </xf>
    <xf numFmtId="0" fontId="1" fillId="0" borderId="22" xfId="1" applyFont="1" applyBorder="1" applyAlignment="1">
      <alignment horizontal="center" vertical="top"/>
    </xf>
    <xf numFmtId="164" fontId="10" fillId="3" borderId="9" xfId="1" applyNumberFormat="1" applyFont="1" applyFill="1" applyBorder="1" applyAlignment="1">
      <alignment horizontal="center" vertical="center" wrapText="1"/>
    </xf>
    <xf numFmtId="164" fontId="10" fillId="3" borderId="10" xfId="1" applyNumberFormat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0" fillId="0" borderId="11" xfId="1" applyFont="1" applyFill="1" applyBorder="1" applyAlignment="1">
      <alignment horizontal="center" vertical="center" wrapText="1" shrinkToFit="1"/>
    </xf>
    <xf numFmtId="0" fontId="2" fillId="0" borderId="8" xfId="1" applyFont="1" applyBorder="1" applyAlignment="1">
      <alignment horizontal="left" vertical="top"/>
    </xf>
    <xf numFmtId="0" fontId="2" fillId="0" borderId="10" xfId="1" applyFont="1" applyBorder="1" applyAlignment="1">
      <alignment horizontal="left" vertical="top"/>
    </xf>
    <xf numFmtId="0" fontId="1" fillId="2" borderId="11" xfId="1" applyFont="1" applyFill="1" applyBorder="1" applyAlignment="1">
      <alignment horizontal="center" vertical="top" wrapText="1"/>
    </xf>
    <xf numFmtId="0" fontId="2" fillId="0" borderId="8" xfId="1" applyFont="1" applyBorder="1" applyAlignment="1">
      <alignment horizontal="left" vertical="top" wrapText="1"/>
    </xf>
    <xf numFmtId="0" fontId="2" fillId="0" borderId="10" xfId="1" applyFont="1" applyBorder="1" applyAlignment="1">
      <alignment horizontal="left" vertical="top" wrapText="1"/>
    </xf>
    <xf numFmtId="0" fontId="2" fillId="0" borderId="8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wrapText="1" shrinkToFit="1"/>
    </xf>
  </cellXfs>
  <cellStyles count="9">
    <cellStyle name="měny 2" xfId="2"/>
    <cellStyle name="měny 3" xfId="3"/>
    <cellStyle name="měny 4" xfId="4"/>
    <cellStyle name="měny 5" xfId="5"/>
    <cellStyle name="Normal_220009" xfId="6"/>
    <cellStyle name="Normální" xfId="0" builtinId="0"/>
    <cellStyle name="Normální 2" xfId="7"/>
    <cellStyle name="Normální 3" xfId="1"/>
    <cellStyle name="pro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1"/>
  <dimension ref="A1:I24"/>
  <sheetViews>
    <sheetView tabSelected="1" zoomScale="89" zoomScaleNormal="89" zoomScaleSheetLayoutView="70" workbookViewId="0">
      <pane xSplit="1" ySplit="4" topLeftCell="B17" activePane="bottomRight" state="frozen"/>
      <selection pane="topRight" activeCell="C1" sqref="C1"/>
      <selection pane="bottomLeft" activeCell="A8" sqref="A8"/>
      <selection pane="bottomRight" activeCell="D28" sqref="D28"/>
    </sheetView>
  </sheetViews>
  <sheetFormatPr defaultRowHeight="15" x14ac:dyDescent="0.2"/>
  <cols>
    <col min="1" max="1" width="98.42578125" style="3" customWidth="1"/>
    <col min="2" max="3" width="10.7109375" style="3" customWidth="1"/>
    <col min="4" max="9" width="10.7109375" style="4" customWidth="1"/>
    <col min="10" max="16384" width="9.140625" style="3"/>
  </cols>
  <sheetData>
    <row r="1" spans="1:9" ht="32.25" customHeight="1" thickBot="1" x14ac:dyDescent="0.25">
      <c r="A1" s="65" t="s">
        <v>64</v>
      </c>
      <c r="B1" s="65"/>
      <c r="C1" s="65"/>
      <c r="D1" s="65"/>
      <c r="E1" s="65"/>
      <c r="F1" s="65"/>
      <c r="G1" s="65"/>
      <c r="H1" s="65"/>
      <c r="I1" s="65"/>
    </row>
    <row r="2" spans="1:9" ht="132.75" customHeight="1" thickBot="1" x14ac:dyDescent="0.25">
      <c r="A2" s="7" t="s">
        <v>63</v>
      </c>
      <c r="B2" s="13" t="s">
        <v>22</v>
      </c>
      <c r="C2" s="13" t="s">
        <v>2</v>
      </c>
      <c r="D2" s="13" t="s">
        <v>70</v>
      </c>
      <c r="E2" s="13" t="s">
        <v>56</v>
      </c>
      <c r="F2" s="13" t="s">
        <v>45</v>
      </c>
      <c r="G2" s="13" t="s">
        <v>46</v>
      </c>
      <c r="H2" s="13" t="s">
        <v>43</v>
      </c>
      <c r="I2" s="13" t="s">
        <v>44</v>
      </c>
    </row>
    <row r="3" spans="1:9" ht="16.5" thickBot="1" x14ac:dyDescent="0.25">
      <c r="A3" s="22" t="s">
        <v>67</v>
      </c>
      <c r="B3" s="61"/>
      <c r="C3" s="61"/>
      <c r="D3" s="61"/>
      <c r="E3" s="61"/>
      <c r="F3" s="61"/>
      <c r="G3" s="61"/>
      <c r="H3" s="61"/>
      <c r="I3" s="62"/>
    </row>
    <row r="4" spans="1:9" s="6" customFormat="1" ht="15.75" x14ac:dyDescent="0.2">
      <c r="A4" s="8" t="s">
        <v>51</v>
      </c>
      <c r="B4" s="28"/>
      <c r="C4" s="28"/>
      <c r="D4" s="29"/>
      <c r="E4" s="29"/>
      <c r="F4" s="29"/>
      <c r="G4" s="29"/>
      <c r="H4" s="29"/>
      <c r="I4" s="30"/>
    </row>
    <row r="5" spans="1:9" s="6" customFormat="1" ht="76.5" x14ac:dyDescent="0.2">
      <c r="A5" s="23" t="s">
        <v>14</v>
      </c>
      <c r="B5" s="33" t="s">
        <v>50</v>
      </c>
      <c r="C5" s="15"/>
      <c r="D5" s="16"/>
      <c r="E5" s="16"/>
      <c r="F5" s="16"/>
      <c r="G5" s="16"/>
      <c r="H5" s="16"/>
      <c r="I5" s="17"/>
    </row>
    <row r="6" spans="1:9" s="6" customFormat="1" ht="38.25" x14ac:dyDescent="0.2">
      <c r="A6" s="23" t="s">
        <v>15</v>
      </c>
      <c r="B6" s="15"/>
      <c r="C6" s="15"/>
      <c r="D6" s="14" t="s">
        <v>50</v>
      </c>
      <c r="E6" s="15"/>
      <c r="F6" s="15"/>
      <c r="G6" s="15"/>
      <c r="H6" s="15"/>
      <c r="I6" s="18"/>
    </row>
    <row r="7" spans="1:9" s="6" customFormat="1" ht="76.5" x14ac:dyDescent="0.2">
      <c r="A7" s="23" t="s">
        <v>16</v>
      </c>
      <c r="B7" s="15"/>
      <c r="C7" s="15"/>
      <c r="D7" s="15"/>
      <c r="E7" s="14" t="s">
        <v>50</v>
      </c>
      <c r="F7" s="15"/>
      <c r="G7" s="15"/>
      <c r="H7" s="15"/>
      <c r="I7" s="18"/>
    </row>
    <row r="8" spans="1:9" s="6" customFormat="1" ht="76.5" x14ac:dyDescent="0.2">
      <c r="A8" s="23" t="s">
        <v>17</v>
      </c>
      <c r="B8" s="15"/>
      <c r="C8" s="15"/>
      <c r="D8" s="15"/>
      <c r="E8" s="15"/>
      <c r="F8" s="14" t="s">
        <v>50</v>
      </c>
      <c r="G8" s="15"/>
      <c r="H8" s="15"/>
      <c r="I8" s="18"/>
    </row>
    <row r="9" spans="1:9" s="6" customFormat="1" ht="63.75" x14ac:dyDescent="0.2">
      <c r="A9" s="23" t="s">
        <v>18</v>
      </c>
      <c r="B9" s="15"/>
      <c r="C9" s="15"/>
      <c r="D9" s="15"/>
      <c r="E9" s="15"/>
      <c r="F9" s="15"/>
      <c r="G9" s="14" t="s">
        <v>50</v>
      </c>
      <c r="H9" s="15"/>
      <c r="I9" s="18"/>
    </row>
    <row r="10" spans="1:9" s="6" customFormat="1" ht="38.25" x14ac:dyDescent="0.2">
      <c r="A10" s="23" t="s">
        <v>19</v>
      </c>
      <c r="B10" s="16"/>
      <c r="C10" s="16"/>
      <c r="D10" s="16"/>
      <c r="E10" s="16"/>
      <c r="F10" s="16"/>
      <c r="G10" s="16"/>
      <c r="H10" s="31" t="s">
        <v>77</v>
      </c>
      <c r="I10" s="18"/>
    </row>
    <row r="11" spans="1:9" s="6" customFormat="1" ht="38.25" x14ac:dyDescent="0.2">
      <c r="A11" s="23" t="s">
        <v>20</v>
      </c>
      <c r="B11" s="16"/>
      <c r="C11" s="16"/>
      <c r="D11" s="16"/>
      <c r="E11" s="16"/>
      <c r="F11" s="16"/>
      <c r="G11" s="16"/>
      <c r="H11" s="31" t="s">
        <v>76</v>
      </c>
      <c r="I11" s="18"/>
    </row>
    <row r="12" spans="1:9" s="6" customFormat="1" ht="38.25" x14ac:dyDescent="0.2">
      <c r="A12" s="23" t="s">
        <v>21</v>
      </c>
      <c r="B12" s="16"/>
      <c r="C12" s="16"/>
      <c r="D12" s="16"/>
      <c r="E12" s="16"/>
      <c r="F12" s="16"/>
      <c r="G12" s="16"/>
      <c r="H12" s="31" t="s">
        <v>78</v>
      </c>
      <c r="I12" s="18"/>
    </row>
    <row r="13" spans="1:9" s="6" customFormat="1" ht="15.75" x14ac:dyDescent="0.2">
      <c r="A13" s="9" t="s">
        <v>0</v>
      </c>
      <c r="B13" s="25"/>
      <c r="C13" s="25"/>
      <c r="D13" s="26"/>
      <c r="E13" s="26"/>
      <c r="F13" s="26"/>
      <c r="G13" s="26"/>
      <c r="H13" s="26"/>
      <c r="I13" s="27"/>
    </row>
    <row r="14" spans="1:9" s="6" customFormat="1" ht="51" x14ac:dyDescent="0.2">
      <c r="A14" s="23" t="s">
        <v>84</v>
      </c>
      <c r="B14" s="33" t="s">
        <v>50</v>
      </c>
      <c r="C14" s="36"/>
      <c r="D14" s="15"/>
      <c r="E14" s="16"/>
      <c r="F14" s="16"/>
      <c r="G14" s="16"/>
      <c r="H14" s="16"/>
      <c r="I14" s="17"/>
    </row>
    <row r="15" spans="1:9" s="6" customFormat="1" ht="45" customHeight="1" x14ac:dyDescent="0.2">
      <c r="A15" s="23" t="s">
        <v>80</v>
      </c>
      <c r="B15" s="16"/>
      <c r="C15" s="36"/>
      <c r="D15" s="14" t="s">
        <v>81</v>
      </c>
      <c r="E15" s="16"/>
      <c r="F15" s="16"/>
      <c r="G15" s="16"/>
      <c r="H15" s="16"/>
      <c r="I15" s="17"/>
    </row>
    <row r="16" spans="1:9" s="6" customFormat="1" ht="62.25" customHeight="1" x14ac:dyDescent="0.2">
      <c r="A16" s="23" t="s">
        <v>82</v>
      </c>
      <c r="B16" s="16"/>
      <c r="C16" s="36"/>
      <c r="D16" s="15"/>
      <c r="E16" s="37" t="s">
        <v>83</v>
      </c>
      <c r="F16" s="16"/>
      <c r="G16" s="16"/>
      <c r="H16" s="16"/>
      <c r="I16" s="17"/>
    </row>
    <row r="17" spans="1:9" s="6" customFormat="1" ht="15.75" x14ac:dyDescent="0.2">
      <c r="A17" s="9" t="s">
        <v>1</v>
      </c>
      <c r="B17" s="25"/>
      <c r="C17" s="25"/>
      <c r="D17" s="25"/>
      <c r="E17" s="25"/>
      <c r="F17" s="25"/>
      <c r="G17" s="25"/>
      <c r="H17" s="26"/>
      <c r="I17" s="27"/>
    </row>
    <row r="18" spans="1:9" s="6" customFormat="1" ht="38.25" x14ac:dyDescent="0.2">
      <c r="A18" s="23" t="s">
        <v>13</v>
      </c>
      <c r="B18" s="16"/>
      <c r="C18" s="16"/>
      <c r="D18" s="14" t="s">
        <v>50</v>
      </c>
      <c r="E18" s="15"/>
      <c r="F18" s="15"/>
      <c r="G18" s="15"/>
      <c r="H18" s="16"/>
      <c r="I18" s="17"/>
    </row>
    <row r="19" spans="1:9" s="6" customFormat="1" ht="39.950000000000003" customHeight="1" x14ac:dyDescent="0.2">
      <c r="A19" s="23" t="s">
        <v>53</v>
      </c>
      <c r="B19" s="15"/>
      <c r="C19" s="15"/>
      <c r="D19" s="15"/>
      <c r="E19" s="15"/>
      <c r="F19" s="15"/>
      <c r="G19" s="15"/>
      <c r="H19" s="16"/>
      <c r="I19" s="32" t="s">
        <v>66</v>
      </c>
    </row>
    <row r="20" spans="1:9" s="6" customFormat="1" ht="39.950000000000003" customHeight="1" x14ac:dyDescent="0.2">
      <c r="A20" s="23" t="s">
        <v>23</v>
      </c>
      <c r="B20" s="15"/>
      <c r="C20" s="15"/>
      <c r="D20" s="15"/>
      <c r="E20" s="15"/>
      <c r="F20" s="15"/>
      <c r="G20" s="15"/>
      <c r="H20" s="16"/>
      <c r="I20" s="32" t="s">
        <v>65</v>
      </c>
    </row>
    <row r="21" spans="1:9" s="6" customFormat="1" ht="15.75" x14ac:dyDescent="0.2">
      <c r="A21" s="10" t="s">
        <v>52</v>
      </c>
      <c r="B21" s="15"/>
      <c r="C21" s="15"/>
      <c r="D21" s="15"/>
      <c r="E21" s="15"/>
      <c r="F21" s="15"/>
      <c r="G21" s="15"/>
      <c r="H21" s="16"/>
      <c r="I21" s="17"/>
    </row>
    <row r="22" spans="1:9" s="6" customFormat="1" ht="34.5" customHeight="1" x14ac:dyDescent="0.2">
      <c r="A22" s="23" t="s">
        <v>12</v>
      </c>
      <c r="B22" s="16"/>
      <c r="C22" s="16"/>
      <c r="D22" s="14" t="s">
        <v>50</v>
      </c>
      <c r="E22" s="15"/>
      <c r="F22" s="15"/>
      <c r="G22" s="15"/>
      <c r="H22" s="16"/>
      <c r="I22" s="17"/>
    </row>
    <row r="23" spans="1:9" s="6" customFormat="1" ht="9" customHeight="1" thickBot="1" x14ac:dyDescent="0.25">
      <c r="A23" s="12"/>
      <c r="B23" s="19"/>
      <c r="C23" s="19"/>
      <c r="D23" s="19"/>
      <c r="E23" s="19"/>
      <c r="F23" s="19"/>
      <c r="G23" s="19"/>
      <c r="H23" s="20"/>
      <c r="I23" s="21"/>
    </row>
    <row r="24" spans="1:9" s="6" customFormat="1" ht="48" thickBot="1" x14ac:dyDescent="0.25">
      <c r="A24" s="5" t="s">
        <v>85</v>
      </c>
      <c r="B24" s="63"/>
      <c r="C24" s="63"/>
      <c r="D24" s="63"/>
      <c r="E24" s="63"/>
      <c r="F24" s="63"/>
      <c r="G24" s="63"/>
      <c r="H24" s="63"/>
      <c r="I24" s="64"/>
    </row>
  </sheetData>
  <mergeCells count="3">
    <mergeCell ref="B3:I3"/>
    <mergeCell ref="B24:I24"/>
    <mergeCell ref="A1:I1"/>
  </mergeCells>
  <printOptions horizontalCentered="1" verticalCentered="1"/>
  <pageMargins left="0.31496062992125984" right="0.31496062992125984" top="0.19685039370078741" bottom="0.19685039370078741" header="0.31496062992125984" footer="0.31496062992125984"/>
  <pageSetup paperSize="9" scale="52" orientation="landscape" horizontalDpi="4294967295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F44"/>
  <sheetViews>
    <sheetView topLeftCell="A26" zoomScaleNormal="100" zoomScaleSheetLayoutView="85" workbookViewId="0">
      <selection activeCell="H40" sqref="H40"/>
    </sheetView>
  </sheetViews>
  <sheetFormatPr defaultRowHeight="15" x14ac:dyDescent="0.2"/>
  <cols>
    <col min="1" max="1" width="48.140625" style="2" customWidth="1"/>
    <col min="2" max="2" width="20.42578125" style="2" customWidth="1"/>
    <col min="3" max="3" width="15.85546875" style="1" customWidth="1"/>
    <col min="4" max="4" width="11.7109375" style="1" customWidth="1"/>
    <col min="5" max="5" width="24.5703125" style="1" customWidth="1"/>
    <col min="6" max="16384" width="9.140625" style="2"/>
  </cols>
  <sheetData>
    <row r="1" spans="1:5" ht="15.75" x14ac:dyDescent="0.2">
      <c r="A1" s="66" t="s">
        <v>68</v>
      </c>
      <c r="B1" s="66"/>
      <c r="C1" s="66"/>
      <c r="D1" s="66"/>
      <c r="E1" s="66"/>
    </row>
    <row r="2" spans="1:5" ht="41.25" customHeight="1" thickBot="1" x14ac:dyDescent="0.25">
      <c r="A2" s="11" t="s">
        <v>48</v>
      </c>
    </row>
    <row r="3" spans="1:5" ht="32.25" thickBot="1" x14ac:dyDescent="0.25">
      <c r="A3" s="40" t="s">
        <v>47</v>
      </c>
      <c r="B3" s="41" t="s">
        <v>3</v>
      </c>
      <c r="C3" s="60" t="s">
        <v>91</v>
      </c>
      <c r="D3" s="42" t="s">
        <v>4</v>
      </c>
      <c r="E3" s="43" t="s">
        <v>87</v>
      </c>
    </row>
    <row r="4" spans="1:5" ht="15.75" thickBot="1" x14ac:dyDescent="0.25">
      <c r="A4" s="44" t="s">
        <v>6</v>
      </c>
      <c r="B4" s="45"/>
      <c r="C4" s="59">
        <v>10</v>
      </c>
      <c r="D4" s="47" t="s">
        <v>88</v>
      </c>
      <c r="E4" s="48">
        <f>C4*B4</f>
        <v>0</v>
      </c>
    </row>
    <row r="5" spans="1:5" ht="15.75" thickBot="1" x14ac:dyDescent="0.25">
      <c r="A5" s="49"/>
      <c r="B5" s="49"/>
      <c r="C5" s="50"/>
      <c r="D5" s="50"/>
      <c r="E5" s="50"/>
    </row>
    <row r="6" spans="1:5" ht="32.25" thickBot="1" x14ac:dyDescent="0.25">
      <c r="A6" s="40" t="s">
        <v>57</v>
      </c>
      <c r="B6" s="41" t="s">
        <v>3</v>
      </c>
      <c r="C6" s="60" t="s">
        <v>91</v>
      </c>
      <c r="D6" s="42" t="s">
        <v>4</v>
      </c>
      <c r="E6" s="43" t="s">
        <v>87</v>
      </c>
    </row>
    <row r="7" spans="1:5" ht="15.75" thickBot="1" x14ac:dyDescent="0.25">
      <c r="A7" s="44" t="s">
        <v>6</v>
      </c>
      <c r="B7" s="45"/>
      <c r="C7" s="59">
        <v>1000</v>
      </c>
      <c r="D7" s="47" t="s">
        <v>89</v>
      </c>
      <c r="E7" s="48">
        <f>C7*B7</f>
        <v>0</v>
      </c>
    </row>
    <row r="8" spans="1:5" ht="15.75" thickBot="1" x14ac:dyDescent="0.25">
      <c r="A8" s="49"/>
      <c r="B8" s="49"/>
      <c r="C8" s="50"/>
      <c r="D8" s="50"/>
      <c r="E8" s="50"/>
    </row>
    <row r="9" spans="1:5" ht="32.25" thickBot="1" x14ac:dyDescent="0.25">
      <c r="A9" s="40" t="s">
        <v>58</v>
      </c>
      <c r="B9" s="41" t="s">
        <v>3</v>
      </c>
      <c r="C9" s="60" t="s">
        <v>91</v>
      </c>
      <c r="D9" s="42" t="s">
        <v>4</v>
      </c>
      <c r="E9" s="43" t="s">
        <v>87</v>
      </c>
    </row>
    <row r="10" spans="1:5" ht="15.75" thickBot="1" x14ac:dyDescent="0.25">
      <c r="A10" s="44" t="s">
        <v>6</v>
      </c>
      <c r="B10" s="45"/>
      <c r="C10" s="59">
        <v>200</v>
      </c>
      <c r="D10" s="47" t="s">
        <v>89</v>
      </c>
      <c r="E10" s="48">
        <f>C10*B10</f>
        <v>0</v>
      </c>
    </row>
    <row r="11" spans="1:5" x14ac:dyDescent="0.2">
      <c r="A11" s="49"/>
      <c r="B11" s="49"/>
      <c r="C11" s="50"/>
      <c r="D11" s="50"/>
      <c r="E11" s="50"/>
    </row>
    <row r="12" spans="1:5" x14ac:dyDescent="0.2">
      <c r="A12" s="51" t="s">
        <v>59</v>
      </c>
      <c r="B12" s="49"/>
      <c r="C12" s="50"/>
      <c r="D12" s="50"/>
      <c r="E12" s="50"/>
    </row>
    <row r="13" spans="1:5" ht="15.75" thickBot="1" x14ac:dyDescent="0.25">
      <c r="A13" s="49"/>
      <c r="B13" s="49"/>
      <c r="C13" s="50"/>
      <c r="D13" s="50"/>
      <c r="E13" s="50"/>
    </row>
    <row r="14" spans="1:5" ht="32.25" thickBot="1" x14ac:dyDescent="0.25">
      <c r="A14" s="40" t="s">
        <v>8</v>
      </c>
      <c r="B14" s="41" t="s">
        <v>3</v>
      </c>
      <c r="C14" s="60" t="s">
        <v>91</v>
      </c>
      <c r="D14" s="42" t="s">
        <v>4</v>
      </c>
      <c r="E14" s="43" t="s">
        <v>87</v>
      </c>
    </row>
    <row r="15" spans="1:5" ht="15.75" thickBot="1" x14ac:dyDescent="0.25">
      <c r="A15" s="44" t="s">
        <v>6</v>
      </c>
      <c r="B15" s="45"/>
      <c r="C15" s="46">
        <v>2</v>
      </c>
      <c r="D15" s="47" t="s">
        <v>7</v>
      </c>
      <c r="E15" s="48">
        <f>C15*B15</f>
        <v>0</v>
      </c>
    </row>
    <row r="16" spans="1:5" ht="15.75" thickBot="1" x14ac:dyDescent="0.25">
      <c r="A16" s="52"/>
      <c r="B16" s="53"/>
      <c r="C16" s="53"/>
      <c r="D16" s="53"/>
      <c r="E16" s="54"/>
    </row>
    <row r="17" spans="1:5" ht="32.25" thickBot="1" x14ac:dyDescent="0.25">
      <c r="A17" s="40" t="s">
        <v>79</v>
      </c>
      <c r="B17" s="41" t="s">
        <v>3</v>
      </c>
      <c r="C17" s="60" t="s">
        <v>91</v>
      </c>
      <c r="D17" s="42" t="s">
        <v>4</v>
      </c>
      <c r="E17" s="43" t="s">
        <v>87</v>
      </c>
    </row>
    <row r="18" spans="1:5" ht="15.75" thickBot="1" x14ac:dyDescent="0.25">
      <c r="A18" s="44" t="s">
        <v>6</v>
      </c>
      <c r="B18" s="45"/>
      <c r="C18" s="46">
        <v>1</v>
      </c>
      <c r="D18" s="47" t="s">
        <v>7</v>
      </c>
      <c r="E18" s="48">
        <f>C18*B18</f>
        <v>0</v>
      </c>
    </row>
    <row r="19" spans="1:5" ht="15.75" thickBot="1" x14ac:dyDescent="0.25">
      <c r="A19" s="52"/>
      <c r="B19" s="53"/>
      <c r="C19" s="53"/>
      <c r="D19" s="53"/>
      <c r="E19" s="54"/>
    </row>
    <row r="20" spans="1:5" ht="32.25" thickBot="1" x14ac:dyDescent="0.25">
      <c r="A20" s="40" t="s">
        <v>9</v>
      </c>
      <c r="B20" s="41" t="s">
        <v>3</v>
      </c>
      <c r="C20" s="60" t="s">
        <v>91</v>
      </c>
      <c r="D20" s="42" t="s">
        <v>4</v>
      </c>
      <c r="E20" s="43" t="s">
        <v>87</v>
      </c>
    </row>
    <row r="21" spans="1:5" ht="15.75" thickBot="1" x14ac:dyDescent="0.25">
      <c r="A21" s="44" t="s">
        <v>6</v>
      </c>
      <c r="B21" s="45"/>
      <c r="C21" s="46">
        <v>1</v>
      </c>
      <c r="D21" s="47" t="s">
        <v>7</v>
      </c>
      <c r="E21" s="48">
        <f>C21*B21</f>
        <v>0</v>
      </c>
    </row>
    <row r="22" spans="1:5" ht="15.75" thickBot="1" x14ac:dyDescent="0.25">
      <c r="A22" s="52"/>
      <c r="B22" s="53"/>
      <c r="C22" s="53"/>
      <c r="D22" s="53"/>
      <c r="E22" s="54"/>
    </row>
    <row r="23" spans="1:5" ht="32.25" thickBot="1" x14ac:dyDescent="0.25">
      <c r="A23" s="40" t="s">
        <v>10</v>
      </c>
      <c r="B23" s="41" t="s">
        <v>3</v>
      </c>
      <c r="C23" s="60" t="s">
        <v>91</v>
      </c>
      <c r="D23" s="42" t="s">
        <v>4</v>
      </c>
      <c r="E23" s="43" t="s">
        <v>87</v>
      </c>
    </row>
    <row r="24" spans="1:5" ht="15.75" thickBot="1" x14ac:dyDescent="0.25">
      <c r="A24" s="44" t="s">
        <v>6</v>
      </c>
      <c r="B24" s="45"/>
      <c r="C24" s="46">
        <v>1</v>
      </c>
      <c r="D24" s="47" t="s">
        <v>7</v>
      </c>
      <c r="E24" s="48">
        <f>C24*B24</f>
        <v>0</v>
      </c>
    </row>
    <row r="25" spans="1:5" ht="15.75" thickBot="1" x14ac:dyDescent="0.25">
      <c r="A25" s="52"/>
      <c r="B25" s="53"/>
      <c r="C25" s="53"/>
      <c r="D25" s="53"/>
      <c r="E25" s="54"/>
    </row>
    <row r="26" spans="1:5" ht="32.25" thickBot="1" x14ac:dyDescent="0.25">
      <c r="A26" s="40" t="s">
        <v>49</v>
      </c>
      <c r="B26" s="41" t="s">
        <v>3</v>
      </c>
      <c r="C26" s="60" t="s">
        <v>91</v>
      </c>
      <c r="D26" s="42" t="s">
        <v>4</v>
      </c>
      <c r="E26" s="43" t="s">
        <v>87</v>
      </c>
    </row>
    <row r="27" spans="1:5" ht="45.75" thickBot="1" x14ac:dyDescent="0.25">
      <c r="A27" s="55" t="s">
        <v>42</v>
      </c>
      <c r="B27" s="45"/>
      <c r="C27" s="46">
        <v>5</v>
      </c>
      <c r="D27" s="47" t="s">
        <v>7</v>
      </c>
      <c r="E27" s="48">
        <f>C27*B27</f>
        <v>0</v>
      </c>
    </row>
    <row r="28" spans="1:5" ht="15.75" thickBot="1" x14ac:dyDescent="0.25">
      <c r="A28" s="52"/>
      <c r="B28" s="53"/>
      <c r="C28" s="53"/>
      <c r="D28" s="53"/>
      <c r="E28" s="54"/>
    </row>
    <row r="29" spans="1:5" ht="32.25" thickBot="1" x14ac:dyDescent="0.25">
      <c r="A29" s="40" t="s">
        <v>11</v>
      </c>
      <c r="B29" s="41" t="s">
        <v>3</v>
      </c>
      <c r="C29" s="60" t="s">
        <v>91</v>
      </c>
      <c r="D29" s="42" t="s">
        <v>4</v>
      </c>
      <c r="E29" s="43" t="s">
        <v>87</v>
      </c>
    </row>
    <row r="30" spans="1:5" ht="15.75" thickBot="1" x14ac:dyDescent="0.25">
      <c r="A30" s="44" t="s">
        <v>41</v>
      </c>
      <c r="B30" s="45"/>
      <c r="C30" s="46">
        <v>1</v>
      </c>
      <c r="D30" s="47" t="s">
        <v>7</v>
      </c>
      <c r="E30" s="48">
        <f>C30*B30</f>
        <v>0</v>
      </c>
    </row>
    <row r="31" spans="1:5" ht="15.75" thickBot="1" x14ac:dyDescent="0.25">
      <c r="A31" s="52"/>
      <c r="B31" s="53"/>
      <c r="C31" s="53"/>
      <c r="D31" s="53"/>
      <c r="E31" s="54"/>
    </row>
    <row r="32" spans="1:5" ht="32.25" thickBot="1" x14ac:dyDescent="0.25">
      <c r="A32" s="40" t="s">
        <v>40</v>
      </c>
      <c r="B32" s="41" t="s">
        <v>3</v>
      </c>
      <c r="C32" s="60" t="s">
        <v>91</v>
      </c>
      <c r="D32" s="42" t="s">
        <v>4</v>
      </c>
      <c r="E32" s="43" t="s">
        <v>87</v>
      </c>
    </row>
    <row r="33" spans="1:6" ht="15.75" thickBot="1" x14ac:dyDescent="0.25">
      <c r="A33" s="44" t="s">
        <v>6</v>
      </c>
      <c r="B33" s="45"/>
      <c r="C33" s="46">
        <v>1</v>
      </c>
      <c r="D33" s="47" t="s">
        <v>7</v>
      </c>
      <c r="E33" s="48">
        <f>C33*B33</f>
        <v>0</v>
      </c>
    </row>
    <row r="34" spans="1:6" ht="24.75" customHeight="1" thickBot="1" x14ac:dyDescent="0.25">
      <c r="A34" s="52"/>
      <c r="B34" s="53"/>
      <c r="C34" s="53"/>
      <c r="D34" s="53"/>
      <c r="E34" s="54"/>
    </row>
    <row r="35" spans="1:6" ht="32.25" thickBot="1" x14ac:dyDescent="0.25">
      <c r="A35" s="40" t="s">
        <v>60</v>
      </c>
      <c r="B35" s="41" t="s">
        <v>3</v>
      </c>
      <c r="C35" s="60" t="s">
        <v>91</v>
      </c>
      <c r="D35" s="42" t="s">
        <v>4</v>
      </c>
      <c r="E35" s="43" t="s">
        <v>87</v>
      </c>
    </row>
    <row r="36" spans="1:6" ht="15.75" thickBot="1" x14ac:dyDescent="0.25">
      <c r="A36" s="44" t="s">
        <v>61</v>
      </c>
      <c r="B36" s="45"/>
      <c r="C36" s="46">
        <v>5</v>
      </c>
      <c r="D36" s="47" t="s">
        <v>7</v>
      </c>
      <c r="E36" s="48">
        <f>C36*B36</f>
        <v>0</v>
      </c>
    </row>
    <row r="37" spans="1:6" ht="15.75" thickBot="1" x14ac:dyDescent="0.25">
      <c r="A37" s="52"/>
      <c r="B37" s="53"/>
      <c r="C37" s="53"/>
      <c r="D37" s="53"/>
      <c r="E37" s="54"/>
    </row>
    <row r="38" spans="1:6" ht="32.25" thickBot="1" x14ac:dyDescent="0.25">
      <c r="A38" s="40" t="s">
        <v>71</v>
      </c>
      <c r="B38" s="41" t="s">
        <v>3</v>
      </c>
      <c r="C38" s="60" t="s">
        <v>91</v>
      </c>
      <c r="D38" s="42" t="s">
        <v>4</v>
      </c>
      <c r="E38" s="43" t="s">
        <v>87</v>
      </c>
    </row>
    <row r="39" spans="1:6" ht="15.75" thickBot="1" x14ac:dyDescent="0.25">
      <c r="A39" s="44" t="s">
        <v>61</v>
      </c>
      <c r="B39" s="45"/>
      <c r="C39" s="46">
        <v>1</v>
      </c>
      <c r="D39" s="47" t="s">
        <v>7</v>
      </c>
      <c r="E39" s="48">
        <f>C39*B39</f>
        <v>0</v>
      </c>
    </row>
    <row r="40" spans="1:6" ht="32.25" thickBot="1" x14ac:dyDescent="0.25">
      <c r="A40" s="40" t="s">
        <v>72</v>
      </c>
      <c r="B40" s="41" t="s">
        <v>3</v>
      </c>
      <c r="C40" s="60" t="s">
        <v>91</v>
      </c>
      <c r="D40" s="42" t="s">
        <v>4</v>
      </c>
      <c r="E40" s="43" t="s">
        <v>87</v>
      </c>
    </row>
    <row r="41" spans="1:6" ht="15.75" thickBot="1" x14ac:dyDescent="0.25">
      <c r="A41" s="44" t="s">
        <v>61</v>
      </c>
      <c r="B41" s="45"/>
      <c r="C41" s="46">
        <v>4</v>
      </c>
      <c r="D41" s="47" t="s">
        <v>7</v>
      </c>
      <c r="E41" s="48">
        <f>C41*B41</f>
        <v>0</v>
      </c>
    </row>
    <row r="42" spans="1:6" ht="15.75" thickBot="1" x14ac:dyDescent="0.25"/>
    <row r="43" spans="1:6" ht="24" customHeight="1" thickBot="1" x14ac:dyDescent="0.25">
      <c r="A43" s="67" t="s">
        <v>90</v>
      </c>
      <c r="B43" s="68"/>
      <c r="C43" s="68"/>
      <c r="D43" s="69"/>
      <c r="E43" s="58">
        <f>SUM(E4,E7,E10,E15,E18,E21,E24,E27,E30,E36,E39,E41)</f>
        <v>0</v>
      </c>
      <c r="F43" s="57"/>
    </row>
    <row r="44" spans="1:6" x14ac:dyDescent="0.2">
      <c r="E44" s="56"/>
    </row>
  </sheetData>
  <mergeCells count="2">
    <mergeCell ref="A1:E1"/>
    <mergeCell ref="A43:D43"/>
  </mergeCells>
  <pageMargins left="0.70866141732283472" right="0.70866141732283472" top="0.78740157480314965" bottom="0.78740157480314965" header="0.31496062992125984" footer="0.31496062992125984"/>
  <pageSetup paperSize="9" scale="80" orientation="portrait" horizont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2:C28"/>
  <sheetViews>
    <sheetView zoomScaleNormal="100" zoomScaleSheetLayoutView="100" workbookViewId="0">
      <selection activeCell="H12" sqref="H12"/>
    </sheetView>
  </sheetViews>
  <sheetFormatPr defaultRowHeight="15" x14ac:dyDescent="0.2"/>
  <cols>
    <col min="1" max="1" width="46.85546875" style="3" customWidth="1"/>
    <col min="2" max="2" width="10.85546875" style="3" customWidth="1"/>
    <col min="3" max="3" width="30.7109375" style="4" customWidth="1"/>
    <col min="4" max="16384" width="9.140625" style="3"/>
  </cols>
  <sheetData>
    <row r="2" spans="1:3" ht="37.5" customHeight="1" x14ac:dyDescent="0.2">
      <c r="A2" s="73" t="s">
        <v>62</v>
      </c>
      <c r="B2" s="73"/>
      <c r="C2" s="73"/>
    </row>
    <row r="3" spans="1:3" ht="15.75" x14ac:dyDescent="0.2">
      <c r="A3" s="24"/>
      <c r="B3" s="24"/>
      <c r="C3" s="24"/>
    </row>
    <row r="4" spans="1:3" ht="15" customHeight="1" x14ac:dyDescent="0.2">
      <c r="A4" s="70" t="s">
        <v>92</v>
      </c>
      <c r="B4" s="70"/>
      <c r="C4" s="70"/>
    </row>
    <row r="5" spans="1:3" x14ac:dyDescent="0.2">
      <c r="A5" s="78" t="s">
        <v>69</v>
      </c>
      <c r="B5" s="78"/>
      <c r="C5" s="78"/>
    </row>
    <row r="6" spans="1:3" ht="15.75" thickBot="1" x14ac:dyDescent="0.25"/>
    <row r="7" spans="1:3" ht="16.5" thickBot="1" x14ac:dyDescent="0.25">
      <c r="A7" s="76" t="s">
        <v>5</v>
      </c>
      <c r="B7" s="77"/>
      <c r="C7" s="38" t="s">
        <v>86</v>
      </c>
    </row>
    <row r="8" spans="1:3" ht="15.75" thickBot="1" x14ac:dyDescent="0.25">
      <c r="A8" s="71" t="s">
        <v>34</v>
      </c>
      <c r="B8" s="72"/>
      <c r="C8" s="39"/>
    </row>
    <row r="9" spans="1:3" ht="15.75" thickBot="1" x14ac:dyDescent="0.25">
      <c r="A9" s="74" t="s">
        <v>35</v>
      </c>
      <c r="B9" s="75"/>
      <c r="C9" s="39"/>
    </row>
    <row r="10" spans="1:3" ht="15.75" thickBot="1" x14ac:dyDescent="0.25">
      <c r="A10" s="74" t="s">
        <v>36</v>
      </c>
      <c r="B10" s="75"/>
      <c r="C10" s="39"/>
    </row>
    <row r="11" spans="1:3" ht="15.75" thickBot="1" x14ac:dyDescent="0.25">
      <c r="A11" s="74" t="s">
        <v>37</v>
      </c>
      <c r="B11" s="75"/>
      <c r="C11" s="39"/>
    </row>
    <row r="12" spans="1:3" ht="15.75" thickBot="1" x14ac:dyDescent="0.25">
      <c r="A12" s="71" t="s">
        <v>27</v>
      </c>
      <c r="B12" s="72"/>
      <c r="C12" s="39"/>
    </row>
    <row r="13" spans="1:3" ht="15.75" thickBot="1" x14ac:dyDescent="0.25">
      <c r="A13" s="71" t="s">
        <v>28</v>
      </c>
      <c r="B13" s="72"/>
      <c r="C13" s="39"/>
    </row>
    <row r="14" spans="1:3" ht="15.75" thickBot="1" x14ac:dyDescent="0.25">
      <c r="A14" s="71" t="s">
        <v>29</v>
      </c>
      <c r="B14" s="72"/>
      <c r="C14" s="39"/>
    </row>
    <row r="15" spans="1:3" ht="15.75" thickBot="1" x14ac:dyDescent="0.25">
      <c r="A15" s="71" t="s">
        <v>30</v>
      </c>
      <c r="B15" s="72"/>
      <c r="C15" s="39"/>
    </row>
    <row r="16" spans="1:3" ht="15.75" thickBot="1" x14ac:dyDescent="0.25">
      <c r="A16" s="71" t="s">
        <v>31</v>
      </c>
      <c r="B16" s="72"/>
      <c r="C16" s="39"/>
    </row>
    <row r="17" spans="1:3" ht="15.75" thickBot="1" x14ac:dyDescent="0.25">
      <c r="A17" s="71" t="s">
        <v>32</v>
      </c>
      <c r="B17" s="72"/>
      <c r="C17" s="39"/>
    </row>
    <row r="18" spans="1:3" ht="15.75" thickBot="1" x14ac:dyDescent="0.25">
      <c r="A18" s="71" t="s">
        <v>33</v>
      </c>
      <c r="B18" s="72"/>
      <c r="C18" s="39"/>
    </row>
    <row r="19" spans="1:3" ht="15.75" thickBot="1" x14ac:dyDescent="0.25">
      <c r="A19" s="71" t="s">
        <v>26</v>
      </c>
      <c r="B19" s="72"/>
      <c r="C19" s="39"/>
    </row>
    <row r="20" spans="1:3" ht="15.75" thickBot="1" x14ac:dyDescent="0.25">
      <c r="A20" s="71" t="s">
        <v>38</v>
      </c>
      <c r="B20" s="72"/>
      <c r="C20" s="39"/>
    </row>
    <row r="21" spans="1:3" ht="15.75" thickBot="1" x14ac:dyDescent="0.25">
      <c r="A21" s="71" t="s">
        <v>39</v>
      </c>
      <c r="B21" s="72"/>
      <c r="C21" s="39"/>
    </row>
    <row r="22" spans="1:3" ht="15.75" thickBot="1" x14ac:dyDescent="0.25">
      <c r="A22" s="71" t="s">
        <v>25</v>
      </c>
      <c r="B22" s="72"/>
      <c r="C22" s="39"/>
    </row>
    <row r="23" spans="1:3" ht="15.75" thickBot="1" x14ac:dyDescent="0.25">
      <c r="A23" s="71" t="s">
        <v>54</v>
      </c>
      <c r="B23" s="72"/>
      <c r="C23" s="39"/>
    </row>
    <row r="24" spans="1:3" ht="15.75" thickBot="1" x14ac:dyDescent="0.25">
      <c r="A24" s="71" t="s">
        <v>55</v>
      </c>
      <c r="B24" s="72"/>
      <c r="C24" s="39"/>
    </row>
    <row r="25" spans="1:3" ht="15.75" thickBot="1" x14ac:dyDescent="0.25">
      <c r="A25" s="71" t="s">
        <v>74</v>
      </c>
      <c r="B25" s="72"/>
      <c r="C25" s="39"/>
    </row>
    <row r="26" spans="1:3" ht="15.75" thickBot="1" x14ac:dyDescent="0.25">
      <c r="A26" s="34" t="s">
        <v>75</v>
      </c>
      <c r="B26" s="35"/>
      <c r="C26" s="39"/>
    </row>
    <row r="27" spans="1:3" ht="15.75" thickBot="1" x14ac:dyDescent="0.25">
      <c r="A27" s="71" t="s">
        <v>73</v>
      </c>
      <c r="B27" s="72"/>
      <c r="C27" s="39"/>
    </row>
    <row r="28" spans="1:3" ht="15.75" thickBot="1" x14ac:dyDescent="0.25">
      <c r="A28" s="71" t="s">
        <v>24</v>
      </c>
      <c r="B28" s="72"/>
      <c r="C28" s="39"/>
    </row>
  </sheetData>
  <mergeCells count="24">
    <mergeCell ref="A2:C2"/>
    <mergeCell ref="A20:B20"/>
    <mergeCell ref="A15:B15"/>
    <mergeCell ref="A16:B16"/>
    <mergeCell ref="A19:B19"/>
    <mergeCell ref="A17:B17"/>
    <mergeCell ref="A18:B18"/>
    <mergeCell ref="A11:B11"/>
    <mergeCell ref="A12:B12"/>
    <mergeCell ref="A13:B13"/>
    <mergeCell ref="A14:B14"/>
    <mergeCell ref="A7:B7"/>
    <mergeCell ref="A8:B8"/>
    <mergeCell ref="A9:B9"/>
    <mergeCell ref="A10:B10"/>
    <mergeCell ref="A5:C5"/>
    <mergeCell ref="A4:C4"/>
    <mergeCell ref="A23:B23"/>
    <mergeCell ref="A24:B24"/>
    <mergeCell ref="A28:B28"/>
    <mergeCell ref="A21:B21"/>
    <mergeCell ref="A22:B22"/>
    <mergeCell ref="A27:B27"/>
    <mergeCell ref="A25:B25"/>
  </mergeCells>
  <pageMargins left="0.70866141732283472" right="0.70866141732283472" top="0.78740157480314965" bottom="0.78740157480314965" header="0.31496062992125984" footer="0.31496062992125984"/>
  <pageSetup paperSize="9" scale="76" orientation="portrait" horizont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díl 1</vt:lpstr>
      <vt:lpstr>díl 2</vt:lpstr>
      <vt:lpstr>díl 3</vt:lpstr>
      <vt:lpstr>'díl 1'!Oblast_tisku</vt:lpstr>
      <vt:lpstr>'díl 2'!Oblast_tisku</vt:lpstr>
      <vt:lpstr>'díl 3'!Oblast_tisku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CNG_Brno_servis_prilohy</dc:title>
  <dc:creator>matthew</dc:creator>
  <cp:lastModifiedBy>Mohelská Lenka</cp:lastModifiedBy>
  <cp:lastPrinted>2014-03-06T16:54:12Z</cp:lastPrinted>
  <dcterms:created xsi:type="dcterms:W3CDTF">2014-01-15T08:05:05Z</dcterms:created>
  <dcterms:modified xsi:type="dcterms:W3CDTF">2020-03-04T13:49:52Z</dcterms:modified>
</cp:coreProperties>
</file>