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O\Desktop\Dana\02. Danka\7. 540_2019 Postelne prádlo\JOSEPHINE\"/>
    </mc:Choice>
  </mc:AlternateContent>
  <bookViews>
    <workbookView xWindow="0" yWindow="0" windowWidth="18105" windowHeight="11475" tabRatio="727"/>
  </bookViews>
  <sheets>
    <sheet name="Príloha č. 1" sheetId="1" r:id="rId1"/>
    <sheet name="Príloha č. 2 " sheetId="17" r:id="rId2"/>
    <sheet name="Príloha č. 3" sheetId="11" r:id="rId3"/>
    <sheet name="Príloha č. 4" sheetId="12" r:id="rId4"/>
    <sheet name="Príloha č. 5  " sheetId="16" r:id="rId5"/>
    <sheet name="Príloha č. 6 " sheetId="15" r:id="rId6"/>
  </sheets>
  <definedNames>
    <definedName name="_xlnm.Print_Area" localSheetId="0">'Príloha č. 1'!$A$1:$D$31</definedName>
    <definedName name="_xlnm.Print_Area" localSheetId="1">'Príloha č. 2 '!$A$1:$G$76</definedName>
    <definedName name="_xlnm.Print_Area" localSheetId="2">'Príloha č. 3'!$A$1:$M$20</definedName>
    <definedName name="_xlnm.Print_Area" localSheetId="3">'Príloha č. 4'!$A$1:$D$39</definedName>
    <definedName name="_xlnm.Print_Area" localSheetId="4">'Príloha č. 5  '!$A$1:$D$20</definedName>
    <definedName name="_xlnm.Print_Area" localSheetId="5">'Príloha č. 6 '!$A$1:$D$20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1" l="1"/>
  <c r="J10" i="11"/>
  <c r="K10" i="11" s="1"/>
  <c r="M10" i="11" s="1"/>
  <c r="L9" i="11"/>
  <c r="J9" i="11"/>
  <c r="K9" i="11" s="1"/>
  <c r="M9" i="11" s="1"/>
  <c r="L8" i="11" l="1"/>
  <c r="L11" i="11" s="1"/>
  <c r="J8" i="11" l="1"/>
  <c r="K8" i="11" s="1"/>
  <c r="M8" i="11" s="1"/>
  <c r="M11" i="11" s="1"/>
  <c r="D63" i="17" l="1"/>
  <c r="D19" i="16" l="1"/>
  <c r="F75" i="17"/>
  <c r="L19" i="11"/>
  <c r="B74" i="17"/>
  <c r="B73" i="17"/>
  <c r="B17" i="11"/>
  <c r="D71" i="17"/>
  <c r="D70" i="17"/>
  <c r="D69" i="17"/>
  <c r="D68" i="17"/>
  <c r="D66" i="17"/>
  <c r="D65" i="17"/>
  <c r="D64" i="17" l="1"/>
  <c r="C12" i="11"/>
  <c r="A2" i="17" l="1"/>
  <c r="A2" i="16" l="1"/>
  <c r="B15" i="16"/>
  <c r="B14" i="16"/>
  <c r="C9" i="16"/>
  <c r="C8" i="16"/>
  <c r="C7" i="16"/>
  <c r="C6" i="16"/>
  <c r="A2" i="15"/>
  <c r="C9" i="15" l="1"/>
  <c r="C8" i="15"/>
  <c r="C7" i="15"/>
  <c r="D19" i="15" l="1"/>
  <c r="D38" i="12"/>
  <c r="B15" i="15"/>
  <c r="B14" i="15"/>
  <c r="C6" i="15"/>
  <c r="C6" i="12"/>
  <c r="B34" i="12" l="1"/>
  <c r="C9" i="12"/>
  <c r="C8" i="12"/>
  <c r="C7" i="12"/>
  <c r="C13" i="11"/>
  <c r="A2" i="12"/>
  <c r="C15" i="11" l="1"/>
  <c r="C14" i="11"/>
  <c r="A2" i="11" l="1"/>
  <c r="B18" i="11" l="1"/>
  <c r="B33" i="12"/>
</calcChain>
</file>

<file path=xl/sharedStrings.xml><?xml version="1.0" encoding="utf-8"?>
<sst xmlns="http://schemas.openxmlformats.org/spreadsheetml/2006/main" count="271" uniqueCount="133">
  <si>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</si>
  <si>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</si>
  <si>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</si>
  <si>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</si>
  <si>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</si>
  <si>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</si>
  <si>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</si>
  <si>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</si>
  <si>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</si>
  <si>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</si>
  <si>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</si>
  <si>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</si>
  <si>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</si>
  <si>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</si>
  <si>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</si>
  <si>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</si>
  <si>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</si>
  <si>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</si>
  <si>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</si>
  <si>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</si>
  <si>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</si>
  <si>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DPH</t>
  </si>
  <si>
    <t>6.</t>
  </si>
  <si>
    <t>7.</t>
  </si>
  <si>
    <t>8.</t>
  </si>
  <si>
    <t>9.</t>
  </si>
  <si>
    <t>bez DPH</t>
  </si>
  <si>
    <t>s DPH</t>
  </si>
  <si>
    <t>Sadzba DPH
v %</t>
  </si>
  <si>
    <t>Týmto potvrdzujem, že všetky uvedené informácie sú pravdivé.</t>
  </si>
  <si>
    <t>LIST S KONTAKTNÝMI ÚDAJMI
OPRÁVNENEJ OSOBY UCHÁDZAČA</t>
  </si>
  <si>
    <t>ks</t>
  </si>
  <si>
    <t>Katalógové číslo</t>
  </si>
  <si>
    <t>10.</t>
  </si>
  <si>
    <t>11.</t>
  </si>
  <si>
    <t>12.</t>
  </si>
  <si>
    <t>13.</t>
  </si>
  <si>
    <t>14.</t>
  </si>
  <si>
    <t>VYHLÁSENIE UCHÁDZAČA O SÚHLASE 
S OBSAHOM NÁVRHU ZMLUVNÝCH PODMIENOK</t>
  </si>
  <si>
    <r>
      <t xml:space="preserve">Uchádzač vo verejnom obstarávaní na uvedený predmet zákazky týmto vyhlasuje, že s návrhom zmluvných podmienok bez výhrad </t>
    </r>
    <r>
      <rPr>
        <b/>
        <sz val="11"/>
        <color theme="1"/>
        <rFont val="Times New Roman"/>
        <family val="1"/>
        <charset val="238"/>
      </rPr>
      <t>SÚHLASÍ</t>
    </r>
    <r>
      <rPr>
        <sz val="11"/>
        <color theme="1"/>
        <rFont val="Times New Roman"/>
        <family val="1"/>
        <charset val="238"/>
      </rPr>
      <t>.</t>
    </r>
  </si>
  <si>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</si>
  <si>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</si>
  <si>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</si>
  <si>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</si>
  <si>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</si>
  <si>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</si>
  <si>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</si>
  <si>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</si>
  <si>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</si>
  <si>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</si>
  <si>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</si>
  <si>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</si>
  <si>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</si>
  <si>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</si>
  <si>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</si>
  <si>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</si>
  <si>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Merná jednotka
(MJ)</t>
  </si>
  <si>
    <t>5.</t>
  </si>
  <si>
    <t>Posteľné prádlo</t>
  </si>
  <si>
    <t>1.1</t>
  </si>
  <si>
    <t xml:space="preserve">materiálové zloženie: 100 % bavlna </t>
  </si>
  <si>
    <t>1.2</t>
  </si>
  <si>
    <t xml:space="preserve">rozmer: 160 x 260 cm </t>
  </si>
  <si>
    <t>1.3</t>
  </si>
  <si>
    <t xml:space="preserve">farba: biela + logo </t>
  </si>
  <si>
    <t>1.4</t>
  </si>
  <si>
    <t xml:space="preserve">značenie výrobku: logom, spôsobom zabezpečujúcim trvalé označenie, konkrétne vyšitím </t>
  </si>
  <si>
    <t>1.5</t>
  </si>
  <si>
    <t xml:space="preserve">logo: šírka loga 6 cm a výška 3,5 cm </t>
  </si>
  <si>
    <t>1.6</t>
  </si>
  <si>
    <t>umiestnenie loga: v hornej časti, z čelného pohľadu na ľavej strane, stred výšivky z ľavej strany 52 cm x 20 cm zhora</t>
  </si>
  <si>
    <t>1.7</t>
  </si>
  <si>
    <t xml:space="preserve">minimálna plošná hmotnosť: 180g/m² ± 5 % podľa STN EN 12127 </t>
  </si>
  <si>
    <t>1.8</t>
  </si>
  <si>
    <t xml:space="preserve">minimálna pevnosť v ťahu o/ú: 400/300 N podľa STN EN ISO 13934-1 </t>
  </si>
  <si>
    <t>1.9</t>
  </si>
  <si>
    <t xml:space="preserve">zmena rozmerov po praní pri 95 °C: max. - 3/5 % podľa STN EN 25077, STN EN 6330 </t>
  </si>
  <si>
    <t>1.10</t>
  </si>
  <si>
    <t xml:space="preserve">väzba: plátnová </t>
  </si>
  <si>
    <t>1.11</t>
  </si>
  <si>
    <t xml:space="preserve">každý kus musí mať symboly údržby </t>
  </si>
  <si>
    <t>1.12</t>
  </si>
  <si>
    <t xml:space="preserve">adjustácia: množstevné balenie s označením dodávateľa, množstva a dátumu výroby </t>
  </si>
  <si>
    <t>1.13</t>
  </si>
  <si>
    <t>ponúkaný tovar musí byť stálofarebný aj po opakovanom praní</t>
  </si>
  <si>
    <t>1.14</t>
  </si>
  <si>
    <t>použité tkaniny musia byť chlóru odolné</t>
  </si>
  <si>
    <t>1.15</t>
  </si>
  <si>
    <t xml:space="preserve">textílie musia zodpovedať norme: STN EN 80042 Textílie v zdravotníctve </t>
  </si>
  <si>
    <t>Položka č. 2 - Obliečky na vankúš</t>
  </si>
  <si>
    <t xml:space="preserve">rozmer: 70 x 90 cm </t>
  </si>
  <si>
    <t>hotelový uzáver/záložka : 20 cm (z čelného pohľadu na ľavej strane)</t>
  </si>
  <si>
    <t>umiestnenie loga: v hornej časti, z čelného pohľadu na ľavej strane, stred výšivky z ľavej strany 14,5 cm x 20 cm zhora</t>
  </si>
  <si>
    <t>1.16</t>
  </si>
  <si>
    <t xml:space="preserve">rozmer: 140 x 200 cm  </t>
  </si>
  <si>
    <t>hotelový uzáver/záložka : 30 cm (v dolnej časti)</t>
  </si>
  <si>
    <t xml:space="preserve">textílie musia zodpovedať norme: STN EN 80042 Textílie v zdravotníctve. </t>
  </si>
  <si>
    <t xml:space="preserve">dostava na 10 cm: požadovaná hodnota 236/236 </t>
  </si>
  <si>
    <t>1.17</t>
  </si>
  <si>
    <t>Obliečky na vankúš</t>
  </si>
  <si>
    <t>Posteľné plachty</t>
  </si>
  <si>
    <t>Položka č. 1 - Posteľné plachty</t>
  </si>
  <si>
    <t>Položka č. 3 - Obliečky na paplón</t>
  </si>
  <si>
    <t>Obliečky na paplón</t>
  </si>
  <si>
    <t xml:space="preserve">Množstvo
</t>
  </si>
  <si>
    <t>Obchodný názov poúkaného produktu uchádzača</t>
  </si>
  <si>
    <t>Názov výrobcu ponúkaného produktu</t>
  </si>
  <si>
    <t>Názov položky predmetu zákazky</t>
  </si>
  <si>
    <t>Požadované minimálne zmluvné požiadavky</t>
  </si>
  <si>
    <t>A.</t>
  </si>
  <si>
    <t>Dodacie podmienky</t>
  </si>
  <si>
    <t>Požaduje sa jednorazové dodanie tovaru, ak sa zmluvné strany nedohodnú inak.</t>
  </si>
  <si>
    <t>Dodanie tovaru sa uskutoční na základe vystavenej písomnej objednávky.</t>
  </si>
  <si>
    <t>Požaduje sa dodanie tovaru:</t>
  </si>
  <si>
    <t>najneskôr do 60 dní od doručenia písomnej objednávky dodávateľovi,</t>
  </si>
  <si>
    <t>na dohodnuté miesto plnenia a zodpovednej osobe objednávateľa (podrobnosti o mieste plnenia a zodpovednej osobe objednávateľa budú dodávateľovi upresnené v objednávke),</t>
  </si>
  <si>
    <t>v pracovných dňoch (do termínu sa nezapočítavajú dni pracovného voľna, pracovného pokoja a štátne sviatky),</t>
  </si>
  <si>
    <t>v čase od 08:00 hod. do 14:00 hod.</t>
  </si>
  <si>
    <t>s dodacím listom, ktorý musí obsahovať okrem povinných náležitostí aj číslo objednávky, jednotkovú cenu príslušnej položky bez DPH, s DPH, sadzbu DPH, celkovú cenu príslušnej položky bez DPH, s DPH, celkovú cenu spolu za všetky položky bez DPH, s DPH.</t>
  </si>
  <si>
    <t>Dodávateľ je povinný k faktúre priložiť kópiu objednávky a kópiu dodacieho listu, okrem prípadov, kedy je faktúra doručená zároveň s dodacím listom.</t>
  </si>
  <si>
    <t>Splatnosť faktúr je v zmysle § 340b ods. 5 zákona č. 513/1991 Z.z. Obchodného zákonníka v znení neskorších predpisov šesťdesiat (60) kalendárnych dní odo dňa jej doručenia objednávateľovi.</t>
  </si>
  <si>
    <t>Požaduje sa akceptovať, že platba za plnenie sa realizuje výlučne bezhotovostným platobným stykom na základe faktúry doručenej dodávateľom, a to vždy za riadne a včas poskytované plnenie.</t>
  </si>
  <si>
    <t>V prípade, ak dodávateľ doručí objednávateľovi tovar v kvalite a/alebo množstve nezodpovedajúcom požiadavkám objednávateľa, je objednávateľ oprávnený v lehote do 48 hodín od dodania tovaru požiadať dodávateľa o dodanie tovaru zodpovedajúceho jeho požiadavkám (reklamácia).</t>
  </si>
  <si>
    <t>4.1</t>
  </si>
  <si>
    <t>4.2</t>
  </si>
  <si>
    <t>4.3</t>
  </si>
  <si>
    <t>4.4</t>
  </si>
  <si>
    <t>4.5</t>
  </si>
  <si>
    <t>4.6</t>
  </si>
  <si>
    <t xml:space="preserve">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</si>
  <si>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Dodávateľ je povinný nahradiť reklamovaný tovar tovarom v kvalite a v množstve zodpovedajúcom požiadavkám verejného obstarávateľa.</t>
  </si>
  <si>
    <t xml:space="preserve">Zmluvné strany sa dohodli, že pohľadávky, ktoré vzniknú predávajúcemu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 </t>
  </si>
  <si>
    <t>Dodávateľ zabezpečí kompletné služby súvisiace s dodaním tovaru (t.j. najmä jeho vyloženie na miesto určenia výlučne vlastnými technickými a personálnymi kapacitami). Uvedené služby musia byť započítané v jednotkovej cene tovaru ponúkaného dodávateľom.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</si>
</sst>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 _€"/>
    <numFmt numFmtId="166" formatCode="_-* #,##0.00\ _€_-;\-* #,##0.00\ _€_-;_-* &quot;-&quot;??\ _€_-;_-@_-"/>
  </numFmts>
  <fonts count="16"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FF0000"/>
      <name val="Times New Roman"/>
      <family val="1"/>
      <charset val="238"/>
    </font>
    <font>
      <sz val="9"/>
      <color theme="1"/>
      <name val="Times New Roman"/>
      <family val="1"/>
      <charset val="238"/>
    </font>
    <font>
      <sz val="11"/>
      <color rgb="FFFF0000"/>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60">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thin">
        <color auto="1"/>
      </top>
      <bottom style="thin">
        <color auto="1"/>
      </bottom>
      <diagonal/>
    </border>
    <border>
      <left style="thin">
        <color auto="1"/>
      </left>
      <right style="thin">
        <color rgb="FFC00000"/>
      </right>
      <top style="thin">
        <color auto="1"/>
      </top>
      <bottom style="thin">
        <color auto="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indexed="64"/>
      </right>
      <top style="thin">
        <color indexed="64"/>
      </top>
      <bottom style="thin">
        <color indexed="64"/>
      </bottom>
      <diagonal/>
    </border>
    <border>
      <left/>
      <right/>
      <top style="medium">
        <color indexed="64"/>
      </top>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style="dotted">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dotted">
        <color auto="1"/>
      </right>
      <top/>
      <bottom/>
      <diagonal/>
    </border>
    <border>
      <left style="dotted">
        <color auto="1"/>
      </left>
      <right style="dotted">
        <color auto="1"/>
      </right>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right style="dotted">
        <color auto="1"/>
      </right>
      <top style="thin">
        <color auto="1"/>
      </top>
      <bottom/>
      <diagonal/>
    </border>
    <border>
      <left style="medium">
        <color theme="8" tint="-0.24994659260841701"/>
      </left>
      <right style="medium">
        <color theme="8" tint="-0.24994659260841701"/>
      </right>
      <top/>
      <bottom style="medium">
        <color theme="8" tint="-0.24994659260841701"/>
      </bottom>
      <diagonal/>
    </border>
    <border>
      <left/>
      <right style="medium">
        <color theme="8" tint="-0.24994659260841701"/>
      </right>
      <top/>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rgb="FFC00000"/>
      </top>
      <bottom style="thin">
        <color auto="1"/>
      </bottom>
      <diagonal/>
    </border>
    <border>
      <left style="dotted">
        <color auto="1"/>
      </left>
      <right style="dotted">
        <color auto="1"/>
      </right>
      <top style="thin">
        <color rgb="FFC00000"/>
      </top>
      <bottom style="thin">
        <color auto="1"/>
      </bottom>
      <diagonal/>
    </border>
    <border>
      <left style="dotted">
        <color auto="1"/>
      </left>
      <right style="thin">
        <color auto="1"/>
      </right>
      <top style="thin">
        <color rgb="FFC00000"/>
      </top>
      <bottom style="thin">
        <color auto="1"/>
      </bottom>
      <diagonal/>
    </border>
    <border>
      <left/>
      <right style="medium">
        <color auto="1"/>
      </right>
      <top/>
      <bottom style="thin">
        <color auto="1"/>
      </bottom>
      <diagonal/>
    </border>
    <border>
      <left style="medium">
        <color auto="1"/>
      </left>
      <right/>
      <top style="thin">
        <color auto="1"/>
      </top>
      <bottom style="thin">
        <color indexed="64"/>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auto="1"/>
      </left>
      <right style="dotted">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indexed="64"/>
      </bottom>
      <diagonal/>
    </border>
    <border>
      <left/>
      <right style="dotted">
        <color auto="1"/>
      </right>
      <top style="thin">
        <color auto="1"/>
      </top>
      <bottom style="thin">
        <color auto="1"/>
      </bottom>
      <diagonal/>
    </border>
    <border>
      <left style="medium">
        <color auto="1"/>
      </left>
      <right/>
      <top/>
      <bottom style="thin">
        <color indexed="64"/>
      </bottom>
      <diagonal/>
    </border>
    <border>
      <left style="thin">
        <color auto="1"/>
      </left>
      <right style="thin">
        <color auto="1"/>
      </right>
      <top/>
      <bottom style="thin">
        <color rgb="FFC00000"/>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207">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7" fillId="2"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5"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3"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Alignment="1" applyProtection="1">
      <alignment horizontal="left"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49" fontId="11" fillId="4" borderId="25" xfId="0" applyNumberFormat="1" applyFont="1" applyFill="1" applyBorder="1" applyAlignment="1">
      <alignment horizontal="center" vertical="top" wrapText="1"/>
    </xf>
    <xf numFmtId="49" fontId="11" fillId="4" borderId="31" xfId="0" applyNumberFormat="1" applyFont="1" applyFill="1" applyBorder="1" applyAlignment="1">
      <alignment horizontal="center" vertical="top" wrapText="1"/>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Alignment="1">
      <alignment horizontal="left" wrapText="1"/>
    </xf>
    <xf numFmtId="0" fontId="7" fillId="0" borderId="0" xfId="0" applyFont="1" applyAlignment="1">
      <alignment horizontal="left"/>
    </xf>
    <xf numFmtId="49" fontId="1" fillId="0" borderId="0" xfId="0" applyNumberFormat="1" applyFont="1" applyBorder="1" applyAlignment="1">
      <alignment horizontal="center" vertical="center" wrapText="1"/>
    </xf>
    <xf numFmtId="0" fontId="1" fillId="0" borderId="0" xfId="0" applyNumberFormat="1" applyFont="1" applyBorder="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0" xfId="0" applyFont="1" applyAlignment="1" applyProtection="1">
      <alignment horizontal="left" wrapText="1"/>
      <protection locked="0"/>
    </xf>
    <xf numFmtId="49" fontId="6" fillId="0" borderId="0"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40" xfId="0" applyFont="1" applyBorder="1" applyAlignment="1" applyProtection="1">
      <alignment horizontal="center" vertical="center" wrapText="1"/>
      <protection locked="0"/>
    </xf>
    <xf numFmtId="3" fontId="7" fillId="0" borderId="39" xfId="0" applyNumberFormat="1" applyFont="1" applyBorder="1" applyAlignment="1" applyProtection="1">
      <alignment horizontal="center" vertical="center" wrapText="1"/>
      <protection locked="0"/>
    </xf>
    <xf numFmtId="0" fontId="6" fillId="0" borderId="0" xfId="2" applyFont="1" applyAlignment="1"/>
    <xf numFmtId="0" fontId="2" fillId="0" borderId="16" xfId="0" applyNumberFormat="1" applyFont="1" applyBorder="1" applyAlignment="1">
      <alignment horizontal="left" vertical="top" wrapText="1"/>
    </xf>
    <xf numFmtId="49" fontId="13" fillId="0" borderId="0" xfId="0" applyNumberFormat="1" applyFont="1" applyBorder="1" applyAlignment="1" applyProtection="1">
      <alignment horizontal="center" vertical="top" wrapText="1"/>
      <protection locked="0"/>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43" xfId="0" applyFont="1" applyBorder="1" applyAlignment="1" applyProtection="1">
      <alignment horizontal="center" vertical="center" wrapText="1"/>
      <protection locked="0"/>
    </xf>
    <xf numFmtId="0" fontId="1" fillId="0" borderId="43" xfId="0" applyFont="1" applyBorder="1" applyAlignment="1" applyProtection="1">
      <alignment horizontal="left" vertical="center" wrapText="1"/>
      <protection locked="0"/>
    </xf>
    <xf numFmtId="0" fontId="1" fillId="0" borderId="35"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9" fontId="1" fillId="0" borderId="46" xfId="0" applyNumberFormat="1" applyFont="1" applyBorder="1" applyAlignment="1" applyProtection="1">
      <alignment vertical="center" wrapText="1"/>
      <protection locked="0"/>
    </xf>
    <xf numFmtId="49" fontId="9" fillId="0" borderId="48"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0" fontId="1" fillId="0" borderId="14" xfId="0" applyFont="1"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49" fontId="6" fillId="0" borderId="1" xfId="0" applyNumberFormat="1" applyFont="1" applyFill="1" applyBorder="1" applyAlignment="1">
      <alignment horizontal="left" vertical="center"/>
    </xf>
    <xf numFmtId="49" fontId="6" fillId="0" borderId="50" xfId="0" applyNumberFormat="1" applyFont="1" applyFill="1" applyBorder="1" applyAlignment="1">
      <alignment horizontal="left" vertical="center"/>
    </xf>
    <xf numFmtId="49" fontId="6" fillId="0" borderId="51" xfId="0" applyNumberFormat="1" applyFont="1" applyFill="1" applyBorder="1" applyAlignment="1">
      <alignment horizontal="left" vertical="center"/>
    </xf>
    <xf numFmtId="0" fontId="1" fillId="0" borderId="52" xfId="0" applyFont="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49" fontId="9" fillId="0" borderId="54" xfId="0" applyNumberFormat="1" applyFont="1" applyFill="1" applyBorder="1" applyAlignment="1">
      <alignment horizontal="left" vertical="center"/>
    </xf>
    <xf numFmtId="49" fontId="9" fillId="0" borderId="56" xfId="0" applyNumberFormat="1" applyFont="1" applyFill="1" applyBorder="1" applyAlignment="1">
      <alignment horizontal="left" vertical="center"/>
    </xf>
    <xf numFmtId="49" fontId="6" fillId="0" borderId="57" xfId="0" applyNumberFormat="1" applyFont="1" applyFill="1" applyBorder="1" applyAlignment="1">
      <alignment vertical="center" wrapText="1"/>
    </xf>
    <xf numFmtId="49" fontId="6" fillId="0" borderId="57" xfId="0" applyNumberFormat="1" applyFont="1" applyFill="1" applyBorder="1" applyAlignment="1">
      <alignment vertical="center"/>
    </xf>
    <xf numFmtId="0" fontId="2" fillId="0" borderId="16" xfId="0" applyNumberFormat="1" applyFont="1" applyBorder="1" applyAlignment="1">
      <alignment horizontal="left" vertical="top" wrapText="1"/>
    </xf>
    <xf numFmtId="0" fontId="7" fillId="0" borderId="0" xfId="0" applyFont="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165" fontId="1" fillId="0" borderId="46" xfId="0" applyNumberFormat="1" applyFont="1" applyBorder="1" applyAlignment="1" applyProtection="1">
      <alignment vertical="center" wrapText="1"/>
      <protection locked="0"/>
    </xf>
    <xf numFmtId="165" fontId="1" fillId="0" borderId="47" xfId="0" applyNumberFormat="1" applyFont="1" applyFill="1" applyBorder="1" applyAlignment="1" applyProtection="1">
      <alignment vertical="center" wrapText="1"/>
      <protection locked="0"/>
    </xf>
    <xf numFmtId="165" fontId="1" fillId="0" borderId="45" xfId="0" applyNumberFormat="1" applyFont="1" applyFill="1" applyBorder="1" applyAlignment="1" applyProtection="1">
      <alignment vertical="center" wrapText="1"/>
      <protection locked="0"/>
    </xf>
    <xf numFmtId="165" fontId="2" fillId="3" borderId="42" xfId="0" applyNumberFormat="1" applyFont="1" applyFill="1" applyBorder="1" applyAlignment="1" applyProtection="1">
      <alignment horizontal="right" vertical="center"/>
      <protection locked="0"/>
    </xf>
    <xf numFmtId="165" fontId="2" fillId="3" borderId="41" xfId="0" applyNumberFormat="1" applyFont="1" applyFill="1" applyBorder="1" applyAlignment="1" applyProtection="1">
      <alignment horizontal="right" vertical="center"/>
      <protection locked="0"/>
    </xf>
    <xf numFmtId="0" fontId="14" fillId="0" borderId="17" xfId="0" applyFont="1" applyBorder="1" applyAlignment="1" applyProtection="1">
      <alignment horizontal="center" vertical="top" wrapText="1"/>
      <protection locked="0"/>
    </xf>
    <xf numFmtId="0" fontId="14" fillId="0" borderId="18" xfId="0" applyFont="1" applyBorder="1" applyAlignment="1" applyProtection="1">
      <alignment horizontal="center" vertical="top" wrapText="1"/>
      <protection locked="0"/>
    </xf>
    <xf numFmtId="0" fontId="14" fillId="0" borderId="19" xfId="0" applyFont="1" applyBorder="1" applyAlignment="1" applyProtection="1">
      <alignment horizontal="center" vertical="top" wrapText="1"/>
      <protection locked="0"/>
    </xf>
    <xf numFmtId="0" fontId="14" fillId="0" borderId="8" xfId="0" applyFont="1" applyBorder="1" applyAlignment="1" applyProtection="1">
      <alignment horizontal="center" vertical="top" wrapText="1"/>
      <protection locked="0"/>
    </xf>
    <xf numFmtId="0" fontId="14" fillId="0" borderId="9" xfId="0" applyFont="1" applyBorder="1" applyAlignment="1" applyProtection="1">
      <alignment horizontal="center" vertical="top" wrapText="1"/>
      <protection locked="0"/>
    </xf>
    <xf numFmtId="0" fontId="2" fillId="2" borderId="43" xfId="0" applyFont="1" applyFill="1" applyBorder="1" applyAlignment="1" applyProtection="1">
      <alignment horizontal="center" vertical="center" wrapText="1"/>
      <protection locked="0"/>
    </xf>
    <xf numFmtId="16" fontId="1" fillId="0" borderId="43"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right" vertical="center" wrapText="1"/>
      <protection locked="0"/>
    </xf>
    <xf numFmtId="49" fontId="6" fillId="3" borderId="34" xfId="0"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0" fontId="1" fillId="3" borderId="14" xfId="0" applyFont="1" applyFill="1" applyBorder="1" applyAlignment="1">
      <alignment horizontal="left" vertical="center"/>
    </xf>
    <xf numFmtId="0" fontId="0" fillId="3" borderId="14" xfId="0" applyFill="1" applyBorder="1" applyAlignment="1">
      <alignment horizontal="left" vertical="center"/>
    </xf>
    <xf numFmtId="0" fontId="15" fillId="3" borderId="23" xfId="0" applyFont="1" applyFill="1" applyBorder="1" applyAlignment="1">
      <alignment horizontal="left" vertical="center"/>
    </xf>
    <xf numFmtId="166" fontId="1" fillId="0" borderId="45" xfId="0" applyNumberFormat="1" applyFont="1" applyFill="1" applyBorder="1" applyAlignment="1" applyProtection="1">
      <alignment horizontal="right" vertical="center" wrapText="1"/>
      <protection locked="0"/>
    </xf>
    <xf numFmtId="0" fontId="1" fillId="0" borderId="0" xfId="0" applyFont="1" applyAlignment="1">
      <alignment horizontal="left" wrapText="1"/>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xf>
    <xf numFmtId="0" fontId="9" fillId="0" borderId="0" xfId="0" applyNumberFormat="1" applyFont="1" applyFill="1" applyAlignment="1">
      <alignment horizontal="left"/>
    </xf>
    <xf numFmtId="0" fontId="7" fillId="0" borderId="0" xfId="0" applyFont="1" applyAlignment="1">
      <alignment horizontal="left" vertical="center" wrapText="1"/>
    </xf>
    <xf numFmtId="0" fontId="1" fillId="0" borderId="0" xfId="0" applyNumberFormat="1" applyFont="1" applyBorder="1" applyAlignment="1">
      <alignment horizontal="left" vertical="top" wrapText="1"/>
    </xf>
    <xf numFmtId="0" fontId="2" fillId="0" borderId="16" xfId="0" applyNumberFormat="1" applyFont="1" applyBorder="1" applyAlignment="1">
      <alignment horizontal="left" vertical="top" wrapText="1"/>
    </xf>
    <xf numFmtId="14" fontId="1" fillId="0" borderId="0" xfId="0" applyNumberFormat="1" applyFont="1" applyAlignment="1">
      <alignment horizontal="left" wrapText="1"/>
    </xf>
    <xf numFmtId="0" fontId="9" fillId="0" borderId="0" xfId="2" applyFont="1" applyAlignment="1">
      <alignment horizontal="left" vertical="center" wrapText="1"/>
    </xf>
    <xf numFmtId="0" fontId="2" fillId="0" borderId="0" xfId="0" applyNumberFormat="1" applyFont="1" applyBorder="1" applyAlignment="1">
      <alignment horizontal="left" vertical="top" wrapText="1"/>
    </xf>
    <xf numFmtId="49" fontId="6" fillId="0" borderId="1"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0" fontId="6" fillId="0" borderId="0" xfId="2" applyFont="1" applyBorder="1" applyAlignment="1">
      <alignment horizontal="left" vertical="center" wrapText="1"/>
    </xf>
    <xf numFmtId="0" fontId="1" fillId="0" borderId="0" xfId="0" applyFont="1" applyAlignment="1">
      <alignment horizontal="left" vertical="top" wrapText="1"/>
    </xf>
    <xf numFmtId="49" fontId="9" fillId="0" borderId="58"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48" xfId="0" applyNumberFormat="1" applyFont="1" applyFill="1" applyBorder="1" applyAlignment="1">
      <alignment horizontal="left" vertical="center"/>
    </xf>
    <xf numFmtId="49" fontId="9" fillId="0" borderId="49"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49" fontId="9" fillId="0" borderId="55" xfId="0" applyNumberFormat="1" applyFont="1" applyFill="1" applyBorder="1" applyAlignment="1">
      <alignment horizontal="left" vertical="center"/>
    </xf>
    <xf numFmtId="0" fontId="9" fillId="0" borderId="0" xfId="0" applyNumberFormat="1" applyFont="1" applyAlignment="1">
      <alignment horizontal="left" wrapText="1"/>
    </xf>
    <xf numFmtId="0" fontId="1" fillId="0" borderId="0" xfId="0" applyFont="1" applyAlignment="1">
      <alignment horizontal="center" wrapText="1"/>
    </xf>
    <xf numFmtId="49" fontId="11" fillId="4" borderId="26" xfId="0" applyNumberFormat="1" applyFont="1" applyFill="1" applyBorder="1" applyAlignment="1">
      <alignment horizontal="left" vertical="top" wrapText="1"/>
    </xf>
    <xf numFmtId="49" fontId="11" fillId="4" borderId="24" xfId="0" applyNumberFormat="1" applyFont="1" applyFill="1" applyBorder="1" applyAlignment="1">
      <alignment horizontal="left" vertical="top" wrapText="1"/>
    </xf>
    <xf numFmtId="49" fontId="11" fillId="4" borderId="27" xfId="0" applyNumberFormat="1" applyFont="1" applyFill="1" applyBorder="1" applyAlignment="1">
      <alignment horizontal="left" vertical="top" wrapText="1"/>
    </xf>
    <xf numFmtId="49" fontId="11" fillId="4" borderId="30" xfId="0" applyNumberFormat="1" applyFont="1" applyFill="1" applyBorder="1" applyAlignment="1">
      <alignment horizontal="left" vertical="top" wrapText="1"/>
    </xf>
    <xf numFmtId="0" fontId="11" fillId="4" borderId="28" xfId="0" applyFont="1" applyFill="1" applyBorder="1" applyAlignment="1">
      <alignment horizontal="center" vertical="top" wrapText="1"/>
    </xf>
    <xf numFmtId="0" fontId="11" fillId="4" borderId="29" xfId="0" applyFont="1" applyFill="1" applyBorder="1" applyAlignment="1">
      <alignment horizontal="center" vertical="top" wrapText="1"/>
    </xf>
    <xf numFmtId="49" fontId="9" fillId="0" borderId="32"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xf>
    <xf numFmtId="49" fontId="9" fillId="0" borderId="29" xfId="0" applyNumberFormat="1" applyFont="1" applyFill="1" applyBorder="1" applyAlignment="1">
      <alignment horizontal="left" vertical="center"/>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39" xfId="0" applyFont="1" applyBorder="1" applyAlignment="1" applyProtection="1">
      <alignment horizontal="center" vertical="top" wrapText="1"/>
      <protection locked="0"/>
    </xf>
    <xf numFmtId="0" fontId="2" fillId="0" borderId="37"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2"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2"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2" fillId="0" borderId="36" xfId="0" applyFont="1" applyBorder="1" applyAlignment="1" applyProtection="1">
      <alignment horizontal="center" vertical="top" wrapText="1"/>
      <protection locked="0"/>
    </xf>
    <xf numFmtId="0" fontId="2" fillId="0" borderId="59" xfId="0" applyFont="1" applyBorder="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2" fillId="4" borderId="1"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1" fillId="0" borderId="43"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1" fillId="0" borderId="23" xfId="0" applyFont="1" applyFill="1" applyBorder="1" applyAlignment="1" applyProtection="1">
      <alignment vertical="top" wrapText="1"/>
      <protection locked="0"/>
    </xf>
    <xf numFmtId="0" fontId="1" fillId="0" borderId="0" xfId="0" applyFont="1" applyAlignment="1">
      <alignment horizontal="left" vertical="center" wrapText="1"/>
    </xf>
  </cellXfs>
  <cellStyles count="4">
    <cellStyle name="Hypertextové prepojenie" xfId="1" builtinId="8"/>
    <cellStyle name="Normálna" xfId="0" builtinId="0"/>
    <cellStyle name="Normálna 2" xfId="3"/>
    <cellStyle name="normálne 2 2" xfId="2"/>
  </cellStyles>
  <dxfs count="3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90" zoomScaleNormal="90" workbookViewId="0">
      <selection activeCell="K26" sqref="K25:K26"/>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36" t="s">
        <v>11</v>
      </c>
      <c r="B1" s="136"/>
    </row>
    <row r="2" spans="1:10" x14ac:dyDescent="0.25">
      <c r="A2" s="137" t="s">
        <v>58</v>
      </c>
      <c r="B2" s="137"/>
      <c r="C2" s="137"/>
      <c r="D2" s="137"/>
    </row>
    <row r="3" spans="1:10" ht="24.95" customHeight="1" x14ac:dyDescent="0.25">
      <c r="A3" s="130"/>
      <c r="B3" s="130"/>
      <c r="C3" s="130"/>
    </row>
    <row r="4" spans="1:10" ht="36" customHeight="1" x14ac:dyDescent="0.3">
      <c r="A4" s="131" t="s">
        <v>30</v>
      </c>
      <c r="B4" s="132"/>
      <c r="C4" s="132"/>
      <c r="D4" s="132"/>
      <c r="E4" s="2"/>
      <c r="F4" s="2"/>
      <c r="G4" s="2"/>
      <c r="H4" s="2"/>
      <c r="I4" s="2"/>
      <c r="J4" s="2"/>
    </row>
    <row r="6" spans="1:10" x14ac:dyDescent="0.25">
      <c r="A6" s="123" t="s">
        <v>0</v>
      </c>
      <c r="B6" s="123"/>
      <c r="C6" s="133"/>
      <c r="D6" s="133"/>
      <c r="F6" s="16"/>
    </row>
    <row r="7" spans="1:10" x14ac:dyDescent="0.25">
      <c r="A7" s="123" t="s">
        <v>1</v>
      </c>
      <c r="B7" s="123"/>
      <c r="C7" s="128"/>
      <c r="D7" s="128"/>
    </row>
    <row r="8" spans="1:10" x14ac:dyDescent="0.25">
      <c r="A8" s="123" t="s">
        <v>2</v>
      </c>
      <c r="B8" s="123"/>
      <c r="C8" s="128"/>
      <c r="D8" s="128"/>
    </row>
    <row r="9" spans="1:10" x14ac:dyDescent="0.25">
      <c r="A9" s="123" t="s">
        <v>3</v>
      </c>
      <c r="B9" s="123"/>
      <c r="C9" s="128"/>
      <c r="D9" s="128"/>
    </row>
    <row r="10" spans="1:10" x14ac:dyDescent="0.25">
      <c r="A10" s="3"/>
      <c r="B10" s="3"/>
      <c r="C10" s="3"/>
    </row>
    <row r="11" spans="1:10" x14ac:dyDescent="0.25">
      <c r="A11" s="135" t="s">
        <v>55</v>
      </c>
      <c r="B11" s="135"/>
      <c r="C11" s="135"/>
      <c r="D11" s="5"/>
      <c r="E11" s="5"/>
      <c r="F11" s="5"/>
      <c r="G11" s="5"/>
      <c r="H11" s="5"/>
      <c r="I11" s="5"/>
      <c r="J11" s="5"/>
    </row>
    <row r="12" spans="1:10" x14ac:dyDescent="0.25">
      <c r="A12" s="123" t="s">
        <v>4</v>
      </c>
      <c r="B12" s="123"/>
      <c r="C12" s="126"/>
      <c r="D12" s="126"/>
    </row>
    <row r="13" spans="1:10" x14ac:dyDescent="0.25">
      <c r="A13" s="123" t="s">
        <v>18</v>
      </c>
      <c r="B13" s="123"/>
      <c r="C13" s="125"/>
      <c r="D13" s="125"/>
    </row>
    <row r="14" spans="1:10" x14ac:dyDescent="0.25">
      <c r="A14" s="123" t="s">
        <v>5</v>
      </c>
      <c r="B14" s="123"/>
      <c r="C14" s="125"/>
      <c r="D14" s="125"/>
    </row>
    <row r="15" spans="1:10" x14ac:dyDescent="0.25">
      <c r="A15" s="123" t="s">
        <v>6</v>
      </c>
      <c r="B15" s="123"/>
      <c r="C15" s="124"/>
      <c r="D15" s="125"/>
    </row>
    <row r="17" spans="1:10" ht="14.25" customHeight="1" x14ac:dyDescent="0.25">
      <c r="A17" s="135" t="s">
        <v>40</v>
      </c>
      <c r="B17" s="135"/>
      <c r="C17" s="135"/>
      <c r="D17" s="5"/>
      <c r="E17" s="5"/>
      <c r="F17" s="5"/>
      <c r="G17" s="5"/>
      <c r="H17" s="5"/>
      <c r="I17" s="5"/>
      <c r="J17" s="5"/>
    </row>
    <row r="18" spans="1:10" x14ac:dyDescent="0.25">
      <c r="A18" s="123" t="s">
        <v>4</v>
      </c>
      <c r="B18" s="123"/>
      <c r="C18" s="126"/>
      <c r="D18" s="126"/>
    </row>
    <row r="19" spans="1:10" x14ac:dyDescent="0.25">
      <c r="A19" s="123" t="s">
        <v>18</v>
      </c>
      <c r="B19" s="123"/>
      <c r="C19" s="125"/>
      <c r="D19" s="125"/>
    </row>
    <row r="20" spans="1:10" x14ac:dyDescent="0.25">
      <c r="A20" s="123" t="s">
        <v>5</v>
      </c>
      <c r="B20" s="123"/>
      <c r="C20" s="125"/>
      <c r="D20" s="125"/>
    </row>
    <row r="21" spans="1:10" x14ac:dyDescent="0.25">
      <c r="A21" s="123" t="s">
        <v>6</v>
      </c>
      <c r="B21" s="123"/>
      <c r="C21" s="124"/>
      <c r="D21" s="125"/>
    </row>
    <row r="22" spans="1:10" x14ac:dyDescent="0.25">
      <c r="A22" s="3"/>
      <c r="B22" s="3"/>
      <c r="C22" s="3"/>
    </row>
    <row r="23" spans="1:10" ht="24.95" customHeight="1" x14ac:dyDescent="0.25">
      <c r="A23" s="130"/>
      <c r="B23" s="130"/>
      <c r="C23" s="130"/>
    </row>
    <row r="24" spans="1:10" x14ac:dyDescent="0.25">
      <c r="A24" s="1" t="s">
        <v>7</v>
      </c>
      <c r="B24" s="128"/>
      <c r="C24" s="128"/>
    </row>
    <row r="25" spans="1:10" x14ac:dyDescent="0.25">
      <c r="A25" s="4" t="s">
        <v>9</v>
      </c>
      <c r="B25" s="129"/>
      <c r="C25" s="129"/>
    </row>
    <row r="28" spans="1:10" x14ac:dyDescent="0.25">
      <c r="C28" s="57" t="s">
        <v>47</v>
      </c>
      <c r="D28" s="3"/>
    </row>
    <row r="29" spans="1:10" x14ac:dyDescent="0.25">
      <c r="C29" s="57" t="s">
        <v>48</v>
      </c>
      <c r="D29" s="75"/>
    </row>
    <row r="30" spans="1:10" ht="28.5" customHeight="1" x14ac:dyDescent="0.25">
      <c r="D30" s="60"/>
    </row>
    <row r="32" spans="1:10" s="9" customFormat="1" ht="11.25" x14ac:dyDescent="0.2">
      <c r="A32" s="134" t="s">
        <v>10</v>
      </c>
      <c r="B32" s="134"/>
    </row>
    <row r="33" spans="1:5" s="10" customFormat="1" ht="15" customHeight="1" x14ac:dyDescent="0.2">
      <c r="A33" s="13"/>
      <c r="B33" s="127" t="s">
        <v>12</v>
      </c>
      <c r="C33" s="127"/>
      <c r="D33" s="11"/>
      <c r="E33" s="12"/>
    </row>
  </sheetData>
  <mergeCells count="35">
    <mergeCell ref="A1:B1"/>
    <mergeCell ref="A15:B15"/>
    <mergeCell ref="A14:B14"/>
    <mergeCell ref="A12:B12"/>
    <mergeCell ref="A11:C11"/>
    <mergeCell ref="A2:D2"/>
    <mergeCell ref="A3:C3"/>
    <mergeCell ref="C12:D12"/>
    <mergeCell ref="A8:B8"/>
    <mergeCell ref="A7:B7"/>
    <mergeCell ref="A6:B6"/>
    <mergeCell ref="B33:C33"/>
    <mergeCell ref="B24:C24"/>
    <mergeCell ref="B25:C25"/>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8:B18"/>
    <mergeCell ref="C18:D18"/>
    <mergeCell ref="A19:B19"/>
    <mergeCell ref="C19:D19"/>
    <mergeCell ref="A20:B20"/>
    <mergeCell ref="C20:D20"/>
  </mergeCells>
  <conditionalFormatting sqref="C6:D6 D29">
    <cfRule type="containsBlanks" dxfId="35" priority="18">
      <formula>LEN(TRIM(C6))=0</formula>
    </cfRule>
  </conditionalFormatting>
  <conditionalFormatting sqref="C7:D9">
    <cfRule type="containsBlanks" dxfId="34" priority="15">
      <formula>LEN(TRIM(C7))=0</formula>
    </cfRule>
  </conditionalFormatting>
  <conditionalFormatting sqref="C12:D12 C14:D15">
    <cfRule type="containsBlanks" dxfId="33" priority="14">
      <formula>LEN(TRIM(C12))=0</formula>
    </cfRule>
  </conditionalFormatting>
  <conditionalFormatting sqref="A33:B33">
    <cfRule type="containsBlanks" dxfId="32" priority="13">
      <formula>LEN(TRIM(A33))=0</formula>
    </cfRule>
  </conditionalFormatting>
  <conditionalFormatting sqref="B24:C25">
    <cfRule type="containsBlanks" dxfId="31" priority="6">
      <formula>LEN(TRIM(B24))=0</formula>
    </cfRule>
  </conditionalFormatting>
  <conditionalFormatting sqref="C13:D13">
    <cfRule type="containsBlanks" dxfId="30" priority="5">
      <formula>LEN(TRIM(C13))=0</formula>
    </cfRule>
  </conditionalFormatting>
  <conditionalFormatting sqref="C18:D18 C20:D21">
    <cfRule type="containsBlanks" dxfId="29" priority="4">
      <formula>LEN(TRIM(C18))=0</formula>
    </cfRule>
  </conditionalFormatting>
  <conditionalFormatting sqref="C19:D19">
    <cfRule type="containsBlanks" dxfId="28"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79"/>
  <sheetViews>
    <sheetView showGridLines="0" zoomScaleNormal="100" workbookViewId="0">
      <selection activeCell="L33" sqref="L33"/>
    </sheetView>
  </sheetViews>
  <sheetFormatPr defaultRowHeight="15" x14ac:dyDescent="0.25"/>
  <cols>
    <col min="1" max="1" width="8.42578125" style="3" bestFit="1" customWidth="1"/>
    <col min="2" max="2" width="3.42578125" style="3" customWidth="1"/>
    <col min="3" max="4" width="31.7109375" style="3" customWidth="1"/>
    <col min="5" max="5" width="16.28515625" style="3" customWidth="1"/>
    <col min="6" max="6" width="12.7109375" style="3" customWidth="1"/>
    <col min="7" max="7" width="13.140625" style="3" customWidth="1"/>
    <col min="8" max="8" width="7.42578125" style="3" customWidth="1"/>
    <col min="9" max="9" width="13.7109375" style="3" bestFit="1" customWidth="1"/>
    <col min="10" max="16384" width="9.140625" style="3"/>
  </cols>
  <sheetData>
    <row r="1" spans="1:13" x14ac:dyDescent="0.25">
      <c r="A1" s="123" t="s">
        <v>11</v>
      </c>
      <c r="B1" s="123"/>
      <c r="C1" s="123"/>
      <c r="D1" s="123"/>
      <c r="E1" s="64"/>
    </row>
    <row r="2" spans="1:13" ht="15" customHeight="1" x14ac:dyDescent="0.25">
      <c r="A2" s="158" t="str">
        <f>'Príloha č. 1'!A2:D2</f>
        <v>Posteľné prádlo</v>
      </c>
      <c r="B2" s="158"/>
      <c r="C2" s="158"/>
      <c r="D2" s="158"/>
      <c r="E2" s="158"/>
      <c r="F2" s="158"/>
      <c r="G2" s="158"/>
    </row>
    <row r="3" spans="1:13" ht="9.9499999999999993" customHeight="1" x14ac:dyDescent="0.25">
      <c r="A3" s="159"/>
      <c r="B3" s="159"/>
      <c r="C3" s="159"/>
      <c r="D3" s="159"/>
      <c r="E3" s="159"/>
      <c r="F3" s="159"/>
    </row>
    <row r="4" spans="1:13" ht="18.75" customHeight="1" x14ac:dyDescent="0.3">
      <c r="A4" s="131" t="s">
        <v>19</v>
      </c>
      <c r="B4" s="131"/>
      <c r="C4" s="131"/>
      <c r="D4" s="131"/>
      <c r="E4" s="131"/>
      <c r="F4" s="131"/>
      <c r="G4" s="131"/>
      <c r="H4" s="8"/>
      <c r="I4" s="8"/>
      <c r="J4" s="8"/>
      <c r="K4" s="8"/>
      <c r="L4" s="8"/>
      <c r="M4" s="8"/>
    </row>
    <row r="5" spans="1:13" s="7" customFormat="1" ht="9.9499999999999993" customHeight="1" thickBot="1" x14ac:dyDescent="0.3">
      <c r="A5" s="15"/>
      <c r="B5" s="15"/>
      <c r="C5" s="15"/>
      <c r="D5" s="15"/>
      <c r="E5" s="15"/>
      <c r="F5" s="15"/>
      <c r="G5" s="15"/>
    </row>
    <row r="6" spans="1:13" s="7" customFormat="1" ht="132.75" customHeight="1" x14ac:dyDescent="0.25">
      <c r="A6" s="160" t="s">
        <v>49</v>
      </c>
      <c r="B6" s="161"/>
      <c r="C6" s="161"/>
      <c r="D6" s="161"/>
      <c r="E6" s="161"/>
      <c r="F6" s="164" t="s">
        <v>52</v>
      </c>
      <c r="G6" s="165"/>
    </row>
    <row r="7" spans="1:13" s="7" customFormat="1" ht="53.25" customHeight="1" thickBot="1" x14ac:dyDescent="0.3">
      <c r="A7" s="162"/>
      <c r="B7" s="163"/>
      <c r="C7" s="163"/>
      <c r="D7" s="163"/>
      <c r="E7" s="163"/>
      <c r="F7" s="58" t="s">
        <v>50</v>
      </c>
      <c r="G7" s="59" t="s">
        <v>51</v>
      </c>
    </row>
    <row r="8" spans="1:13" s="6" customFormat="1" ht="27.75" customHeight="1" x14ac:dyDescent="0.25">
      <c r="A8" s="166" t="s">
        <v>101</v>
      </c>
      <c r="B8" s="167"/>
      <c r="C8" s="167"/>
      <c r="D8" s="167"/>
      <c r="E8" s="167"/>
      <c r="F8" s="167"/>
      <c r="G8" s="168"/>
    </row>
    <row r="9" spans="1:13" s="6" customFormat="1" ht="27" customHeight="1" x14ac:dyDescent="0.25">
      <c r="A9" s="86" t="s">
        <v>59</v>
      </c>
      <c r="B9" s="147" t="s">
        <v>60</v>
      </c>
      <c r="C9" s="148"/>
      <c r="D9" s="148"/>
      <c r="E9" s="149"/>
      <c r="F9" s="85"/>
      <c r="G9" s="84"/>
    </row>
    <row r="10" spans="1:13" s="6" customFormat="1" ht="27" customHeight="1" x14ac:dyDescent="0.25">
      <c r="A10" s="86" t="s">
        <v>61</v>
      </c>
      <c r="B10" s="147" t="s">
        <v>62</v>
      </c>
      <c r="C10" s="148"/>
      <c r="D10" s="148"/>
      <c r="E10" s="149"/>
      <c r="F10" s="85"/>
      <c r="G10" s="84"/>
    </row>
    <row r="11" spans="1:13" s="6" customFormat="1" ht="27" customHeight="1" x14ac:dyDescent="0.25">
      <c r="A11" s="86" t="s">
        <v>63</v>
      </c>
      <c r="B11" s="147" t="s">
        <v>64</v>
      </c>
      <c r="C11" s="148"/>
      <c r="D11" s="148"/>
      <c r="E11" s="149"/>
      <c r="F11" s="85"/>
      <c r="G11" s="84"/>
    </row>
    <row r="12" spans="1:13" s="6" customFormat="1" ht="27" customHeight="1" x14ac:dyDescent="0.25">
      <c r="A12" s="86" t="s">
        <v>65</v>
      </c>
      <c r="B12" s="147" t="s">
        <v>66</v>
      </c>
      <c r="C12" s="148"/>
      <c r="D12" s="148"/>
      <c r="E12" s="149"/>
      <c r="F12" s="85"/>
      <c r="G12" s="84"/>
    </row>
    <row r="13" spans="1:13" s="6" customFormat="1" ht="27" customHeight="1" x14ac:dyDescent="0.25">
      <c r="A13" s="86" t="s">
        <v>67</v>
      </c>
      <c r="B13" s="147" t="s">
        <v>68</v>
      </c>
      <c r="C13" s="148"/>
      <c r="D13" s="148"/>
      <c r="E13" s="149"/>
      <c r="F13" s="85"/>
      <c r="G13" s="84"/>
    </row>
    <row r="14" spans="1:13" s="6" customFormat="1" ht="27" customHeight="1" x14ac:dyDescent="0.25">
      <c r="A14" s="86" t="s">
        <v>69</v>
      </c>
      <c r="B14" s="144" t="s">
        <v>70</v>
      </c>
      <c r="C14" s="145"/>
      <c r="D14" s="145"/>
      <c r="E14" s="146"/>
      <c r="F14" s="85"/>
      <c r="G14" s="84"/>
    </row>
    <row r="15" spans="1:13" s="6" customFormat="1" ht="27" customHeight="1" x14ac:dyDescent="0.25">
      <c r="A15" s="86" t="s">
        <v>71</v>
      </c>
      <c r="B15" s="147" t="s">
        <v>72</v>
      </c>
      <c r="C15" s="148"/>
      <c r="D15" s="148"/>
      <c r="E15" s="149"/>
      <c r="F15" s="85"/>
      <c r="G15" s="84"/>
    </row>
    <row r="16" spans="1:13" s="6" customFormat="1" ht="27" customHeight="1" x14ac:dyDescent="0.25">
      <c r="A16" s="86" t="s">
        <v>73</v>
      </c>
      <c r="B16" s="147" t="s">
        <v>74</v>
      </c>
      <c r="C16" s="148"/>
      <c r="D16" s="148"/>
      <c r="E16" s="149"/>
      <c r="F16" s="85"/>
      <c r="G16" s="84"/>
    </row>
    <row r="17" spans="1:7" s="6" customFormat="1" ht="27" customHeight="1" x14ac:dyDescent="0.25">
      <c r="A17" s="86" t="s">
        <v>75</v>
      </c>
      <c r="B17" s="90" t="s">
        <v>76</v>
      </c>
      <c r="C17" s="87"/>
      <c r="D17" s="88"/>
      <c r="E17" s="89"/>
      <c r="F17" s="85"/>
      <c r="G17" s="84"/>
    </row>
    <row r="18" spans="1:7" s="6" customFormat="1" ht="27" customHeight="1" x14ac:dyDescent="0.25">
      <c r="A18" s="117" t="s">
        <v>77</v>
      </c>
      <c r="B18" s="118" t="s">
        <v>97</v>
      </c>
      <c r="C18" s="119"/>
      <c r="D18" s="120"/>
      <c r="E18" s="121"/>
      <c r="F18" s="85"/>
      <c r="G18" s="84"/>
    </row>
    <row r="19" spans="1:7" s="6" customFormat="1" ht="27" customHeight="1" x14ac:dyDescent="0.25">
      <c r="A19" s="86" t="s">
        <v>79</v>
      </c>
      <c r="B19" s="90" t="s">
        <v>78</v>
      </c>
      <c r="C19" s="87"/>
      <c r="D19" s="88"/>
      <c r="E19" s="89"/>
      <c r="F19" s="85"/>
      <c r="G19" s="84"/>
    </row>
    <row r="20" spans="1:7" s="6" customFormat="1" ht="27" customHeight="1" x14ac:dyDescent="0.25">
      <c r="A20" s="86" t="s">
        <v>81</v>
      </c>
      <c r="B20" s="90" t="s">
        <v>80</v>
      </c>
      <c r="C20" s="87"/>
      <c r="D20" s="88"/>
      <c r="E20" s="89"/>
      <c r="F20" s="85"/>
      <c r="G20" s="84"/>
    </row>
    <row r="21" spans="1:7" s="6" customFormat="1" ht="27" customHeight="1" x14ac:dyDescent="0.25">
      <c r="A21" s="86" t="s">
        <v>83</v>
      </c>
      <c r="B21" s="90" t="s">
        <v>82</v>
      </c>
      <c r="C21" s="87"/>
      <c r="D21" s="88"/>
      <c r="E21" s="89"/>
      <c r="F21" s="85"/>
      <c r="G21" s="84"/>
    </row>
    <row r="22" spans="1:7" s="6" customFormat="1" ht="27" customHeight="1" x14ac:dyDescent="0.25">
      <c r="A22" s="86" t="s">
        <v>85</v>
      </c>
      <c r="B22" s="90" t="s">
        <v>84</v>
      </c>
      <c r="C22" s="87"/>
      <c r="D22" s="88"/>
      <c r="E22" s="89"/>
      <c r="F22" s="85"/>
      <c r="G22" s="84"/>
    </row>
    <row r="23" spans="1:7" s="6" customFormat="1" ht="27" customHeight="1" x14ac:dyDescent="0.25">
      <c r="A23" s="86" t="s">
        <v>87</v>
      </c>
      <c r="B23" s="90" t="s">
        <v>86</v>
      </c>
      <c r="C23" s="87"/>
      <c r="D23" s="88"/>
      <c r="E23" s="89"/>
      <c r="F23" s="85"/>
      <c r="G23" s="84"/>
    </row>
    <row r="24" spans="1:7" s="6" customFormat="1" ht="27" customHeight="1" thickBot="1" x14ac:dyDescent="0.3">
      <c r="A24" s="91" t="s">
        <v>93</v>
      </c>
      <c r="B24" s="92" t="s">
        <v>88</v>
      </c>
      <c r="C24" s="93"/>
      <c r="D24" s="94"/>
      <c r="E24" s="95"/>
      <c r="F24" s="96"/>
      <c r="G24" s="97"/>
    </row>
    <row r="25" spans="1:7" s="6" customFormat="1" ht="27" customHeight="1" x14ac:dyDescent="0.25">
      <c r="A25" s="152" t="s">
        <v>89</v>
      </c>
      <c r="B25" s="153"/>
      <c r="C25" s="153"/>
      <c r="D25" s="153"/>
      <c r="E25" s="153"/>
      <c r="F25" s="153"/>
      <c r="G25" s="154"/>
    </row>
    <row r="26" spans="1:7" s="6" customFormat="1" ht="27" customHeight="1" x14ac:dyDescent="0.25">
      <c r="A26" s="86" t="s">
        <v>59</v>
      </c>
      <c r="B26" s="90" t="s">
        <v>60</v>
      </c>
      <c r="C26" s="87"/>
      <c r="D26" s="88"/>
      <c r="E26" s="89"/>
      <c r="F26" s="85"/>
      <c r="G26" s="84"/>
    </row>
    <row r="27" spans="1:7" s="6" customFormat="1" ht="27" customHeight="1" x14ac:dyDescent="0.25">
      <c r="A27" s="86" t="s">
        <v>61</v>
      </c>
      <c r="B27" s="90" t="s">
        <v>90</v>
      </c>
      <c r="C27" s="87"/>
      <c r="D27" s="88"/>
      <c r="E27" s="89"/>
      <c r="F27" s="85"/>
      <c r="G27" s="84"/>
    </row>
    <row r="28" spans="1:7" s="6" customFormat="1" ht="27" customHeight="1" x14ac:dyDescent="0.25">
      <c r="A28" s="86" t="s">
        <v>63</v>
      </c>
      <c r="B28" s="90" t="s">
        <v>91</v>
      </c>
      <c r="C28" s="87"/>
      <c r="D28" s="88"/>
      <c r="E28" s="89"/>
      <c r="F28" s="85"/>
      <c r="G28" s="84"/>
    </row>
    <row r="29" spans="1:7" s="6" customFormat="1" ht="27" customHeight="1" x14ac:dyDescent="0.25">
      <c r="A29" s="86" t="s">
        <v>65</v>
      </c>
      <c r="B29" s="90" t="s">
        <v>64</v>
      </c>
      <c r="C29" s="87"/>
      <c r="D29" s="88"/>
      <c r="E29" s="89"/>
      <c r="F29" s="85"/>
      <c r="G29" s="84"/>
    </row>
    <row r="30" spans="1:7" s="6" customFormat="1" ht="27" customHeight="1" x14ac:dyDescent="0.25">
      <c r="A30" s="86" t="s">
        <v>67</v>
      </c>
      <c r="B30" s="90" t="s">
        <v>66</v>
      </c>
      <c r="C30" s="87"/>
      <c r="D30" s="88"/>
      <c r="E30" s="89"/>
      <c r="F30" s="85"/>
      <c r="G30" s="84"/>
    </row>
    <row r="31" spans="1:7" s="6" customFormat="1" ht="27" customHeight="1" x14ac:dyDescent="0.25">
      <c r="A31" s="86" t="s">
        <v>69</v>
      </c>
      <c r="B31" s="90" t="s">
        <v>68</v>
      </c>
      <c r="C31" s="87"/>
      <c r="D31" s="88"/>
      <c r="E31" s="89"/>
      <c r="F31" s="85"/>
      <c r="G31" s="84"/>
    </row>
    <row r="32" spans="1:7" s="6" customFormat="1" ht="27" customHeight="1" x14ac:dyDescent="0.25">
      <c r="A32" s="86" t="s">
        <v>71</v>
      </c>
      <c r="B32" s="144" t="s">
        <v>92</v>
      </c>
      <c r="C32" s="145"/>
      <c r="D32" s="145"/>
      <c r="E32" s="146"/>
      <c r="F32" s="98"/>
      <c r="G32" s="84"/>
    </row>
    <row r="33" spans="1:7" s="6" customFormat="1" ht="27" customHeight="1" x14ac:dyDescent="0.25">
      <c r="A33" s="86" t="s">
        <v>73</v>
      </c>
      <c r="B33" s="90" t="s">
        <v>72</v>
      </c>
      <c r="C33" s="87"/>
      <c r="D33" s="88"/>
      <c r="E33" s="89"/>
      <c r="F33" s="85"/>
      <c r="G33" s="84"/>
    </row>
    <row r="34" spans="1:7" s="6" customFormat="1" ht="27" customHeight="1" x14ac:dyDescent="0.25">
      <c r="A34" s="86" t="s">
        <v>75</v>
      </c>
      <c r="B34" s="90" t="s">
        <v>74</v>
      </c>
      <c r="C34" s="87"/>
      <c r="D34" s="88"/>
      <c r="E34" s="89"/>
      <c r="F34" s="85"/>
      <c r="G34" s="84"/>
    </row>
    <row r="35" spans="1:7" s="6" customFormat="1" ht="27" customHeight="1" x14ac:dyDescent="0.25">
      <c r="A35" s="86" t="s">
        <v>77</v>
      </c>
      <c r="B35" s="90" t="s">
        <v>76</v>
      </c>
      <c r="C35" s="87"/>
      <c r="D35" s="88"/>
      <c r="E35" s="89"/>
      <c r="F35" s="85"/>
      <c r="G35" s="84"/>
    </row>
    <row r="36" spans="1:7" s="6" customFormat="1" ht="27" customHeight="1" x14ac:dyDescent="0.25">
      <c r="A36" s="117" t="s">
        <v>79</v>
      </c>
      <c r="B36" s="118" t="s">
        <v>97</v>
      </c>
      <c r="C36" s="119"/>
      <c r="D36" s="120"/>
      <c r="E36" s="121"/>
      <c r="F36" s="85"/>
      <c r="G36" s="84"/>
    </row>
    <row r="37" spans="1:7" s="6" customFormat="1" ht="27" customHeight="1" x14ac:dyDescent="0.25">
      <c r="A37" s="86" t="s">
        <v>81</v>
      </c>
      <c r="B37" s="90" t="s">
        <v>78</v>
      </c>
      <c r="C37" s="87"/>
      <c r="D37" s="88"/>
      <c r="E37" s="89"/>
      <c r="F37" s="85"/>
      <c r="G37" s="84"/>
    </row>
    <row r="38" spans="1:7" s="6" customFormat="1" ht="27" customHeight="1" x14ac:dyDescent="0.25">
      <c r="A38" s="86" t="s">
        <v>83</v>
      </c>
      <c r="B38" s="90" t="s">
        <v>80</v>
      </c>
      <c r="C38" s="87"/>
      <c r="D38" s="88"/>
      <c r="E38" s="89"/>
      <c r="F38" s="85"/>
      <c r="G38" s="84"/>
    </row>
    <row r="39" spans="1:7" s="6" customFormat="1" ht="27" customHeight="1" x14ac:dyDescent="0.25">
      <c r="A39" s="86" t="s">
        <v>85</v>
      </c>
      <c r="B39" s="90" t="s">
        <v>82</v>
      </c>
      <c r="C39" s="87"/>
      <c r="D39" s="88"/>
      <c r="E39" s="89"/>
      <c r="F39" s="85"/>
      <c r="G39" s="84"/>
    </row>
    <row r="40" spans="1:7" s="6" customFormat="1" ht="27" customHeight="1" x14ac:dyDescent="0.25">
      <c r="A40" s="86" t="s">
        <v>87</v>
      </c>
      <c r="B40" s="90" t="s">
        <v>84</v>
      </c>
      <c r="C40" s="87"/>
      <c r="D40" s="88"/>
      <c r="E40" s="89"/>
      <c r="F40" s="85"/>
      <c r="G40" s="84"/>
    </row>
    <row r="41" spans="1:7" s="6" customFormat="1" ht="27" customHeight="1" x14ac:dyDescent="0.25">
      <c r="A41" s="86" t="s">
        <v>93</v>
      </c>
      <c r="B41" s="90" t="s">
        <v>86</v>
      </c>
      <c r="C41" s="87"/>
      <c r="D41" s="88"/>
      <c r="E41" s="89"/>
      <c r="F41" s="85"/>
      <c r="G41" s="84"/>
    </row>
    <row r="42" spans="1:7" s="6" customFormat="1" ht="27" customHeight="1" x14ac:dyDescent="0.25">
      <c r="A42" s="86" t="s">
        <v>98</v>
      </c>
      <c r="B42" s="90" t="s">
        <v>88</v>
      </c>
      <c r="C42" s="87"/>
      <c r="D42" s="88"/>
      <c r="E42" s="89"/>
      <c r="F42" s="85"/>
      <c r="G42" s="84"/>
    </row>
    <row r="43" spans="1:7" s="6" customFormat="1" ht="27" customHeight="1" x14ac:dyDescent="0.25">
      <c r="A43" s="155" t="s">
        <v>102</v>
      </c>
      <c r="B43" s="156"/>
      <c r="C43" s="156"/>
      <c r="D43" s="156"/>
      <c r="E43" s="156"/>
      <c r="F43" s="156"/>
      <c r="G43" s="157"/>
    </row>
    <row r="44" spans="1:7" s="6" customFormat="1" ht="27" customHeight="1" x14ac:dyDescent="0.25">
      <c r="A44" s="86" t="s">
        <v>59</v>
      </c>
      <c r="B44" s="90" t="s">
        <v>60</v>
      </c>
      <c r="C44" s="87"/>
      <c r="D44" s="88"/>
      <c r="E44" s="89"/>
      <c r="F44" s="85"/>
      <c r="G44" s="84"/>
    </row>
    <row r="45" spans="1:7" s="6" customFormat="1" ht="27" customHeight="1" x14ac:dyDescent="0.25">
      <c r="A45" s="86" t="s">
        <v>61</v>
      </c>
      <c r="B45" s="90" t="s">
        <v>94</v>
      </c>
      <c r="C45" s="87"/>
      <c r="D45" s="88"/>
      <c r="E45" s="89"/>
      <c r="F45" s="85"/>
      <c r="G45" s="84"/>
    </row>
    <row r="46" spans="1:7" s="6" customFormat="1" ht="27" customHeight="1" x14ac:dyDescent="0.25">
      <c r="A46" s="86" t="s">
        <v>63</v>
      </c>
      <c r="B46" s="90" t="s">
        <v>95</v>
      </c>
      <c r="C46" s="87"/>
      <c r="D46" s="88"/>
      <c r="E46" s="89"/>
      <c r="F46" s="85"/>
      <c r="G46" s="84"/>
    </row>
    <row r="47" spans="1:7" s="6" customFormat="1" ht="27" customHeight="1" x14ac:dyDescent="0.25">
      <c r="A47" s="86" t="s">
        <v>65</v>
      </c>
      <c r="B47" s="90" t="s">
        <v>64</v>
      </c>
      <c r="C47" s="87"/>
      <c r="D47" s="88"/>
      <c r="E47" s="89"/>
      <c r="F47" s="85"/>
      <c r="G47" s="84"/>
    </row>
    <row r="48" spans="1:7" s="6" customFormat="1" ht="27" customHeight="1" x14ac:dyDescent="0.25">
      <c r="A48" s="86" t="s">
        <v>67</v>
      </c>
      <c r="B48" s="90" t="s">
        <v>66</v>
      </c>
      <c r="C48" s="87"/>
      <c r="D48" s="88"/>
      <c r="E48" s="89"/>
      <c r="F48" s="85"/>
      <c r="G48" s="84"/>
    </row>
    <row r="49" spans="1:7" s="6" customFormat="1" ht="27" customHeight="1" x14ac:dyDescent="0.25">
      <c r="A49" s="86" t="s">
        <v>69</v>
      </c>
      <c r="B49" s="90" t="s">
        <v>68</v>
      </c>
      <c r="C49" s="87"/>
      <c r="D49" s="88"/>
      <c r="E49" s="89"/>
      <c r="F49" s="85"/>
      <c r="G49" s="84"/>
    </row>
    <row r="50" spans="1:7" s="6" customFormat="1" ht="27" customHeight="1" x14ac:dyDescent="0.25">
      <c r="A50" s="86" t="s">
        <v>71</v>
      </c>
      <c r="B50" s="144" t="s">
        <v>70</v>
      </c>
      <c r="C50" s="145"/>
      <c r="D50" s="145"/>
      <c r="E50" s="145"/>
      <c r="F50" s="99"/>
      <c r="G50" s="84"/>
    </row>
    <row r="51" spans="1:7" s="6" customFormat="1" ht="27" customHeight="1" x14ac:dyDescent="0.25">
      <c r="A51" s="86" t="s">
        <v>73</v>
      </c>
      <c r="B51" s="90" t="s">
        <v>72</v>
      </c>
      <c r="C51" s="87"/>
      <c r="D51" s="88"/>
      <c r="E51" s="89"/>
      <c r="F51" s="85"/>
      <c r="G51" s="84"/>
    </row>
    <row r="52" spans="1:7" s="6" customFormat="1" ht="27" customHeight="1" x14ac:dyDescent="0.25">
      <c r="A52" s="86" t="s">
        <v>75</v>
      </c>
      <c r="B52" s="90" t="s">
        <v>74</v>
      </c>
      <c r="C52" s="87"/>
      <c r="D52" s="88"/>
      <c r="E52" s="89"/>
      <c r="F52" s="85"/>
      <c r="G52" s="84"/>
    </row>
    <row r="53" spans="1:7" s="6" customFormat="1" ht="27" customHeight="1" x14ac:dyDescent="0.25">
      <c r="A53" s="86" t="s">
        <v>77</v>
      </c>
      <c r="B53" s="90" t="s">
        <v>76</v>
      </c>
      <c r="C53" s="87"/>
      <c r="D53" s="88"/>
      <c r="E53" s="89"/>
      <c r="F53" s="85"/>
      <c r="G53" s="84"/>
    </row>
    <row r="54" spans="1:7" s="6" customFormat="1" ht="27" customHeight="1" x14ac:dyDescent="0.25">
      <c r="A54" s="117" t="s">
        <v>79</v>
      </c>
      <c r="B54" s="118" t="s">
        <v>97</v>
      </c>
      <c r="C54" s="119"/>
      <c r="D54" s="120"/>
      <c r="E54" s="121"/>
      <c r="F54" s="85"/>
      <c r="G54" s="84"/>
    </row>
    <row r="55" spans="1:7" s="6" customFormat="1" ht="27" customHeight="1" x14ac:dyDescent="0.25">
      <c r="A55" s="86" t="s">
        <v>81</v>
      </c>
      <c r="B55" s="90" t="s">
        <v>78</v>
      </c>
      <c r="C55" s="87"/>
      <c r="D55" s="88"/>
      <c r="E55" s="89"/>
      <c r="F55" s="85"/>
      <c r="G55" s="84"/>
    </row>
    <row r="56" spans="1:7" s="6" customFormat="1" ht="27" customHeight="1" x14ac:dyDescent="0.25">
      <c r="A56" s="86" t="s">
        <v>83</v>
      </c>
      <c r="B56" s="90" t="s">
        <v>80</v>
      </c>
      <c r="C56" s="87"/>
      <c r="D56" s="88"/>
      <c r="E56" s="89"/>
      <c r="F56" s="85"/>
      <c r="G56" s="84"/>
    </row>
    <row r="57" spans="1:7" s="6" customFormat="1" ht="27" customHeight="1" x14ac:dyDescent="0.25">
      <c r="A57" s="86" t="s">
        <v>85</v>
      </c>
      <c r="B57" s="90" t="s">
        <v>82</v>
      </c>
      <c r="C57" s="87"/>
      <c r="D57" s="88"/>
      <c r="E57" s="89"/>
      <c r="F57" s="85"/>
      <c r="G57" s="84"/>
    </row>
    <row r="58" spans="1:7" s="6" customFormat="1" ht="27" customHeight="1" x14ac:dyDescent="0.25">
      <c r="A58" s="86" t="s">
        <v>87</v>
      </c>
      <c r="B58" s="90" t="s">
        <v>84</v>
      </c>
      <c r="C58" s="87"/>
      <c r="D58" s="88"/>
      <c r="E58" s="89"/>
      <c r="F58" s="85"/>
      <c r="G58" s="84"/>
    </row>
    <row r="59" spans="1:7" s="6" customFormat="1" ht="27" customHeight="1" x14ac:dyDescent="0.25">
      <c r="A59" s="86" t="s">
        <v>93</v>
      </c>
      <c r="B59" s="90" t="s">
        <v>86</v>
      </c>
      <c r="C59" s="87"/>
      <c r="D59" s="88"/>
      <c r="E59" s="89"/>
      <c r="F59" s="85"/>
      <c r="G59" s="84"/>
    </row>
    <row r="60" spans="1:7" s="6" customFormat="1" ht="27" customHeight="1" thickBot="1" x14ac:dyDescent="0.3">
      <c r="A60" s="91" t="s">
        <v>98</v>
      </c>
      <c r="B60" s="92" t="s">
        <v>96</v>
      </c>
      <c r="C60" s="93"/>
      <c r="D60" s="94"/>
      <c r="E60" s="95"/>
      <c r="F60" s="96"/>
      <c r="G60" s="97"/>
    </row>
    <row r="61" spans="1:7" s="6" customFormat="1" ht="17.25" customHeight="1" x14ac:dyDescent="0.25">
      <c r="A61" s="70"/>
      <c r="B61" s="71"/>
      <c r="C61" s="71"/>
      <c r="D61" s="71"/>
      <c r="E61" s="71"/>
      <c r="F61" s="66"/>
      <c r="G61" s="67"/>
    </row>
    <row r="62" spans="1:7" s="17" customFormat="1" ht="28.35" customHeight="1" x14ac:dyDescent="0.25">
      <c r="A62" s="150" t="s">
        <v>29</v>
      </c>
      <c r="B62" s="150"/>
      <c r="C62" s="150"/>
      <c r="D62" s="150"/>
      <c r="E62" s="150"/>
      <c r="F62" s="150"/>
      <c r="G62" s="150"/>
    </row>
    <row r="63" spans="1:7" ht="15" customHeight="1" x14ac:dyDescent="0.25">
      <c r="A63" s="151" t="s">
        <v>0</v>
      </c>
      <c r="B63" s="151"/>
      <c r="C63" s="151"/>
      <c r="D63" s="143" t="str">
        <f>IF('Príloha č. 1'!$C$6="","",'Príloha č. 1'!$C$6)</f>
        <v/>
      </c>
      <c r="E63" s="143"/>
    </row>
    <row r="64" spans="1:7" ht="15" customHeight="1" x14ac:dyDescent="0.25">
      <c r="A64" s="7" t="s">
        <v>1</v>
      </c>
      <c r="B64" s="7"/>
      <c r="C64" s="7"/>
      <c r="D64" s="139" t="str">
        <f>IF('Príloha č. 1'!$C$7="","",'Príloha č. 1'!$C$7)</f>
        <v/>
      </c>
      <c r="E64" s="139"/>
    </row>
    <row r="65" spans="1:8" ht="15" customHeight="1" x14ac:dyDescent="0.25">
      <c r="A65" s="7" t="s">
        <v>2</v>
      </c>
      <c r="B65" s="7"/>
      <c r="C65" s="7"/>
      <c r="D65" s="139" t="str">
        <f>IF('Príloha č. 1'!$C$8="","",'Príloha č. 1'!$C$8)</f>
        <v/>
      </c>
      <c r="E65" s="139"/>
    </row>
    <row r="66" spans="1:8" ht="15" customHeight="1" x14ac:dyDescent="0.25">
      <c r="A66" s="7" t="s">
        <v>3</v>
      </c>
      <c r="B66" s="7"/>
      <c r="C66" s="7"/>
      <c r="D66" s="139" t="str">
        <f>IF('Príloha č. 1'!$C$9="","",'Príloha č. 1'!$C$9)</f>
        <v/>
      </c>
      <c r="E66" s="139"/>
    </row>
    <row r="67" spans="1:8" s="14" customFormat="1" ht="30" customHeight="1" x14ac:dyDescent="0.25">
      <c r="A67" s="142" t="s">
        <v>17</v>
      </c>
      <c r="B67" s="142"/>
      <c r="C67" s="142"/>
      <c r="D67" s="142"/>
      <c r="E67" s="142"/>
      <c r="F67" s="142"/>
      <c r="G67" s="142"/>
    </row>
    <row r="68" spans="1:8" s="7" customFormat="1" ht="15.75" customHeight="1" x14ac:dyDescent="0.25">
      <c r="A68" s="7" t="s">
        <v>4</v>
      </c>
      <c r="D68" s="143" t="str">
        <f>IF('Príloha č. 1'!$C$12="","",'Príloha č. 1'!$C$12)</f>
        <v/>
      </c>
      <c r="E68" s="143"/>
      <c r="H68" s="4"/>
    </row>
    <row r="69" spans="1:8" s="7" customFormat="1" ht="15" customHeight="1" x14ac:dyDescent="0.25">
      <c r="A69" s="74" t="s">
        <v>18</v>
      </c>
      <c r="B69" s="74"/>
      <c r="C69" s="74"/>
      <c r="D69" s="139" t="str">
        <f>IF('Príloha č. 1'!$C$13="","",'Príloha č. 1'!$C$13)</f>
        <v/>
      </c>
      <c r="E69" s="139"/>
      <c r="H69" s="14"/>
    </row>
    <row r="70" spans="1:8" s="7" customFormat="1" ht="15" customHeight="1" x14ac:dyDescent="0.25">
      <c r="A70" s="7" t="s">
        <v>5</v>
      </c>
      <c r="D70" s="139" t="str">
        <f>IF('Príloha č. 1'!$C$14="","",'Príloha č. 1'!$C$14)</f>
        <v/>
      </c>
      <c r="E70" s="139"/>
      <c r="H70" s="14"/>
    </row>
    <row r="71" spans="1:8" s="7" customFormat="1" ht="15" customHeight="1" x14ac:dyDescent="0.25">
      <c r="A71" s="7" t="s">
        <v>6</v>
      </c>
      <c r="D71" s="139" t="str">
        <f>IF('Príloha č. 1'!$C$15="","",'Príloha č. 1'!$C$15)</f>
        <v/>
      </c>
      <c r="E71" s="139"/>
      <c r="H71" s="14"/>
    </row>
    <row r="73" spans="1:8" ht="15" customHeight="1" x14ac:dyDescent="0.25">
      <c r="A73" s="3" t="s">
        <v>7</v>
      </c>
      <c r="B73" s="123" t="str">
        <f>IF('Príloha č. 1'!B24:C24="","",'Príloha č. 1'!B24:C24)</f>
        <v/>
      </c>
      <c r="C73" s="123"/>
    </row>
    <row r="74" spans="1:8" ht="15" customHeight="1" x14ac:dyDescent="0.25">
      <c r="A74" s="3" t="s">
        <v>8</v>
      </c>
      <c r="B74" s="141" t="str">
        <f>IF('Príloha č. 1'!B25:C25="","",'Príloha č. 1'!B25:C25)</f>
        <v/>
      </c>
      <c r="C74" s="141"/>
      <c r="E74" s="57" t="s">
        <v>47</v>
      </c>
      <c r="G74" s="55"/>
    </row>
    <row r="75" spans="1:8" ht="15" customHeight="1" x14ac:dyDescent="0.25">
      <c r="E75" s="57" t="s">
        <v>48</v>
      </c>
      <c r="F75" s="140" t="str">
        <f>IF('Príloha č. 1'!$D$29="","",'Príloha č. 1'!$D$29)</f>
        <v/>
      </c>
      <c r="G75" s="140"/>
    </row>
    <row r="76" spans="1:8" ht="15" customHeight="1" x14ac:dyDescent="0.25">
      <c r="F76" s="57"/>
    </row>
    <row r="77" spans="1:8" ht="9.75" customHeight="1" x14ac:dyDescent="0.25">
      <c r="F77" s="57"/>
    </row>
    <row r="78" spans="1:8" s="9" customFormat="1" ht="15" customHeight="1" x14ac:dyDescent="0.2">
      <c r="A78" s="134" t="s">
        <v>10</v>
      </c>
      <c r="B78" s="134"/>
      <c r="C78" s="134"/>
      <c r="D78" s="134"/>
      <c r="E78" s="65"/>
    </row>
    <row r="79" spans="1:8" s="10" customFormat="1" ht="15" customHeight="1" x14ac:dyDescent="0.2">
      <c r="A79" s="13"/>
      <c r="B79" s="138" t="s">
        <v>12</v>
      </c>
      <c r="C79" s="138"/>
      <c r="D79" s="138"/>
      <c r="G79" s="11"/>
      <c r="H79" s="12"/>
    </row>
  </sheetData>
  <mergeCells count="35">
    <mergeCell ref="B13:E13"/>
    <mergeCell ref="A8:G8"/>
    <mergeCell ref="B9:E9"/>
    <mergeCell ref="B10:E10"/>
    <mergeCell ref="B11:E11"/>
    <mergeCell ref="B12:E12"/>
    <mergeCell ref="A1:D1"/>
    <mergeCell ref="A2:G2"/>
    <mergeCell ref="A3:F3"/>
    <mergeCell ref="A4:G4"/>
    <mergeCell ref="A6:E7"/>
    <mergeCell ref="F6:G6"/>
    <mergeCell ref="B14:E14"/>
    <mergeCell ref="B15:E15"/>
    <mergeCell ref="B16:E16"/>
    <mergeCell ref="A62:G62"/>
    <mergeCell ref="D63:E63"/>
    <mergeCell ref="A63:C63"/>
    <mergeCell ref="A25:G25"/>
    <mergeCell ref="A43:G43"/>
    <mergeCell ref="B32:E32"/>
    <mergeCell ref="B50:E50"/>
    <mergeCell ref="D70:E70"/>
    <mergeCell ref="D64:E64"/>
    <mergeCell ref="D65:E65"/>
    <mergeCell ref="D66:E66"/>
    <mergeCell ref="A67:G67"/>
    <mergeCell ref="D68:E68"/>
    <mergeCell ref="D69:E69"/>
    <mergeCell ref="B79:D79"/>
    <mergeCell ref="D71:E71"/>
    <mergeCell ref="F75:G75"/>
    <mergeCell ref="A78:D78"/>
    <mergeCell ref="B73:C73"/>
    <mergeCell ref="B74:C74"/>
  </mergeCells>
  <conditionalFormatting sqref="D63:E66">
    <cfRule type="containsBlanks" dxfId="27" priority="11">
      <formula>LEN(TRIM(D63))=0</formula>
    </cfRule>
  </conditionalFormatting>
  <conditionalFormatting sqref="D63:E66">
    <cfRule type="containsBlanks" dxfId="26" priority="10">
      <formula>LEN(TRIM(D63))=0</formula>
    </cfRule>
  </conditionalFormatting>
  <conditionalFormatting sqref="B73:C74">
    <cfRule type="containsBlanks" dxfId="25" priority="9">
      <formula>LEN(TRIM(B73))=0</formula>
    </cfRule>
  </conditionalFormatting>
  <conditionalFormatting sqref="D68:E68">
    <cfRule type="containsBlanks" dxfId="24" priority="8">
      <formula>LEN(TRIM(D68))=0</formula>
    </cfRule>
  </conditionalFormatting>
  <conditionalFormatting sqref="D68:E68">
    <cfRule type="containsBlanks" dxfId="23" priority="6">
      <formula>LEN(TRIM(D68))=0</formula>
    </cfRule>
  </conditionalFormatting>
  <conditionalFormatting sqref="A79">
    <cfRule type="containsBlanks" dxfId="22" priority="5">
      <formula>LEN(TRIM(A79))=0</formula>
    </cfRule>
  </conditionalFormatting>
  <conditionalFormatting sqref="F75:G75">
    <cfRule type="containsBlanks" dxfId="21" priority="3">
      <formula>LEN(TRIM(F75))=0</formula>
    </cfRule>
  </conditionalFormatting>
  <conditionalFormatting sqref="F75:G75">
    <cfRule type="containsBlanks" dxfId="20" priority="4">
      <formula>LEN(TRIM(F75))=0</formula>
    </cfRule>
  </conditionalFormatting>
  <conditionalFormatting sqref="D69:E71">
    <cfRule type="containsBlanks" dxfId="19" priority="2">
      <formula>LEN(TRIM(D69))=0</formula>
    </cfRule>
  </conditionalFormatting>
  <conditionalFormatting sqref="D69:E71">
    <cfRule type="containsBlanks" dxfId="18" priority="1">
      <formula>LEN(TRIM(D69))=0</formula>
    </cfRule>
  </conditionalFormatting>
  <pageMargins left="0.59055118110236227" right="0.39370078740157483" top="0.98425196850393704" bottom="0.39370078740157483" header="0.31496062992125984" footer="0.31496062992125984"/>
  <pageSetup paperSize="9" scale="72" fitToHeight="0" orientation="portrait" r:id="rId1"/>
  <headerFooter>
    <oddHeader>&amp;L&amp;"Times New Roman,Tučné"Príloha č. 2&amp;"Times New Roman,Normálne"
Špecifikácia predmetu zákazky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24"/>
  <sheetViews>
    <sheetView showGridLines="0" zoomScale="90" zoomScaleNormal="90" workbookViewId="0">
      <selection activeCell="J13" sqref="J13:J14"/>
    </sheetView>
  </sheetViews>
  <sheetFormatPr defaultRowHeight="15" x14ac:dyDescent="0.25"/>
  <cols>
    <col min="1" max="1" width="5.28515625" style="18" customWidth="1"/>
    <col min="2" max="2" width="37.42578125" style="18" customWidth="1"/>
    <col min="3" max="3" width="10.28515625" style="18" customWidth="1"/>
    <col min="4" max="4" width="10" style="18" customWidth="1"/>
    <col min="5" max="5" width="29.28515625" style="18" customWidth="1"/>
    <col min="6" max="6" width="18.7109375" style="18" customWidth="1"/>
    <col min="7" max="7" width="11.42578125" style="18" customWidth="1"/>
    <col min="8" max="8" width="15.7109375" style="18" customWidth="1"/>
    <col min="9" max="9" width="7.28515625" style="18" customWidth="1"/>
    <col min="10" max="13" width="15.7109375" style="18" customWidth="1"/>
    <col min="14" max="16384" width="9.140625" style="18"/>
  </cols>
  <sheetData>
    <row r="1" spans="1:13" x14ac:dyDescent="0.25">
      <c r="A1" s="169" t="s">
        <v>11</v>
      </c>
      <c r="B1" s="169"/>
      <c r="C1" s="69"/>
      <c r="D1" s="42"/>
    </row>
    <row r="2" spans="1:13" ht="15" customHeight="1" x14ac:dyDescent="0.25">
      <c r="A2" s="170" t="str">
        <f>'Príloha č. 1'!A2:C2</f>
        <v>Posteľné prádlo</v>
      </c>
      <c r="B2" s="170"/>
      <c r="C2" s="170"/>
      <c r="D2" s="170"/>
      <c r="E2" s="170"/>
      <c r="F2" s="170"/>
      <c r="G2" s="170"/>
      <c r="H2" s="170"/>
      <c r="I2" s="170"/>
      <c r="J2" s="170"/>
      <c r="K2" s="170"/>
    </row>
    <row r="3" spans="1:13" ht="15" customHeight="1" x14ac:dyDescent="0.25">
      <c r="A3" s="171"/>
      <c r="B3" s="171"/>
      <c r="C3" s="171"/>
      <c r="D3" s="171"/>
      <c r="E3" s="171"/>
      <c r="F3" s="103"/>
      <c r="G3" s="43"/>
    </row>
    <row r="4" spans="1:13" s="24" customFormat="1" ht="60.75" customHeight="1" x14ac:dyDescent="0.25">
      <c r="A4" s="180" t="s">
        <v>43</v>
      </c>
      <c r="B4" s="180"/>
      <c r="C4" s="180"/>
      <c r="D4" s="180"/>
      <c r="E4" s="180"/>
      <c r="F4" s="180"/>
      <c r="G4" s="180"/>
      <c r="H4" s="180"/>
      <c r="I4" s="180"/>
      <c r="J4" s="180"/>
      <c r="K4" s="180"/>
      <c r="L4" s="180"/>
      <c r="M4" s="180"/>
    </row>
    <row r="5" spans="1:13" s="19" customFormat="1" ht="31.5" customHeight="1" x14ac:dyDescent="0.25">
      <c r="A5" s="174" t="s">
        <v>20</v>
      </c>
      <c r="B5" s="176" t="s">
        <v>107</v>
      </c>
      <c r="C5" s="186" t="s">
        <v>56</v>
      </c>
      <c r="D5" s="172" t="s">
        <v>104</v>
      </c>
      <c r="E5" s="178" t="s">
        <v>105</v>
      </c>
      <c r="F5" s="174" t="s">
        <v>106</v>
      </c>
      <c r="G5" s="178" t="s">
        <v>32</v>
      </c>
      <c r="H5" s="183" t="s">
        <v>44</v>
      </c>
      <c r="I5" s="184"/>
      <c r="J5" s="184"/>
      <c r="K5" s="185"/>
      <c r="L5" s="181" t="s">
        <v>45</v>
      </c>
      <c r="M5" s="182"/>
    </row>
    <row r="6" spans="1:13" s="19" customFormat="1" ht="36" customHeight="1" x14ac:dyDescent="0.25">
      <c r="A6" s="175"/>
      <c r="B6" s="177"/>
      <c r="C6" s="187"/>
      <c r="D6" s="173"/>
      <c r="E6" s="179"/>
      <c r="F6" s="188"/>
      <c r="G6" s="179"/>
      <c r="H6" s="109" t="s">
        <v>26</v>
      </c>
      <c r="I6" s="110" t="s">
        <v>28</v>
      </c>
      <c r="J6" s="110" t="s">
        <v>21</v>
      </c>
      <c r="K6" s="111" t="s">
        <v>27</v>
      </c>
      <c r="L6" s="112" t="s">
        <v>26</v>
      </c>
      <c r="M6" s="113" t="s">
        <v>27</v>
      </c>
    </row>
    <row r="7" spans="1:13" s="34" customFormat="1" ht="15" customHeight="1" x14ac:dyDescent="0.25">
      <c r="A7" s="37" t="s">
        <v>13</v>
      </c>
      <c r="B7" s="38" t="s">
        <v>14</v>
      </c>
      <c r="C7" s="72" t="s">
        <v>15</v>
      </c>
      <c r="D7" s="73" t="s">
        <v>16</v>
      </c>
      <c r="E7" s="20" t="s">
        <v>57</v>
      </c>
      <c r="F7" s="20"/>
      <c r="G7" s="20" t="s">
        <v>22</v>
      </c>
      <c r="H7" s="20" t="s">
        <v>25</v>
      </c>
      <c r="I7" s="20" t="s">
        <v>33</v>
      </c>
      <c r="J7" s="20" t="s">
        <v>34</v>
      </c>
      <c r="K7" s="20" t="s">
        <v>35</v>
      </c>
      <c r="L7" s="20" t="s">
        <v>36</v>
      </c>
      <c r="M7" s="20" t="s">
        <v>37</v>
      </c>
    </row>
    <row r="8" spans="1:13" s="35" customFormat="1" ht="35.1" customHeight="1" x14ac:dyDescent="0.25">
      <c r="A8" s="79" t="s">
        <v>13</v>
      </c>
      <c r="B8" s="80" t="s">
        <v>100</v>
      </c>
      <c r="C8" s="81" t="s">
        <v>31</v>
      </c>
      <c r="D8" s="82">
        <v>930</v>
      </c>
      <c r="E8" s="78"/>
      <c r="F8" s="78"/>
      <c r="G8" s="77"/>
      <c r="H8" s="122"/>
      <c r="I8" s="83"/>
      <c r="J8" s="104">
        <f t="shared" ref="J8:J10" si="0">H8*I8</f>
        <v>0</v>
      </c>
      <c r="K8" s="105">
        <f t="shared" ref="K8:K10" si="1">H8+J8</f>
        <v>0</v>
      </c>
      <c r="L8" s="106">
        <f>H8*D8</f>
        <v>0</v>
      </c>
      <c r="M8" s="105">
        <f>K8*D8</f>
        <v>0</v>
      </c>
    </row>
    <row r="9" spans="1:13" s="35" customFormat="1" ht="35.1" customHeight="1" x14ac:dyDescent="0.25">
      <c r="A9" s="79" t="s">
        <v>14</v>
      </c>
      <c r="B9" s="80" t="s">
        <v>99</v>
      </c>
      <c r="C9" s="81" t="s">
        <v>31</v>
      </c>
      <c r="D9" s="82">
        <v>750</v>
      </c>
      <c r="E9" s="78"/>
      <c r="F9" s="78"/>
      <c r="G9" s="77"/>
      <c r="H9" s="122"/>
      <c r="I9" s="83"/>
      <c r="J9" s="104">
        <f t="shared" si="0"/>
        <v>0</v>
      </c>
      <c r="K9" s="105">
        <f t="shared" si="1"/>
        <v>0</v>
      </c>
      <c r="L9" s="106">
        <f>H9*D9</f>
        <v>0</v>
      </c>
      <c r="M9" s="105">
        <f>K9*D9</f>
        <v>0</v>
      </c>
    </row>
    <row r="10" spans="1:13" s="35" customFormat="1" ht="35.1" customHeight="1" x14ac:dyDescent="0.25">
      <c r="A10" s="79" t="s">
        <v>15</v>
      </c>
      <c r="B10" s="80" t="s">
        <v>103</v>
      </c>
      <c r="C10" s="81" t="s">
        <v>31</v>
      </c>
      <c r="D10" s="82">
        <v>400</v>
      </c>
      <c r="E10" s="78"/>
      <c r="F10" s="78"/>
      <c r="G10" s="77"/>
      <c r="H10" s="122"/>
      <c r="I10" s="83"/>
      <c r="J10" s="104">
        <f t="shared" si="0"/>
        <v>0</v>
      </c>
      <c r="K10" s="105">
        <f t="shared" si="1"/>
        <v>0</v>
      </c>
      <c r="L10" s="106">
        <f>H10*D10</f>
        <v>0</v>
      </c>
      <c r="M10" s="105">
        <f>K10*D10</f>
        <v>0</v>
      </c>
    </row>
    <row r="11" spans="1:13" s="36" customFormat="1" ht="24.75" customHeight="1" thickBot="1" x14ac:dyDescent="0.3">
      <c r="A11" s="21"/>
      <c r="B11" s="22"/>
      <c r="C11" s="22"/>
      <c r="D11" s="76"/>
      <c r="E11" s="23"/>
      <c r="F11" s="23"/>
      <c r="G11" s="23"/>
      <c r="H11" s="22"/>
      <c r="I11" s="22"/>
      <c r="J11" s="22"/>
      <c r="K11" s="22"/>
      <c r="L11" s="107">
        <f>SUM(L8:L10)</f>
        <v>0</v>
      </c>
      <c r="M11" s="108">
        <f>SUM(M8:M10)</f>
        <v>0</v>
      </c>
    </row>
    <row r="12" spans="1:13" s="24" customFormat="1" ht="30" customHeight="1" x14ac:dyDescent="0.25">
      <c r="A12" s="192" t="s">
        <v>0</v>
      </c>
      <c r="B12" s="192"/>
      <c r="C12" s="143" t="str">
        <f>IF('Príloha č. 1'!$C$6="","",'Príloha č. 1'!$C$6)</f>
        <v/>
      </c>
      <c r="D12" s="143"/>
    </row>
    <row r="13" spans="1:13" s="24" customFormat="1" ht="15" customHeight="1" x14ac:dyDescent="0.25">
      <c r="A13" s="191" t="s">
        <v>1</v>
      </c>
      <c r="B13" s="191"/>
      <c r="C13" s="139" t="str">
        <f>IF('Príloha č. 1'!$C$7="","",'Príloha č. 1'!$C$7)</f>
        <v/>
      </c>
      <c r="D13" s="139"/>
    </row>
    <row r="14" spans="1:13" s="24" customFormat="1" x14ac:dyDescent="0.25">
      <c r="A14" s="191" t="s">
        <v>2</v>
      </c>
      <c r="B14" s="191"/>
      <c r="C14" s="139" t="str">
        <f>IF('Príloha č. 1'!$C$8="","",'Príloha č. 1'!$C$8)</f>
        <v/>
      </c>
      <c r="D14" s="139"/>
    </row>
    <row r="15" spans="1:13" s="24" customFormat="1" x14ac:dyDescent="0.25">
      <c r="A15" s="191" t="s">
        <v>3</v>
      </c>
      <c r="B15" s="191"/>
      <c r="C15" s="139" t="str">
        <f>IF('Príloha č. 1'!$C$9="","",'Príloha č. 1'!$C$9)</f>
        <v/>
      </c>
      <c r="D15" s="139"/>
    </row>
    <row r="16" spans="1:13" x14ac:dyDescent="0.25">
      <c r="D16" s="39"/>
      <c r="E16" s="25"/>
      <c r="F16" s="25"/>
      <c r="G16" s="42"/>
    </row>
    <row r="17" spans="1:13" ht="15" customHeight="1" x14ac:dyDescent="0.25">
      <c r="A17" s="18" t="s">
        <v>7</v>
      </c>
      <c r="B17" s="54" t="str">
        <f>IF('Príloha č. 1'!B24:C24="","",'Príloha č. 1'!B24:C24)</f>
        <v/>
      </c>
      <c r="G17" s="42"/>
      <c r="K17" s="56"/>
    </row>
    <row r="18" spans="1:13" ht="15" customHeight="1" x14ac:dyDescent="0.25">
      <c r="A18" s="18" t="s">
        <v>8</v>
      </c>
      <c r="B18" s="41" t="str">
        <f>IF('Príloha č. 1'!B25:C25="","",'Príloha č. 1'!B25:C25)</f>
        <v/>
      </c>
      <c r="D18" s="39"/>
      <c r="E18" s="25"/>
      <c r="F18" s="25"/>
      <c r="G18" s="42"/>
      <c r="K18" s="57" t="s">
        <v>47</v>
      </c>
      <c r="L18" s="55"/>
    </row>
    <row r="19" spans="1:13" x14ac:dyDescent="0.25">
      <c r="G19" s="42"/>
      <c r="J19" s="24"/>
      <c r="K19" s="57" t="s">
        <v>48</v>
      </c>
      <c r="L19" s="140" t="str">
        <f>IF('Príloha č. 1'!$D$29="","",'Príloha č. 1'!$D$29)</f>
        <v/>
      </c>
      <c r="M19" s="140"/>
    </row>
    <row r="20" spans="1:13" x14ac:dyDescent="0.25">
      <c r="G20" s="53"/>
      <c r="J20" s="24"/>
      <c r="K20" s="57"/>
      <c r="L20" s="27"/>
      <c r="M20" s="27"/>
    </row>
    <row r="21" spans="1:13" s="25" customFormat="1" x14ac:dyDescent="0.25">
      <c r="A21" s="189" t="s">
        <v>10</v>
      </c>
      <c r="B21" s="189"/>
      <c r="C21" s="68"/>
      <c r="D21" s="39"/>
      <c r="J21" s="18"/>
      <c r="K21" s="18"/>
      <c r="M21" s="18"/>
    </row>
    <row r="22" spans="1:13" s="27" customFormat="1" ht="15" customHeight="1" x14ac:dyDescent="0.25">
      <c r="A22" s="26"/>
      <c r="B22" s="190" t="s">
        <v>12</v>
      </c>
      <c r="C22" s="190"/>
      <c r="D22" s="190"/>
      <c r="E22" s="190"/>
      <c r="F22" s="101"/>
      <c r="G22" s="40"/>
    </row>
    <row r="23" spans="1:13" s="32" customFormat="1" ht="5.85" customHeight="1" thickBot="1" x14ac:dyDescent="0.3">
      <c r="A23" s="18"/>
      <c r="B23" s="28"/>
      <c r="C23" s="28"/>
      <c r="D23" s="28"/>
      <c r="E23" s="29"/>
      <c r="F23" s="29"/>
      <c r="G23" s="29"/>
      <c r="H23" s="31"/>
      <c r="I23" s="30"/>
      <c r="L23" s="31"/>
    </row>
    <row r="24" spans="1:13" s="32" customFormat="1" ht="15.75" thickBot="1" x14ac:dyDescent="0.3">
      <c r="A24" s="33"/>
      <c r="B24" s="28" t="s">
        <v>46</v>
      </c>
      <c r="C24" s="28"/>
      <c r="D24" s="28"/>
      <c r="E24" s="29"/>
      <c r="F24" s="29"/>
      <c r="G24" s="29"/>
      <c r="H24" s="31"/>
      <c r="I24" s="30"/>
      <c r="L24" s="31"/>
    </row>
  </sheetData>
  <mergeCells count="24">
    <mergeCell ref="C12:D12"/>
    <mergeCell ref="C13:D13"/>
    <mergeCell ref="C14:D14"/>
    <mergeCell ref="C15:D15"/>
    <mergeCell ref="A12:B12"/>
    <mergeCell ref="A13:B13"/>
    <mergeCell ref="L19:M19"/>
    <mergeCell ref="A21:B21"/>
    <mergeCell ref="B22:E22"/>
    <mergeCell ref="A14:B14"/>
    <mergeCell ref="A15:B15"/>
    <mergeCell ref="A1:B1"/>
    <mergeCell ref="A2:K2"/>
    <mergeCell ref="A3:E3"/>
    <mergeCell ref="D5:D6"/>
    <mergeCell ref="A5:A6"/>
    <mergeCell ref="B5:B6"/>
    <mergeCell ref="E5:E6"/>
    <mergeCell ref="A4:M4"/>
    <mergeCell ref="L5:M5"/>
    <mergeCell ref="G5:G6"/>
    <mergeCell ref="H5:K5"/>
    <mergeCell ref="C5:C6"/>
    <mergeCell ref="F5:F6"/>
  </mergeCells>
  <conditionalFormatting sqref="B17:B18">
    <cfRule type="containsBlanks" dxfId="17" priority="14">
      <formula>LEN(TRIM(B17))=0</formula>
    </cfRule>
  </conditionalFormatting>
  <conditionalFormatting sqref="C12:D15">
    <cfRule type="containsBlanks" dxfId="16" priority="6">
      <formula>LEN(TRIM(C12))=0</formula>
    </cfRule>
  </conditionalFormatting>
  <conditionalFormatting sqref="L19:M19">
    <cfRule type="containsBlanks" dxfId="15" priority="3">
      <formula>LEN(TRIM(L19))=0</formula>
    </cfRule>
  </conditionalFormatting>
  <pageMargins left="0.59055118110236227" right="0.39370078740157483" top="0.98425196850393704" bottom="0.39370078740157483" header="0.31496062992125984" footer="0.31496062992125984"/>
  <pageSetup paperSize="9" scale="63" fitToHeight="0" orientation="landscape" r:id="rId1"/>
  <headerFooter>
    <oddHeader>&amp;L&amp;"Times New Roman,Tučné"&amp;12Príloha č. 3 &amp;"Times New Roman,Normálne"
Štruktúrovaný rozpočet ceny predmetu zákazky</oddHeader>
  </headerFooter>
  <ignoredErrors>
    <ignoredError sqref="B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2"/>
  <sheetViews>
    <sheetView showGridLines="0" zoomScaleNormal="100" workbookViewId="0">
      <selection activeCell="I22" sqref="I22"/>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69" t="s">
        <v>11</v>
      </c>
      <c r="B1" s="169"/>
    </row>
    <row r="2" spans="1:12" ht="15" customHeight="1" x14ac:dyDescent="0.25">
      <c r="A2" s="170" t="str">
        <f>'Príloha č. 1'!A2:D2</f>
        <v>Posteľné prádlo</v>
      </c>
      <c r="B2" s="170"/>
      <c r="C2" s="170"/>
      <c r="D2" s="170"/>
      <c r="E2" s="170"/>
      <c r="F2" s="170"/>
      <c r="G2" s="170"/>
      <c r="H2" s="170"/>
      <c r="I2" s="170"/>
      <c r="J2" s="170"/>
      <c r="K2" s="170"/>
      <c r="L2" s="170"/>
    </row>
    <row r="3" spans="1:12" ht="15" customHeight="1" x14ac:dyDescent="0.25">
      <c r="A3" s="171"/>
      <c r="B3" s="171"/>
      <c r="C3" s="171"/>
      <c r="D3" s="171"/>
      <c r="E3" s="171"/>
      <c r="F3" s="49"/>
      <c r="G3" s="49"/>
      <c r="H3" s="49"/>
    </row>
    <row r="4" spans="1:12" s="24" customFormat="1" ht="55.5" customHeight="1" x14ac:dyDescent="0.25">
      <c r="A4" s="196" t="s">
        <v>38</v>
      </c>
      <c r="B4" s="196"/>
      <c r="C4" s="196"/>
      <c r="D4" s="196"/>
      <c r="E4" s="45"/>
      <c r="F4" s="45"/>
      <c r="G4" s="45"/>
      <c r="H4" s="45"/>
      <c r="I4" s="45"/>
      <c r="J4" s="45"/>
      <c r="K4" s="45"/>
      <c r="L4" s="45"/>
    </row>
    <row r="5" spans="1:12" s="24" customFormat="1" ht="18.75" x14ac:dyDescent="0.25">
      <c r="A5" s="44"/>
      <c r="B5" s="44"/>
      <c r="C5" s="44"/>
      <c r="D5" s="44"/>
      <c r="E5" s="45"/>
      <c r="F5" s="45"/>
      <c r="G5" s="45"/>
      <c r="H5" s="45"/>
      <c r="I5" s="45"/>
      <c r="J5" s="45"/>
      <c r="K5" s="45"/>
      <c r="L5" s="45"/>
    </row>
    <row r="6" spans="1:12" s="24" customFormat="1" x14ac:dyDescent="0.25">
      <c r="A6" s="192" t="s">
        <v>0</v>
      </c>
      <c r="B6" s="192"/>
      <c r="C6" s="197" t="str">
        <f>IF('Príloha č. 1'!$C$6="","",'Príloha č. 1'!$C$6)</f>
        <v/>
      </c>
      <c r="D6" s="197"/>
      <c r="J6" s="46"/>
    </row>
    <row r="7" spans="1:12" s="24" customFormat="1" ht="15" customHeight="1" x14ac:dyDescent="0.25">
      <c r="A7" s="191" t="s">
        <v>1</v>
      </c>
      <c r="B7" s="191"/>
      <c r="C7" s="195" t="str">
        <f>IF('Príloha č. 1'!$C$7="","",'Príloha č. 1'!$C$7)</f>
        <v/>
      </c>
      <c r="D7" s="195"/>
    </row>
    <row r="8" spans="1:12" s="24" customFormat="1" x14ac:dyDescent="0.25">
      <c r="A8" s="191" t="s">
        <v>2</v>
      </c>
      <c r="B8" s="191"/>
      <c r="C8" s="195" t="str">
        <f>IF('Príloha č. 1'!$C$8="","",'Príloha č. 1'!$C$8)</f>
        <v/>
      </c>
      <c r="D8" s="195"/>
    </row>
    <row r="9" spans="1:12" s="24" customFormat="1" x14ac:dyDescent="0.25">
      <c r="A9" s="191" t="s">
        <v>3</v>
      </c>
      <c r="B9" s="191"/>
      <c r="C9" s="195" t="str">
        <f>IF('Príloha č. 1'!$C$9="","",'Príloha č. 1'!$C$9)</f>
        <v/>
      </c>
      <c r="D9" s="195"/>
    </row>
    <row r="10" spans="1:12" x14ac:dyDescent="0.25">
      <c r="C10" s="102"/>
    </row>
    <row r="11" spans="1:12" s="24" customFormat="1" ht="22.5" customHeight="1" x14ac:dyDescent="0.25">
      <c r="A11" s="198" t="s">
        <v>108</v>
      </c>
      <c r="B11" s="199"/>
      <c r="C11" s="199"/>
      <c r="D11" s="200"/>
    </row>
    <row r="12" spans="1:12" s="24" customFormat="1" ht="22.5" customHeight="1" x14ac:dyDescent="0.25">
      <c r="A12" s="114" t="s">
        <v>109</v>
      </c>
      <c r="B12" s="201" t="s">
        <v>110</v>
      </c>
      <c r="C12" s="201"/>
      <c r="D12" s="201"/>
    </row>
    <row r="13" spans="1:12" s="24" customFormat="1" ht="24" customHeight="1" x14ac:dyDescent="0.25">
      <c r="A13" s="79" t="s">
        <v>13</v>
      </c>
      <c r="B13" s="202" t="s">
        <v>111</v>
      </c>
      <c r="C13" s="202"/>
      <c r="D13" s="202"/>
    </row>
    <row r="14" spans="1:12" s="24" customFormat="1" ht="24" customHeight="1" x14ac:dyDescent="0.25">
      <c r="A14" s="79" t="s">
        <v>14</v>
      </c>
      <c r="B14" s="202" t="s">
        <v>112</v>
      </c>
      <c r="C14" s="202"/>
      <c r="D14" s="202"/>
    </row>
    <row r="15" spans="1:12" s="24" customFormat="1" ht="60.75" customHeight="1" x14ac:dyDescent="0.25">
      <c r="A15" s="79" t="s">
        <v>15</v>
      </c>
      <c r="B15" s="203" t="s">
        <v>132</v>
      </c>
      <c r="C15" s="204"/>
      <c r="D15" s="205"/>
    </row>
    <row r="16" spans="1:12" s="24" customFormat="1" ht="24" customHeight="1" x14ac:dyDescent="0.25">
      <c r="A16" s="79" t="s">
        <v>16</v>
      </c>
      <c r="B16" s="203" t="s">
        <v>113</v>
      </c>
      <c r="C16" s="204"/>
      <c r="D16" s="205"/>
    </row>
    <row r="17" spans="1:4" s="24" customFormat="1" ht="24" customHeight="1" x14ac:dyDescent="0.25">
      <c r="A17" s="116" t="s">
        <v>123</v>
      </c>
      <c r="B17" s="202" t="s">
        <v>114</v>
      </c>
      <c r="C17" s="202"/>
      <c r="D17" s="202"/>
    </row>
    <row r="18" spans="1:4" s="24" customFormat="1" ht="35.25" customHeight="1" x14ac:dyDescent="0.25">
      <c r="A18" s="116" t="s">
        <v>124</v>
      </c>
      <c r="B18" s="203" t="s">
        <v>115</v>
      </c>
      <c r="C18" s="204"/>
      <c r="D18" s="205"/>
    </row>
    <row r="19" spans="1:4" s="24" customFormat="1" ht="30.75" customHeight="1" x14ac:dyDescent="0.25">
      <c r="A19" s="116" t="s">
        <v>125</v>
      </c>
      <c r="B19" s="203" t="s">
        <v>116</v>
      </c>
      <c r="C19" s="204"/>
      <c r="D19" s="205"/>
    </row>
    <row r="20" spans="1:4" s="24" customFormat="1" ht="24" customHeight="1" x14ac:dyDescent="0.25">
      <c r="A20" s="116" t="s">
        <v>126</v>
      </c>
      <c r="B20" s="203" t="s">
        <v>117</v>
      </c>
      <c r="C20" s="204"/>
      <c r="D20" s="205"/>
    </row>
    <row r="21" spans="1:4" s="24" customFormat="1" ht="60.75" customHeight="1" x14ac:dyDescent="0.25">
      <c r="A21" s="116" t="s">
        <v>127</v>
      </c>
      <c r="B21" s="203" t="s">
        <v>118</v>
      </c>
      <c r="C21" s="204"/>
      <c r="D21" s="205"/>
    </row>
    <row r="22" spans="1:4" s="24" customFormat="1" ht="60.75" customHeight="1" x14ac:dyDescent="0.25">
      <c r="A22" s="116" t="s">
        <v>128</v>
      </c>
      <c r="B22" s="202" t="s">
        <v>129</v>
      </c>
      <c r="C22" s="202"/>
      <c r="D22" s="202"/>
    </row>
    <row r="23" spans="1:4" s="24" customFormat="1" ht="33" customHeight="1" x14ac:dyDescent="0.25">
      <c r="A23" s="115" t="s">
        <v>57</v>
      </c>
      <c r="B23" s="202" t="s">
        <v>119</v>
      </c>
      <c r="C23" s="202"/>
      <c r="D23" s="202"/>
    </row>
    <row r="24" spans="1:4" s="24" customFormat="1" ht="47.25" customHeight="1" x14ac:dyDescent="0.25">
      <c r="A24" s="115" t="s">
        <v>22</v>
      </c>
      <c r="B24" s="202" t="s">
        <v>120</v>
      </c>
      <c r="C24" s="202"/>
      <c r="D24" s="202"/>
    </row>
    <row r="25" spans="1:4" s="24" customFormat="1" ht="46.5" customHeight="1" x14ac:dyDescent="0.25">
      <c r="A25" s="115" t="s">
        <v>23</v>
      </c>
      <c r="B25" s="202" t="s">
        <v>121</v>
      </c>
      <c r="C25" s="202"/>
      <c r="D25" s="202"/>
    </row>
    <row r="26" spans="1:4" s="24" customFormat="1" ht="62.25" customHeight="1" x14ac:dyDescent="0.25">
      <c r="A26" s="79" t="s">
        <v>24</v>
      </c>
      <c r="B26" s="202" t="s">
        <v>122</v>
      </c>
      <c r="C26" s="202"/>
      <c r="D26" s="202"/>
    </row>
    <row r="27" spans="1:4" s="24" customFormat="1" ht="31.5" customHeight="1" x14ac:dyDescent="0.25">
      <c r="A27" s="79" t="s">
        <v>25</v>
      </c>
      <c r="B27" s="203" t="s">
        <v>130</v>
      </c>
      <c r="C27" s="204"/>
      <c r="D27" s="205"/>
    </row>
    <row r="28" spans="1:4" ht="81" customHeight="1" x14ac:dyDescent="0.25">
      <c r="A28" s="79" t="s">
        <v>33</v>
      </c>
      <c r="B28" s="203" t="s">
        <v>131</v>
      </c>
      <c r="C28" s="204"/>
      <c r="D28" s="205"/>
    </row>
    <row r="29" spans="1:4" x14ac:dyDescent="0.25">
      <c r="C29" s="102"/>
    </row>
    <row r="30" spans="1:4" ht="48" customHeight="1" x14ac:dyDescent="0.25">
      <c r="A30" s="151" t="s">
        <v>39</v>
      </c>
      <c r="B30" s="151"/>
      <c r="C30" s="151"/>
      <c r="D30" s="151"/>
    </row>
    <row r="31" spans="1:4" x14ac:dyDescent="0.25">
      <c r="C31" s="102"/>
    </row>
    <row r="33" spans="1:12" ht="15" customHeight="1" x14ac:dyDescent="0.25">
      <c r="A33" s="18" t="s">
        <v>7</v>
      </c>
      <c r="B33" s="193" t="str">
        <f>IF('Príloha č. 1'!B24:C24="","",'Príloha č. 1'!B24:C24)</f>
        <v/>
      </c>
      <c r="C33" s="193"/>
    </row>
    <row r="34" spans="1:12" ht="15" customHeight="1" x14ac:dyDescent="0.25">
      <c r="A34" s="18" t="s">
        <v>8</v>
      </c>
      <c r="B34" s="194" t="str">
        <f>IF('Príloha č. 1'!B25:C25="","",'Príloha č. 1'!B25:C25)</f>
        <v/>
      </c>
      <c r="C34" s="194"/>
    </row>
    <row r="37" spans="1:12" x14ac:dyDescent="0.25">
      <c r="C37" s="57" t="s">
        <v>47</v>
      </c>
      <c r="D37" s="3"/>
      <c r="K37" s="47"/>
      <c r="L37" s="47"/>
    </row>
    <row r="38" spans="1:12" x14ac:dyDescent="0.25">
      <c r="C38" s="57" t="s">
        <v>48</v>
      </c>
      <c r="D38" s="100" t="str">
        <f>IF('Príloha č. 1'!$D$29="","",'Príloha č. 1'!$D$29)</f>
        <v/>
      </c>
    </row>
    <row r="39" spans="1:12" x14ac:dyDescent="0.25">
      <c r="C39" s="57"/>
      <c r="D39" s="30"/>
    </row>
    <row r="40" spans="1:12" s="25" customFormat="1" x14ac:dyDescent="0.25">
      <c r="A40" s="189" t="s">
        <v>10</v>
      </c>
      <c r="B40" s="189"/>
      <c r="E40" s="18"/>
    </row>
    <row r="41" spans="1:12" s="27" customFormat="1" ht="15" customHeight="1" x14ac:dyDescent="0.25">
      <c r="A41" s="26"/>
      <c r="B41" s="190" t="s">
        <v>12</v>
      </c>
      <c r="C41" s="190"/>
      <c r="D41" s="48"/>
      <c r="E41" s="18"/>
    </row>
    <row r="42" spans="1:12" s="32" customFormat="1" x14ac:dyDescent="0.25">
      <c r="A42" s="18"/>
      <c r="B42" s="28"/>
      <c r="C42" s="29"/>
      <c r="D42" s="30"/>
      <c r="E42" s="18"/>
      <c r="F42" s="31"/>
      <c r="G42" s="30"/>
    </row>
  </sheetData>
  <mergeCells count="35">
    <mergeCell ref="B28:D28"/>
    <mergeCell ref="B16:D16"/>
    <mergeCell ref="B26:D26"/>
    <mergeCell ref="B27:D27"/>
    <mergeCell ref="B17:D17"/>
    <mergeCell ref="B22:D22"/>
    <mergeCell ref="B23:D23"/>
    <mergeCell ref="B24:D24"/>
    <mergeCell ref="B25:D25"/>
    <mergeCell ref="B18:D18"/>
    <mergeCell ref="B19:D19"/>
    <mergeCell ref="B20:D20"/>
    <mergeCell ref="B21:D21"/>
    <mergeCell ref="A11:D11"/>
    <mergeCell ref="B12:D12"/>
    <mergeCell ref="B13:D13"/>
    <mergeCell ref="B14:D14"/>
    <mergeCell ref="B15:D15"/>
    <mergeCell ref="A1:B1"/>
    <mergeCell ref="A2:L2"/>
    <mergeCell ref="A4:D4"/>
    <mergeCell ref="A6:B6"/>
    <mergeCell ref="C6:D6"/>
    <mergeCell ref="A3:E3"/>
    <mergeCell ref="A7:B7"/>
    <mergeCell ref="C7:D7"/>
    <mergeCell ref="A8:B8"/>
    <mergeCell ref="C8:D8"/>
    <mergeCell ref="A9:B9"/>
    <mergeCell ref="C9:D9"/>
    <mergeCell ref="A30:D30"/>
    <mergeCell ref="B33:C33"/>
    <mergeCell ref="B34:C34"/>
    <mergeCell ref="A40:B40"/>
    <mergeCell ref="B41:C41"/>
  </mergeCells>
  <conditionalFormatting sqref="C6:D9">
    <cfRule type="containsBlanks" dxfId="14" priority="7">
      <formula>LEN(TRIM(C6))=0</formula>
    </cfRule>
  </conditionalFormatting>
  <conditionalFormatting sqref="C7:D9">
    <cfRule type="containsBlanks" dxfId="13" priority="6">
      <formula>LEN(TRIM(C7))=0</formula>
    </cfRule>
  </conditionalFormatting>
  <conditionalFormatting sqref="C6:D9">
    <cfRule type="containsBlanks" dxfId="12" priority="5">
      <formula>LEN(TRIM(C6))=0</formula>
    </cfRule>
  </conditionalFormatting>
  <conditionalFormatting sqref="B33:C34">
    <cfRule type="containsBlanks" dxfId="11" priority="4">
      <formula>LEN(TRIM(B33))=0</formula>
    </cfRule>
  </conditionalFormatting>
  <conditionalFormatting sqref="D38">
    <cfRule type="containsBlanks" dxfId="10" priority="3">
      <formula>LEN(TRIM(D38))=0</formula>
    </cfRule>
  </conditionalFormatting>
  <pageMargins left="0.7" right="0.7" top="0.92708333333333337" bottom="0.75" header="0.3" footer="0.3"/>
  <pageSetup paperSize="9" orientation="portrait" r:id="rId1"/>
  <headerFooter>
    <oddHeader xml:space="preserve">&amp;L&amp;"Times New Roman,Tučné"Príloha č. 4&amp;"Times New Roman,Normálne"
Vyhlásenie uchádzača o súhlase s obsahom návrhu zmluvných podmienok
</oddHeader>
  </headerFooter>
  <ignoredErrors>
    <ignoredError sqref="C7:D10 B33:C34 C6:D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169" t="s">
        <v>11</v>
      </c>
      <c r="B1" s="169"/>
    </row>
    <row r="2" spans="1:12" ht="15" customHeight="1" x14ac:dyDescent="0.25">
      <c r="A2" s="170" t="str">
        <f>'Príloha č. 1'!A2:D2</f>
        <v>Posteľné prádlo</v>
      </c>
      <c r="B2" s="170"/>
      <c r="C2" s="170"/>
      <c r="D2" s="170"/>
      <c r="E2" s="170"/>
      <c r="F2" s="170"/>
      <c r="G2" s="170"/>
      <c r="H2" s="170"/>
      <c r="I2" s="170"/>
      <c r="J2" s="170"/>
      <c r="K2" s="170"/>
      <c r="L2" s="170"/>
    </row>
    <row r="3" spans="1:12" ht="15" customHeight="1" x14ac:dyDescent="0.25">
      <c r="A3" s="171"/>
      <c r="B3" s="171"/>
      <c r="C3" s="171"/>
      <c r="D3" s="171"/>
      <c r="E3" s="171"/>
      <c r="F3" s="62"/>
      <c r="G3" s="62"/>
      <c r="H3" s="62"/>
    </row>
    <row r="4" spans="1:12" s="24" customFormat="1" ht="55.5" customHeight="1" x14ac:dyDescent="0.25">
      <c r="A4" s="196" t="s">
        <v>53</v>
      </c>
      <c r="B4" s="196"/>
      <c r="C4" s="196"/>
      <c r="D4" s="196"/>
      <c r="E4" s="45"/>
      <c r="F4" s="45"/>
      <c r="G4" s="45"/>
      <c r="H4" s="45"/>
      <c r="I4" s="45"/>
    </row>
    <row r="5" spans="1:12" s="24" customFormat="1" ht="18.75" x14ac:dyDescent="0.25">
      <c r="A5" s="63"/>
      <c r="B5" s="63"/>
      <c r="C5" s="63"/>
      <c r="D5" s="63"/>
      <c r="E5" s="45"/>
      <c r="F5" s="45"/>
      <c r="G5" s="45"/>
      <c r="H5" s="45"/>
      <c r="I5" s="45"/>
    </row>
    <row r="6" spans="1:12" s="24" customFormat="1" x14ac:dyDescent="0.25">
      <c r="A6" s="192" t="s">
        <v>0</v>
      </c>
      <c r="B6" s="192"/>
      <c r="C6" s="197" t="str">
        <f xml:space="preserve"> IF('Príloha č. 1'!$C$6="","",'Príloha č. 1'!$C$6)</f>
        <v/>
      </c>
      <c r="D6" s="197"/>
    </row>
    <row r="7" spans="1:12" s="24" customFormat="1" ht="15" customHeight="1" x14ac:dyDescent="0.25">
      <c r="A7" s="191" t="s">
        <v>1</v>
      </c>
      <c r="B7" s="191"/>
      <c r="C7" s="195" t="str">
        <f xml:space="preserve"> IF('Príloha č. 1'!$C$7="","",'Príloha č. 1'!$C$7)</f>
        <v/>
      </c>
      <c r="D7" s="195"/>
    </row>
    <row r="8" spans="1:12" s="24" customFormat="1" x14ac:dyDescent="0.25">
      <c r="A8" s="191" t="s">
        <v>2</v>
      </c>
      <c r="B8" s="191"/>
      <c r="C8" s="195" t="str">
        <f xml:space="preserve"> IF('Príloha č. 1'!$C$8="","",'Príloha č. 1'!$C$8)</f>
        <v/>
      </c>
      <c r="D8" s="195"/>
    </row>
    <row r="9" spans="1:12" s="24" customFormat="1" x14ac:dyDescent="0.25">
      <c r="A9" s="191" t="s">
        <v>3</v>
      </c>
      <c r="B9" s="191"/>
      <c r="C9" s="195" t="str">
        <f xml:space="preserve"> IF('Príloha č. 1'!$C$9="","",'Príloha č. 1'!$C$9)</f>
        <v/>
      </c>
      <c r="D9" s="195"/>
    </row>
    <row r="10" spans="1:12" x14ac:dyDescent="0.25">
      <c r="C10" s="61"/>
    </row>
    <row r="11" spans="1:12" ht="48" customHeight="1" x14ac:dyDescent="0.25">
      <c r="A11" s="151" t="s">
        <v>54</v>
      </c>
      <c r="B11" s="151"/>
      <c r="C11" s="151"/>
      <c r="D11" s="151"/>
    </row>
    <row r="12" spans="1:12" x14ac:dyDescent="0.25">
      <c r="C12" s="61"/>
    </row>
    <row r="14" spans="1:12" ht="15" customHeight="1" x14ac:dyDescent="0.25">
      <c r="A14" s="18" t="s">
        <v>7</v>
      </c>
      <c r="B14" s="193" t="str">
        <f>IF('Príloha č. 1'!B24:C24="","",'Príloha č. 1'!B24:C24)</f>
        <v/>
      </c>
      <c r="C14" s="193"/>
    </row>
    <row r="15" spans="1:12" ht="15" customHeight="1" x14ac:dyDescent="0.25">
      <c r="A15" s="18" t="s">
        <v>8</v>
      </c>
      <c r="B15" s="194" t="str">
        <f>IF('Príloha č. 1'!B25:C25="","",'Príloha č. 1'!B25:C25)</f>
        <v/>
      </c>
      <c r="C15" s="194"/>
    </row>
    <row r="18" spans="1:9" x14ac:dyDescent="0.25">
      <c r="C18" s="57" t="s">
        <v>47</v>
      </c>
      <c r="D18" s="3"/>
      <c r="I18" s="47"/>
    </row>
    <row r="19" spans="1:9" x14ac:dyDescent="0.25">
      <c r="C19" s="57" t="s">
        <v>48</v>
      </c>
      <c r="D19" s="75" t="str">
        <f>IF('Príloha č. 1'!$D$29="","",'Príloha č. 1'!$D$29)</f>
        <v/>
      </c>
    </row>
    <row r="20" spans="1:9" x14ac:dyDescent="0.25">
      <c r="C20" s="57"/>
      <c r="D20" s="25"/>
    </row>
    <row r="21" spans="1:9" s="25" customFormat="1" x14ac:dyDescent="0.25">
      <c r="A21" s="189" t="s">
        <v>10</v>
      </c>
      <c r="B21" s="189"/>
      <c r="E21" s="18"/>
    </row>
    <row r="22" spans="1:9" s="27" customFormat="1" ht="15" customHeight="1" x14ac:dyDescent="0.25">
      <c r="A22" s="26"/>
      <c r="B22" s="190" t="s">
        <v>12</v>
      </c>
      <c r="C22" s="190"/>
      <c r="D22" s="48"/>
      <c r="E22" s="18"/>
    </row>
    <row r="23" spans="1:9" s="32" customFormat="1" x14ac:dyDescent="0.25">
      <c r="A23" s="18"/>
      <c r="B23" s="28"/>
      <c r="C23" s="29"/>
      <c r="D23" s="30"/>
      <c r="E23" s="18"/>
      <c r="F23" s="31"/>
      <c r="G23" s="30"/>
    </row>
  </sheetData>
  <mergeCells count="17">
    <mergeCell ref="A9:B9"/>
    <mergeCell ref="C9:D9"/>
    <mergeCell ref="A1:B1"/>
    <mergeCell ref="A3:E3"/>
    <mergeCell ref="A4:D4"/>
    <mergeCell ref="A6:B6"/>
    <mergeCell ref="C6:D6"/>
    <mergeCell ref="A2:L2"/>
    <mergeCell ref="A7:B7"/>
    <mergeCell ref="C7:D7"/>
    <mergeCell ref="A8:B8"/>
    <mergeCell ref="C8:D8"/>
    <mergeCell ref="A11:D11"/>
    <mergeCell ref="B14:C14"/>
    <mergeCell ref="B15:C15"/>
    <mergeCell ref="A21:B21"/>
    <mergeCell ref="B22:C22"/>
  </mergeCells>
  <conditionalFormatting sqref="D19">
    <cfRule type="containsBlanks" dxfId="9" priority="5">
      <formula>LEN(TRIM(D19))=0</formula>
    </cfRule>
  </conditionalFormatting>
  <conditionalFormatting sqref="C6:D9">
    <cfRule type="containsBlanks" dxfId="8" priority="4">
      <formula>LEN(TRIM(C6))=0</formula>
    </cfRule>
  </conditionalFormatting>
  <conditionalFormatting sqref="C7:D9">
    <cfRule type="containsBlanks" dxfId="7" priority="3">
      <formula>LEN(TRIM(C7))=0</formula>
    </cfRule>
  </conditionalFormatting>
  <conditionalFormatting sqref="C6:D9">
    <cfRule type="containsBlanks" dxfId="6" priority="2">
      <formula>LEN(TRIM(C6))=0</formula>
    </cfRule>
  </conditionalFormatting>
  <conditionalFormatting sqref="B14:C15">
    <cfRule type="containsBlanks" dxfId="5" priority="1">
      <formula>LEN(TRIM(B14))=0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zápise do ZHS&amp;"Times New Roman,Tučné"
</oddHeader>
  </headerFooter>
  <ignoredErrors>
    <ignoredError sqref="B14:B15 C6:D9 A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69" t="s">
        <v>11</v>
      </c>
      <c r="B1" s="169"/>
    </row>
    <row r="2" spans="1:12" ht="15" customHeight="1" x14ac:dyDescent="0.25">
      <c r="A2" s="170" t="str">
        <f>'Príloha č. 1'!A2:D2</f>
        <v>Posteľné prádlo</v>
      </c>
      <c r="B2" s="170"/>
      <c r="C2" s="170"/>
      <c r="D2" s="170"/>
      <c r="E2" s="170"/>
      <c r="F2" s="170"/>
      <c r="G2" s="170"/>
      <c r="H2" s="170"/>
      <c r="I2" s="170"/>
      <c r="J2" s="170"/>
      <c r="K2" s="170"/>
      <c r="L2" s="170"/>
    </row>
    <row r="3" spans="1:12" ht="15" customHeight="1" x14ac:dyDescent="0.25">
      <c r="A3" s="171"/>
      <c r="B3" s="171"/>
      <c r="C3" s="171"/>
      <c r="D3" s="171"/>
      <c r="E3" s="171"/>
      <c r="F3" s="51"/>
      <c r="G3" s="51"/>
      <c r="H3" s="51"/>
    </row>
    <row r="4" spans="1:12" s="24" customFormat="1" ht="55.5" customHeight="1" x14ac:dyDescent="0.25">
      <c r="A4" s="196" t="s">
        <v>41</v>
      </c>
      <c r="B4" s="196"/>
      <c r="C4" s="196"/>
      <c r="D4" s="196"/>
      <c r="E4" s="45"/>
      <c r="F4" s="45"/>
      <c r="G4" s="45"/>
      <c r="H4" s="45"/>
      <c r="I4" s="45"/>
      <c r="J4" s="45"/>
      <c r="K4" s="45"/>
      <c r="L4" s="45"/>
    </row>
    <row r="5" spans="1:12" s="24" customFormat="1" ht="18.75" x14ac:dyDescent="0.25">
      <c r="A5" s="52"/>
      <c r="B5" s="52"/>
      <c r="C5" s="52"/>
      <c r="D5" s="52"/>
      <c r="E5" s="45"/>
      <c r="F5" s="45"/>
      <c r="G5" s="45"/>
      <c r="H5" s="45"/>
      <c r="I5" s="45"/>
      <c r="J5" s="45"/>
      <c r="K5" s="45"/>
      <c r="L5" s="45"/>
    </row>
    <row r="6" spans="1:12" s="24" customFormat="1" x14ac:dyDescent="0.25">
      <c r="A6" s="192" t="s">
        <v>0</v>
      </c>
      <c r="B6" s="192"/>
      <c r="C6" s="197" t="str">
        <f xml:space="preserve"> IF('Príloha č. 1'!$C$6="","",'Príloha č. 1'!$C$6)</f>
        <v/>
      </c>
      <c r="D6" s="197"/>
      <c r="J6" s="46"/>
    </row>
    <row r="7" spans="1:12" s="24" customFormat="1" ht="15" customHeight="1" x14ac:dyDescent="0.25">
      <c r="A7" s="191" t="s">
        <v>1</v>
      </c>
      <c r="B7" s="191"/>
      <c r="C7" s="195" t="str">
        <f xml:space="preserve"> IF('Príloha č. 1'!$C$7="","",'Príloha č. 1'!$C$7)</f>
        <v/>
      </c>
      <c r="D7" s="195"/>
    </row>
    <row r="8" spans="1:12" s="24" customFormat="1" x14ac:dyDescent="0.25">
      <c r="A8" s="191" t="s">
        <v>2</v>
      </c>
      <c r="B8" s="191"/>
      <c r="C8" s="195" t="str">
        <f xml:space="preserve"> IF('Príloha č. 1'!$C$8="","",'Príloha č. 1'!$C$8)</f>
        <v/>
      </c>
      <c r="D8" s="195"/>
    </row>
    <row r="9" spans="1:12" s="24" customFormat="1" x14ac:dyDescent="0.25">
      <c r="A9" s="191" t="s">
        <v>3</v>
      </c>
      <c r="B9" s="191"/>
      <c r="C9" s="195" t="str">
        <f xml:space="preserve"> IF('Príloha č. 1'!$C$9="","",'Príloha č. 1'!$C$9)</f>
        <v/>
      </c>
      <c r="D9" s="195"/>
    </row>
    <row r="10" spans="1:12" x14ac:dyDescent="0.25">
      <c r="C10" s="50"/>
    </row>
    <row r="11" spans="1:12" ht="48" customHeight="1" x14ac:dyDescent="0.25">
      <c r="A11" s="206" t="s">
        <v>42</v>
      </c>
      <c r="B11" s="206"/>
      <c r="C11" s="206"/>
      <c r="D11" s="206"/>
    </row>
    <row r="12" spans="1:12" x14ac:dyDescent="0.25">
      <c r="C12" s="50"/>
    </row>
    <row r="14" spans="1:12" ht="15" customHeight="1" x14ac:dyDescent="0.25">
      <c r="A14" s="18" t="s">
        <v>7</v>
      </c>
      <c r="B14" s="193" t="str">
        <f>IF('Príloha č. 1'!B24:C24="","",'Príloha č. 1'!B24:C24)</f>
        <v/>
      </c>
      <c r="C14" s="193"/>
    </row>
    <row r="15" spans="1:12" ht="15" customHeight="1" x14ac:dyDescent="0.25">
      <c r="A15" s="18" t="s">
        <v>8</v>
      </c>
      <c r="B15" s="194" t="str">
        <f>IF('Príloha č. 1'!B25:C25="","",'Príloha č. 1'!B25:C25)</f>
        <v/>
      </c>
      <c r="C15" s="194"/>
    </row>
    <row r="18" spans="1:12" x14ac:dyDescent="0.25">
      <c r="C18" s="57" t="s">
        <v>47</v>
      </c>
      <c r="D18" s="3"/>
      <c r="K18" s="47"/>
      <c r="L18" s="47"/>
    </row>
    <row r="19" spans="1:12" x14ac:dyDescent="0.25">
      <c r="C19" s="57" t="s">
        <v>48</v>
      </c>
      <c r="D19" s="75" t="str">
        <f>IF('Príloha č. 1'!$D$29="","",'Príloha č. 1'!$D$29)</f>
        <v/>
      </c>
    </row>
    <row r="20" spans="1:12" x14ac:dyDescent="0.25">
      <c r="C20" s="57"/>
      <c r="D20" s="25"/>
    </row>
    <row r="21" spans="1:12" s="25" customFormat="1" x14ac:dyDescent="0.25">
      <c r="A21" s="189" t="s">
        <v>10</v>
      </c>
      <c r="B21" s="189"/>
      <c r="E21" s="18"/>
    </row>
    <row r="22" spans="1:12" s="27" customFormat="1" ht="15" customHeight="1" x14ac:dyDescent="0.25">
      <c r="A22" s="26"/>
      <c r="B22" s="190" t="s">
        <v>12</v>
      </c>
      <c r="C22" s="190"/>
      <c r="D22" s="48"/>
      <c r="E22" s="18"/>
    </row>
    <row r="23" spans="1:12" s="32" customFormat="1" x14ac:dyDescent="0.25">
      <c r="A23" s="18"/>
      <c r="B23" s="28"/>
      <c r="C23" s="29"/>
      <c r="D23" s="30"/>
      <c r="E23" s="18"/>
      <c r="F23" s="31"/>
      <c r="G23" s="30"/>
    </row>
  </sheetData>
  <mergeCells count="17">
    <mergeCell ref="A11:D11"/>
    <mergeCell ref="B14:C14"/>
    <mergeCell ref="B15:C15"/>
    <mergeCell ref="A21:B21"/>
    <mergeCell ref="B22:C22"/>
    <mergeCell ref="A7:B7"/>
    <mergeCell ref="C7:D7"/>
    <mergeCell ref="A8:B8"/>
    <mergeCell ref="C8:D8"/>
    <mergeCell ref="A9:B9"/>
    <mergeCell ref="C9:D9"/>
    <mergeCell ref="A1:B1"/>
    <mergeCell ref="A2:L2"/>
    <mergeCell ref="A3:E3"/>
    <mergeCell ref="A4:D4"/>
    <mergeCell ref="A6:B6"/>
    <mergeCell ref="C6:D6"/>
  </mergeCells>
  <conditionalFormatting sqref="C6:D9">
    <cfRule type="containsBlanks" dxfId="4" priority="5">
      <formula>LEN(TRIM(C6))=0</formula>
    </cfRule>
  </conditionalFormatting>
  <conditionalFormatting sqref="C7:D9">
    <cfRule type="containsBlanks" dxfId="3" priority="4">
      <formula>LEN(TRIM(C7))=0</formula>
    </cfRule>
  </conditionalFormatting>
  <conditionalFormatting sqref="C6:D9">
    <cfRule type="containsBlanks" dxfId="2" priority="3">
      <formula>LEN(TRIM(C6))=0</formula>
    </cfRule>
  </conditionalFormatting>
  <conditionalFormatting sqref="B14:C15">
    <cfRule type="containsBlanks" dxfId="1" priority="2">
      <formula>LEN(TRIM(B14))=0</formula>
    </cfRule>
  </conditionalFormatting>
  <conditionalFormatting sqref="D19">
    <cfRule type="containsBlanks" dxfId="0" priority="1">
      <formula>LEN(TRIM(D19))=0</formula>
    </cfRule>
  </conditionalFormatting>
  <pageMargins left="0.7" right="0.7" top="0.92708333333333337" bottom="0.75" header="0.3" footer="0.3"/>
  <pageSetup paperSize="9" orientation="portrait" r:id="rId1"/>
  <headerFooter>
    <oddHeader xml:space="preserve">&amp;L&amp;"Times New Roman,Tučné"&amp;12Príloha č. 6&amp;"Times New Roman,Normálne"
Vyhlásenie uchádzača o uloženom zákaze účasti vo verejnom obstarávaní&amp;"Times New Roman,Tučné"
</oddHeader>
  </headerFooter>
  <ignoredErrors>
    <ignoredError sqref="C6:D6 B14:C15 C10:D10 C7: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6</vt:i4>
      </vt:variant>
    </vt:vector>
  </HeadingPairs>
  <TitlesOfParts>
    <vt:vector size="12" baseType="lpstr">
      <vt:lpstr>Príloha č. 1</vt:lpstr>
      <vt:lpstr>Príloha č. 2 </vt:lpstr>
      <vt:lpstr>Príloha č. 3</vt:lpstr>
      <vt:lpstr>Príloha č. 4</vt:lpstr>
      <vt:lpstr>Príloha č. 5  </vt:lpstr>
      <vt:lpstr>Príloha č. 6 </vt:lpstr>
      <vt:lpstr>'Príloha č. 1'!Oblasť_tlače</vt:lpstr>
      <vt:lpstr>'Príloha č. 2 '!Oblasť_tlače</vt:lpstr>
      <vt:lpstr>'Príloha č. 3'!Oblasť_tlače</vt:lpstr>
      <vt:lpstr>'Príloha č. 4'!Oblasť_tlače</vt:lpstr>
      <vt:lpstr>'Príloha č. 5  '!Oblasť_tlače</vt:lpstr>
      <vt:lpstr>'Príloha č. 6 '!Oblasť_tlače</vt:lpstr>
    </vt:vector>
  </TitlesOfParts>
  <Company>VUSCH,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Verejné Obstarávanie</cp:lastModifiedBy>
  <cp:lastPrinted>2020-03-05T07:18:53Z</cp:lastPrinted>
  <dcterms:created xsi:type="dcterms:W3CDTF">2014-08-04T05:30:35Z</dcterms:created>
  <dcterms:modified xsi:type="dcterms:W3CDTF">2020-03-16T14:14:45Z</dcterms:modified>
</cp:coreProperties>
</file>