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5/01. Nadlimitné zákazky/5. Odstránenie mikrobiologickej kontaminácie a biofilmu/SP/"/>
    </mc:Choice>
  </mc:AlternateContent>
  <xr:revisionPtr revIDLastSave="2" documentId="8_{C3F5E31F-CA56-4B0F-A2C3-F75A2FB682C3}" xr6:coauthVersionLast="47" xr6:coauthVersionMax="47" xr10:uidLastSave="{2889236B-0A4F-4633-A1AB-5C46C5CF279E}"/>
  <bookViews>
    <workbookView xWindow="-103" yWindow="-103" windowWidth="33120" windowHeight="18000" xr2:uid="{9639C97F-AA21-164E-8B2D-FEA23DF04B53}"/>
  </bookViews>
  <sheets>
    <sheet name="Cenová ponuka" sheetId="2" r:id="rId1"/>
    <sheet name="Zmluva o dielo" sheetId="3" r:id="rId2"/>
    <sheet name="Servisná zmluva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4" i="4"/>
  <c r="E6" i="4" s="1"/>
  <c r="E14" i="2" l="1"/>
  <c r="E15" i="2"/>
  <c r="E16" i="2"/>
</calcChain>
</file>

<file path=xl/sharedStrings.xml><?xml version="1.0" encoding="utf-8"?>
<sst xmlns="http://schemas.openxmlformats.org/spreadsheetml/2006/main" count="96" uniqueCount="45">
  <si>
    <t>Obchodné meno uchádzača:</t>
  </si>
  <si>
    <t>adresa / sídlo:</t>
  </si>
  <si>
    <t>Objekty</t>
  </si>
  <si>
    <t>Opis</t>
  </si>
  <si>
    <t>Cena celkom bez DPH (obdobie 1 mesiac)</t>
  </si>
  <si>
    <t xml:space="preserve">AD - Átriové pavilóny
</t>
  </si>
  <si>
    <t>Dodanie technológie a záručný servis*</t>
  </si>
  <si>
    <t xml:space="preserve">Manželské internáty
</t>
  </si>
  <si>
    <t>Internáty Družba</t>
  </si>
  <si>
    <t>spolu</t>
  </si>
  <si>
    <t>Nie som platca DPH v SR</t>
  </si>
  <si>
    <t>Som platca DPH v SR</t>
  </si>
  <si>
    <t>Som platca DPH v inom členskom štáte Európskej únie</t>
  </si>
  <si>
    <t>Nie som platca DPH v inom členskom štáte Európskej únie a osobou povinnou zaplatiť daň</t>
  </si>
  <si>
    <t>je príjemca predmetu plnenia</t>
  </si>
  <si>
    <t>Uplatňujem si prenesenie daňovej povinnosti</t>
  </si>
  <si>
    <t>*Bližšia špecifikácia je súčasťou prílohy - Opis predmetu zákazky a Cenová ponuka</t>
  </si>
  <si>
    <t xml:space="preserve">spolu </t>
  </si>
  <si>
    <t>Predpokladané množstvo spotrebného materiálu na obdobie 8 rokov</t>
  </si>
  <si>
    <t>Jednotková cena bez DPH</t>
  </si>
  <si>
    <t>Spolu</t>
  </si>
  <si>
    <t>Položka</t>
  </si>
  <si>
    <t xml:space="preserve">Cena celkom bez DPH </t>
  </si>
  <si>
    <t>30 000,- bez DPH</t>
  </si>
  <si>
    <t>Celková cena diela s pozáručným servisom</t>
  </si>
  <si>
    <t>Príloha č. 2 Návrh na plnenie kritéria</t>
  </si>
  <si>
    <t>Predmet zákazky: Odstránenie mikrobiologickej kontaminácie a biofilmu v rozvodoch vody</t>
  </si>
  <si>
    <r>
      <t xml:space="preserve">Jednotková cena v Eur </t>
    </r>
    <r>
      <rPr>
        <b/>
        <sz val="12"/>
        <color theme="1"/>
        <rFont val="Corbel"/>
        <family val="2"/>
        <charset val="238"/>
      </rPr>
      <t>za kg</t>
    </r>
    <r>
      <rPr>
        <sz val="12"/>
        <color theme="1"/>
        <rFont val="Corbel"/>
        <family val="2"/>
        <charset val="238"/>
      </rPr>
      <t xml:space="preserve"> bez DPH</t>
    </r>
  </si>
  <si>
    <r>
      <t>Celková cena v Eur</t>
    </r>
    <r>
      <rPr>
        <b/>
        <sz val="12"/>
        <color theme="1"/>
        <rFont val="Corbel"/>
        <family val="2"/>
        <charset val="238"/>
      </rPr>
      <t xml:space="preserve"> </t>
    </r>
    <r>
      <rPr>
        <sz val="12"/>
        <color theme="1"/>
        <rFont val="Corbel"/>
        <family val="2"/>
        <charset val="238"/>
      </rPr>
      <t>bez DPH</t>
    </r>
  </si>
  <si>
    <t>Predpokladaný počet hodín (na 6 rokov)</t>
  </si>
  <si>
    <t>Cena celkom bez DPH (obdobie 72 mesiac)</t>
  </si>
  <si>
    <t>*Odberateľ nie je povinný odobrať uvedené množstvo spotrebného materiálu</t>
  </si>
  <si>
    <t>V ....................., dňa ..................... Podpis</t>
  </si>
  <si>
    <t xml:space="preserve">Striebro - 40 kg
</t>
  </si>
  <si>
    <t xml:space="preserve">Meď  - 400 kg
</t>
  </si>
  <si>
    <r>
      <t xml:space="preserve">Spotrebný materiál                                </t>
    </r>
    <r>
      <rPr>
        <sz val="10"/>
        <color theme="1"/>
        <rFont val="Corbel"/>
        <family val="2"/>
        <charset val="238"/>
      </rPr>
      <t>(čl. III ods. 3.3 písm. c)  a ods. 3.4 písm. e) Zmluvy o poskytovaní služieb)</t>
    </r>
  </si>
  <si>
    <r>
      <t xml:space="preserve">Opravy (osobohodina vrátane dopravy)                                                      </t>
    </r>
    <r>
      <rPr>
        <sz val="10"/>
        <color theme="1"/>
        <rFont val="Corbel"/>
        <family val="2"/>
        <charset val="238"/>
      </rPr>
      <t>(čl. III ods. 3.3 písm. b) a ods. 3.4 písm. b), c) a d) Zmluvy o poskytovaní služieb)</t>
    </r>
  </si>
  <si>
    <r>
      <t>Fixný budget na materiál (náhradné diely)</t>
    </r>
    <r>
      <rPr>
        <sz val="10"/>
        <color theme="1"/>
        <rFont val="Corbel"/>
        <family val="2"/>
        <charset val="238"/>
      </rPr>
      <t xml:space="preserve">                                          (čl. III ods. 3.3 písm. d) a ods. 3.4 písm. f) Zmluvy o poskytovaní služieb)</t>
    </r>
  </si>
  <si>
    <r>
      <t xml:space="preserve">Spotrebný materiál                   </t>
    </r>
    <r>
      <rPr>
        <sz val="10"/>
        <color theme="1"/>
        <rFont val="Corbel"/>
        <family val="2"/>
        <charset val="238"/>
      </rPr>
      <t>(čl. III ods. 3.3 písm. c)  a ods. 3.4 písm. e) Zmluvy o poskytovaní služieb)</t>
    </r>
  </si>
  <si>
    <r>
      <t xml:space="preserve">Opravy (osobohodina vrátane dopravy) </t>
    </r>
    <r>
      <rPr>
        <sz val="10"/>
        <color theme="1"/>
        <rFont val="Corbel"/>
        <family val="2"/>
        <charset val="238"/>
      </rPr>
      <t xml:space="preserve">                                                (čl. III ods. 3.3 písm. b) a ods. 3.4 písm. b), c) a d) Zmluvy o poskytovaní služieb)</t>
    </r>
  </si>
  <si>
    <r>
      <t xml:space="preserve">Fixný budget na materiál (náhradné diely)               </t>
    </r>
    <r>
      <rPr>
        <sz val="10"/>
        <color theme="1"/>
        <rFont val="Corbel"/>
        <family val="2"/>
        <charset val="238"/>
      </rPr>
      <t>(čl. III ods. 3.3 písm. d) a ods. 3.4 písm. f) Zmluvy o poskytovaní služieb)</t>
    </r>
  </si>
  <si>
    <r>
      <t xml:space="preserve">Dodanie technológie                          </t>
    </r>
    <r>
      <rPr>
        <sz val="10"/>
        <color rgb="FF000000"/>
        <rFont val="Corbel"/>
        <family val="2"/>
        <charset val="238"/>
      </rPr>
      <t xml:space="preserve">(čl. II ods. 2.2 Zmluvy o dielo) </t>
    </r>
  </si>
  <si>
    <r>
      <t xml:space="preserve">Dodanie technológie                      </t>
    </r>
    <r>
      <rPr>
        <sz val="10"/>
        <color rgb="FF000000"/>
        <rFont val="Corbel"/>
        <family val="2"/>
        <charset val="238"/>
      </rPr>
      <t>(čl. II ods. 2.2 Zmluvy o dielo)</t>
    </r>
  </si>
  <si>
    <r>
      <t xml:space="preserve">Servisné prehliadky                     </t>
    </r>
    <r>
      <rPr>
        <sz val="10"/>
        <color rgb="FF000000"/>
        <rFont val="Corbel"/>
        <family val="2"/>
        <charset val="238"/>
      </rPr>
      <t>(čl. III ods. 3.3 písm. a) a ods. 3.4 písm. a) Zmluvy o poskytovaní služieb)</t>
    </r>
  </si>
  <si>
    <r>
      <t>Servisné prehliadky</t>
    </r>
    <r>
      <rPr>
        <b/>
        <strike/>
        <sz val="12"/>
        <color rgb="FF000000"/>
        <rFont val="Corbel"/>
        <family val="2"/>
        <charset val="238"/>
      </rPr>
      <t xml:space="preserve">                             </t>
    </r>
    <r>
      <rPr>
        <sz val="10"/>
        <color rgb="FF000000"/>
        <rFont val="Corbel"/>
        <family val="2"/>
        <charset val="238"/>
      </rPr>
      <t>(čl. III ods. 3.3 písm. a) a ods. 3.4 písm. a) Zmluvy o poskytovaní služieb)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</si>
</sst>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 * #,##0.00_)\ [$€-1]_ ;_ * \(#,##0.00\)\ [$€-1]_ ;_ * &quot;-&quot;??_)\ [$€-1]_ ;_ @_ "/>
  </numFmts>
  <fonts count="20" x14ac:knownFonts="1">
    <font>
      <sz val="12"/>
      <color theme="1"/>
      <name val="Calibri"/>
      <family val="2"/>
      <charset val="238"/>
      <scheme val="minor"/>
    </font>
    <font>
      <b/>
      <sz val="12"/>
      <color indexed="8"/>
      <name val="Corbel"/>
      <family val="2"/>
      <charset val="238"/>
    </font>
    <font>
      <sz val="12"/>
      <color theme="1"/>
      <name val="Corbel"/>
      <family val="2"/>
      <charset val="238"/>
    </font>
    <font>
      <b/>
      <sz val="12"/>
      <color theme="1"/>
      <name val="Corbel"/>
      <family val="2"/>
      <charset val="238"/>
    </font>
    <font>
      <b/>
      <sz val="12"/>
      <name val="Corbel"/>
      <family val="2"/>
      <charset val="238"/>
    </font>
    <font>
      <b/>
      <sz val="12"/>
      <name val="Corbel"/>
    </font>
    <font>
      <sz val="12"/>
      <name val="Corbel"/>
    </font>
    <font>
      <b/>
      <sz val="12"/>
      <color theme="1"/>
      <name val="Corbel"/>
    </font>
    <font>
      <sz val="12"/>
      <color theme="0"/>
      <name val="Corbel"/>
      <family val="2"/>
      <charset val="238"/>
    </font>
    <font>
      <b/>
      <sz val="10"/>
      <name val="Corbe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orbe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orbel"/>
      <family val="2"/>
      <charset val="238"/>
    </font>
    <font>
      <sz val="12"/>
      <color theme="1"/>
      <name val="Corbel"/>
    </font>
    <font>
      <sz val="12"/>
      <color rgb="FFC00000"/>
      <name val="Corbel"/>
    </font>
    <font>
      <sz val="12"/>
      <name val="Corbel"/>
      <family val="2"/>
      <charset val="238"/>
    </font>
    <font>
      <b/>
      <strike/>
      <sz val="12"/>
      <color rgb="FF000000"/>
      <name val="Corbel"/>
      <family val="2"/>
      <charset val="238"/>
    </font>
    <font>
      <sz val="10"/>
      <color rgb="FF000000"/>
      <name val="Corbel"/>
      <family val="2"/>
      <charset val="238"/>
    </font>
    <font>
      <sz val="10"/>
      <color theme="1"/>
      <name val="Corbe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1" fillId="4" borderId="0" xfId="0" applyFont="1" applyFill="1" applyAlignment="1">
      <alignment horizontal="center" vertical="center" wrapText="1"/>
    </xf>
    <xf numFmtId="164" fontId="8" fillId="4" borderId="0" xfId="0" applyNumberFormat="1" applyFont="1" applyFill="1"/>
    <xf numFmtId="0" fontId="1" fillId="0" borderId="2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4" borderId="13" xfId="0" applyFont="1" applyFill="1" applyBorder="1"/>
    <xf numFmtId="0" fontId="12" fillId="2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165" fontId="14" fillId="3" borderId="2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5" fontId="3" fillId="4" borderId="35" xfId="0" applyNumberFormat="1" applyFont="1" applyFill="1" applyBorder="1" applyAlignment="1">
      <alignment horizontal="center" vertical="center" wrapText="1"/>
    </xf>
    <xf numFmtId="165" fontId="3" fillId="3" borderId="2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" fillId="4" borderId="0" xfId="0" applyFont="1" applyFill="1"/>
    <xf numFmtId="0" fontId="12" fillId="4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5" fillId="3" borderId="20" xfId="0" applyNumberFormat="1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165" fontId="14" fillId="0" borderId="46" xfId="0" applyNumberFormat="1" applyFont="1" applyBorder="1" applyAlignment="1">
      <alignment horizontal="center" vertical="center"/>
    </xf>
    <xf numFmtId="165" fontId="14" fillId="0" borderId="44" xfId="0" applyNumberFormat="1" applyFont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165" fontId="14" fillId="0" borderId="47" xfId="0" applyNumberFormat="1" applyFont="1" applyBorder="1" applyAlignment="1">
      <alignment horizontal="center" vertical="center"/>
    </xf>
    <xf numFmtId="165" fontId="14" fillId="0" borderId="48" xfId="0" applyNumberFormat="1" applyFont="1" applyBorder="1" applyAlignment="1">
      <alignment horizontal="center" vertical="center"/>
    </xf>
    <xf numFmtId="165" fontId="14" fillId="0" borderId="49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165" fontId="3" fillId="4" borderId="34" xfId="0" applyNumberFormat="1" applyFont="1" applyFill="1" applyBorder="1" applyAlignment="1">
      <alignment horizontal="center" vertical="center" wrapText="1"/>
    </xf>
    <xf numFmtId="165" fontId="3" fillId="4" borderId="44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165" fontId="3" fillId="4" borderId="5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3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164" fontId="16" fillId="0" borderId="1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8" fillId="4" borderId="0" xfId="0" applyNumberFormat="1" applyFont="1" applyFill="1"/>
    <xf numFmtId="0" fontId="1" fillId="0" borderId="2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wrapText="1"/>
    </xf>
    <xf numFmtId="0" fontId="11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4" borderId="13" xfId="0" applyFont="1" applyFill="1" applyBorder="1"/>
    <xf numFmtId="0" fontId="2" fillId="0" borderId="0" xfId="0" applyFont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165" fontId="14" fillId="3" borderId="2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5" fontId="3" fillId="4" borderId="35" xfId="0" applyNumberFormat="1" applyFont="1" applyFill="1" applyBorder="1" applyAlignment="1">
      <alignment horizontal="center" vertical="center" wrapText="1"/>
    </xf>
    <xf numFmtId="165" fontId="3" fillId="3" borderId="2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2" fillId="4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5" fillId="3" borderId="20" xfId="0" applyNumberFormat="1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5" fontId="14" fillId="4" borderId="0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165" fontId="14" fillId="0" borderId="46" xfId="0" applyNumberFormat="1" applyFont="1" applyBorder="1" applyAlignment="1">
      <alignment horizontal="center" vertical="center"/>
    </xf>
    <xf numFmtId="165" fontId="14" fillId="0" borderId="44" xfId="0" applyNumberFormat="1" applyFont="1" applyBorder="1" applyAlignment="1">
      <alignment horizontal="center" vertical="center"/>
    </xf>
    <xf numFmtId="165" fontId="14" fillId="4" borderId="0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165" fontId="14" fillId="0" borderId="47" xfId="0" applyNumberFormat="1" applyFont="1" applyBorder="1" applyAlignment="1">
      <alignment horizontal="center" vertical="center"/>
    </xf>
    <xf numFmtId="165" fontId="14" fillId="0" borderId="48" xfId="0" applyNumberFormat="1" applyFont="1" applyBorder="1" applyAlignment="1">
      <alignment horizontal="center" vertical="center"/>
    </xf>
    <xf numFmtId="165" fontId="14" fillId="0" borderId="49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165" fontId="3" fillId="4" borderId="34" xfId="0" applyNumberFormat="1" applyFont="1" applyFill="1" applyBorder="1" applyAlignment="1">
      <alignment horizontal="center" vertical="center" wrapText="1"/>
    </xf>
    <xf numFmtId="165" fontId="3" fillId="4" borderId="44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165" fontId="3" fillId="4" borderId="5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3" borderId="15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160B-4D34-1740-BAD6-D1595012C432}">
  <sheetPr>
    <pageSetUpPr fitToPage="1"/>
  </sheetPr>
  <dimension ref="A1:G49"/>
  <sheetViews>
    <sheetView tabSelected="1" zoomScale="84" zoomScaleNormal="84" workbookViewId="0">
      <selection activeCell="F21" sqref="F21"/>
    </sheetView>
  </sheetViews>
  <sheetFormatPr defaultColWidth="8.5703125" defaultRowHeight="15.9" x14ac:dyDescent="0.45"/>
  <cols>
    <col min="1" max="1" width="8.5703125" style="1"/>
    <col min="2" max="2" width="31.140625" style="2" customWidth="1"/>
    <col min="3" max="3" width="26.5703125" style="2" customWidth="1"/>
    <col min="4" max="4" width="21" style="1" customWidth="1"/>
    <col min="5" max="5" width="19.85546875" style="1" customWidth="1"/>
    <col min="6" max="6" width="38.85546875" style="1" customWidth="1"/>
    <col min="7" max="7" width="19.85546875" style="1" customWidth="1"/>
    <col min="8" max="16384" width="8.5703125" style="1"/>
  </cols>
  <sheetData>
    <row r="1" spans="2:7" ht="33" customHeight="1" x14ac:dyDescent="0.45">
      <c r="B1" s="35" t="s">
        <v>25</v>
      </c>
      <c r="D1" s="2"/>
      <c r="E1" s="2"/>
      <c r="F1" s="2"/>
      <c r="G1" s="2"/>
    </row>
    <row r="2" spans="2:7" ht="33" customHeight="1" x14ac:dyDescent="0.45">
      <c r="B2" s="53" t="s">
        <v>26</v>
      </c>
      <c r="C2" s="52"/>
      <c r="D2" s="52"/>
      <c r="E2" s="2"/>
      <c r="F2" s="2"/>
      <c r="G2" s="2"/>
    </row>
    <row r="3" spans="2:7" ht="30.65" customHeight="1" x14ac:dyDescent="0.45">
      <c r="B3" s="36" t="s">
        <v>0</v>
      </c>
      <c r="D3" s="2"/>
      <c r="E3" s="2"/>
      <c r="F3" s="2"/>
      <c r="G3" s="2"/>
    </row>
    <row r="4" spans="2:7" ht="30.15" customHeight="1" x14ac:dyDescent="0.45">
      <c r="B4" s="36" t="s">
        <v>1</v>
      </c>
      <c r="D4" s="2"/>
      <c r="E4" s="2"/>
      <c r="F4" s="2"/>
      <c r="G4" s="2"/>
    </row>
    <row r="5" spans="2:7" ht="16.3" thickBot="1" x14ac:dyDescent="0.5"/>
    <row r="6" spans="2:7" s="5" customFormat="1" ht="54" customHeight="1" thickBot="1" x14ac:dyDescent="0.5">
      <c r="B6" s="161" t="s">
        <v>41</v>
      </c>
      <c r="C6" s="14" t="s">
        <v>2</v>
      </c>
      <c r="D6" s="167" t="s">
        <v>3</v>
      </c>
      <c r="E6" s="168"/>
      <c r="F6" s="169"/>
      <c r="G6" s="56" t="s">
        <v>22</v>
      </c>
    </row>
    <row r="7" spans="2:7" ht="44.15" customHeight="1" x14ac:dyDescent="0.45">
      <c r="B7" s="162"/>
      <c r="C7" s="13" t="s">
        <v>5</v>
      </c>
      <c r="D7" s="170" t="s">
        <v>6</v>
      </c>
      <c r="E7" s="171"/>
      <c r="F7" s="172"/>
      <c r="G7" s="57"/>
    </row>
    <row r="8" spans="2:7" ht="41.15" customHeight="1" x14ac:dyDescent="0.45">
      <c r="B8" s="162"/>
      <c r="C8" s="3" t="s">
        <v>7</v>
      </c>
      <c r="D8" s="173" t="s">
        <v>6</v>
      </c>
      <c r="E8" s="174"/>
      <c r="F8" s="175"/>
      <c r="G8" s="58"/>
    </row>
    <row r="9" spans="2:7" ht="42.65" customHeight="1" thickBot="1" x14ac:dyDescent="0.5">
      <c r="B9" s="163"/>
      <c r="C9" s="4" t="s">
        <v>8</v>
      </c>
      <c r="D9" s="176" t="s">
        <v>6</v>
      </c>
      <c r="E9" s="177"/>
      <c r="F9" s="178"/>
      <c r="G9" s="60"/>
    </row>
    <row r="10" spans="2:7" ht="42.65" customHeight="1" thickBot="1" x14ac:dyDescent="0.5">
      <c r="B10" s="7" t="s">
        <v>9</v>
      </c>
      <c r="C10" s="179"/>
      <c r="D10" s="179"/>
      <c r="E10" s="179"/>
      <c r="F10" s="180"/>
      <c r="G10" s="59"/>
    </row>
    <row r="11" spans="2:7" ht="42.65" customHeight="1" x14ac:dyDescent="0.45">
      <c r="B11" s="11"/>
      <c r="C11" s="11"/>
      <c r="D11" s="11"/>
      <c r="E11" s="11"/>
      <c r="F11" s="11"/>
      <c r="G11" s="12"/>
    </row>
    <row r="12" spans="2:7" x14ac:dyDescent="0.45">
      <c r="B12" s="187" t="s">
        <v>18</v>
      </c>
      <c r="C12" s="187"/>
      <c r="D12" s="187"/>
      <c r="E12" s="187"/>
      <c r="F12" s="187"/>
    </row>
    <row r="13" spans="2:7" ht="57.15" customHeight="1" x14ac:dyDescent="0.45">
      <c r="B13" s="190" t="s">
        <v>35</v>
      </c>
      <c r="C13" s="18" t="s">
        <v>21</v>
      </c>
      <c r="D13" s="19" t="s">
        <v>27</v>
      </c>
      <c r="E13" s="64" t="s">
        <v>28</v>
      </c>
      <c r="F13" s="61"/>
    </row>
    <row r="14" spans="2:7" ht="31.75" x14ac:dyDescent="0.45">
      <c r="B14" s="191"/>
      <c r="C14" s="3" t="s">
        <v>33</v>
      </c>
      <c r="D14" s="54">
        <v>0</v>
      </c>
      <c r="E14" s="65">
        <f>D14*400</f>
        <v>0</v>
      </c>
      <c r="F14" s="62"/>
    </row>
    <row r="15" spans="2:7" ht="32.15" thickBot="1" x14ac:dyDescent="0.5">
      <c r="B15" s="192"/>
      <c r="C15" s="3" t="s">
        <v>34</v>
      </c>
      <c r="D15" s="54">
        <v>0</v>
      </c>
      <c r="E15" s="65">
        <f>D15*40</f>
        <v>0</v>
      </c>
      <c r="F15" s="62"/>
    </row>
    <row r="16" spans="2:7" ht="28.4" customHeight="1" thickBot="1" x14ac:dyDescent="0.5">
      <c r="B16" s="15" t="s">
        <v>17</v>
      </c>
      <c r="C16" s="3"/>
      <c r="D16" s="45"/>
      <c r="E16" s="38">
        <f>SUM(E14:E15)</f>
        <v>0</v>
      </c>
      <c r="F16" s="63"/>
    </row>
    <row r="17" spans="1:7" ht="98.7" customHeight="1" thickBot="1" x14ac:dyDescent="0.5">
      <c r="B17" s="87" t="s">
        <v>31</v>
      </c>
      <c r="C17" s="6"/>
      <c r="D17" s="37"/>
      <c r="E17" s="37"/>
      <c r="F17" s="37"/>
    </row>
    <row r="18" spans="1:7" ht="16.3" hidden="1" thickBot="1" x14ac:dyDescent="0.5">
      <c r="B18" s="188"/>
      <c r="C18" s="189"/>
      <c r="D18" s="189"/>
      <c r="E18" s="189"/>
      <c r="F18" s="189"/>
      <c r="G18" s="189"/>
    </row>
    <row r="19" spans="1:7" ht="32.15" thickBot="1" x14ac:dyDescent="0.5">
      <c r="B19" s="161" t="s">
        <v>44</v>
      </c>
      <c r="C19" s="33" t="s">
        <v>2</v>
      </c>
      <c r="D19" s="73" t="s">
        <v>4</v>
      </c>
      <c r="E19" s="77" t="s">
        <v>30</v>
      </c>
      <c r="F19" s="66"/>
      <c r="G19" s="66"/>
    </row>
    <row r="20" spans="1:7" ht="55.4" customHeight="1" x14ac:dyDescent="0.45">
      <c r="B20" s="162"/>
      <c r="C20" s="3" t="s">
        <v>5</v>
      </c>
      <c r="D20" s="69"/>
      <c r="E20" s="74"/>
      <c r="F20" s="72"/>
      <c r="G20" s="67"/>
    </row>
    <row r="21" spans="1:7" ht="55.4" customHeight="1" x14ac:dyDescent="0.45">
      <c r="B21" s="162"/>
      <c r="C21" s="3" t="s">
        <v>7</v>
      </c>
      <c r="D21" s="70"/>
      <c r="E21" s="75"/>
      <c r="F21" s="72"/>
      <c r="G21" s="67"/>
    </row>
    <row r="22" spans="1:7" ht="56.25" customHeight="1" thickBot="1" x14ac:dyDescent="0.5">
      <c r="B22" s="196"/>
      <c r="C22" s="3" t="s">
        <v>8</v>
      </c>
      <c r="D22" s="71"/>
      <c r="E22" s="76"/>
      <c r="F22" s="72"/>
      <c r="G22" s="67"/>
    </row>
    <row r="23" spans="1:7" ht="42" customHeight="1" thickBot="1" x14ac:dyDescent="0.5">
      <c r="B23" s="32" t="s">
        <v>20</v>
      </c>
      <c r="C23" s="34"/>
      <c r="D23" s="68"/>
      <c r="E23" s="39"/>
      <c r="F23" s="67"/>
      <c r="G23" s="67"/>
    </row>
    <row r="24" spans="1:7" ht="42" customHeight="1" thickBot="1" x14ac:dyDescent="0.5">
      <c r="A24" s="16"/>
      <c r="B24" s="17"/>
      <c r="C24" s="17"/>
      <c r="D24" s="17"/>
      <c r="E24" s="17"/>
      <c r="F24" s="17"/>
      <c r="G24" s="16"/>
    </row>
    <row r="25" spans="1:7" ht="61.95" customHeight="1" x14ac:dyDescent="0.45">
      <c r="B25" s="193" t="s">
        <v>36</v>
      </c>
      <c r="C25" s="22" t="s">
        <v>2</v>
      </c>
      <c r="D25" s="55" t="s">
        <v>29</v>
      </c>
      <c r="E25" s="80" t="s">
        <v>19</v>
      </c>
      <c r="F25" s="83" t="s">
        <v>22</v>
      </c>
      <c r="G25" s="66"/>
    </row>
    <row r="26" spans="1:7" ht="61.95" customHeight="1" x14ac:dyDescent="0.45">
      <c r="B26" s="194"/>
      <c r="C26" s="21" t="s">
        <v>5</v>
      </c>
      <c r="D26" s="40">
        <v>70</v>
      </c>
      <c r="E26" s="81"/>
      <c r="F26" s="84"/>
      <c r="G26" s="78"/>
    </row>
    <row r="27" spans="1:7" ht="61.95" customHeight="1" x14ac:dyDescent="0.45">
      <c r="B27" s="194"/>
      <c r="C27" s="21" t="s">
        <v>7</v>
      </c>
      <c r="D27" s="40">
        <v>50</v>
      </c>
      <c r="E27" s="81"/>
      <c r="F27" s="84"/>
      <c r="G27" s="78"/>
    </row>
    <row r="28" spans="1:7" ht="61.95" customHeight="1" thickBot="1" x14ac:dyDescent="0.5">
      <c r="B28" s="195"/>
      <c r="C28" s="25" t="s">
        <v>8</v>
      </c>
      <c r="D28" s="41">
        <v>80</v>
      </c>
      <c r="E28" s="82"/>
      <c r="F28" s="84"/>
      <c r="G28" s="78"/>
    </row>
    <row r="29" spans="1:7" ht="61.95" customHeight="1" thickBot="1" x14ac:dyDescent="0.5">
      <c r="B29" s="24" t="s">
        <v>20</v>
      </c>
      <c r="C29" s="23"/>
      <c r="D29" s="42"/>
      <c r="E29" s="43"/>
      <c r="F29" s="44"/>
      <c r="G29" s="79"/>
    </row>
    <row r="30" spans="1:7" ht="33" customHeight="1" thickBot="1" x14ac:dyDescent="0.5">
      <c r="A30" s="16"/>
      <c r="B30" s="26"/>
      <c r="C30" s="11"/>
      <c r="D30" s="17"/>
      <c r="E30" s="27"/>
      <c r="F30" s="17"/>
      <c r="G30" s="16"/>
    </row>
    <row r="31" spans="1:7" ht="68.7" customHeight="1" thickBot="1" x14ac:dyDescent="0.5">
      <c r="B31" s="30" t="s">
        <v>37</v>
      </c>
      <c r="C31" s="164"/>
      <c r="D31" s="165"/>
      <c r="E31" s="166"/>
      <c r="F31" s="31" t="s">
        <v>23</v>
      </c>
      <c r="G31" s="29"/>
    </row>
    <row r="32" spans="1:7" ht="68.7" customHeight="1" thickBot="1" x14ac:dyDescent="0.5">
      <c r="A32" s="16"/>
      <c r="B32" s="46"/>
      <c r="C32" s="47"/>
      <c r="D32" s="47"/>
      <c r="E32" s="47"/>
      <c r="F32" s="47"/>
      <c r="G32" s="29"/>
    </row>
    <row r="33" spans="1:7" ht="68.7" customHeight="1" thickBot="1" x14ac:dyDescent="0.5">
      <c r="A33" s="16"/>
      <c r="B33" s="48"/>
      <c r="C33" s="49"/>
      <c r="D33" s="49"/>
      <c r="E33" s="49"/>
      <c r="F33" s="20" t="s">
        <v>22</v>
      </c>
      <c r="G33" s="66"/>
    </row>
    <row r="34" spans="1:7" ht="68.7" customHeight="1" thickBot="1" x14ac:dyDescent="0.5">
      <c r="B34" s="50" t="s">
        <v>24</v>
      </c>
      <c r="C34" s="51"/>
      <c r="D34" s="51"/>
      <c r="E34" s="51"/>
      <c r="F34" s="86"/>
      <c r="G34" s="85"/>
    </row>
    <row r="35" spans="1:7" ht="51" customHeight="1" thickBot="1" x14ac:dyDescent="0.5">
      <c r="B35" s="1" t="s">
        <v>16</v>
      </c>
      <c r="C35" s="1"/>
      <c r="E35" s="28"/>
      <c r="F35" s="28"/>
      <c r="G35" s="28"/>
    </row>
    <row r="36" spans="1:7" ht="16.3" thickBot="1" x14ac:dyDescent="0.5">
      <c r="A36" s="9"/>
      <c r="B36" s="10" t="s">
        <v>10</v>
      </c>
      <c r="C36" s="10"/>
      <c r="D36"/>
      <c r="E36"/>
      <c r="F36" s="8"/>
      <c r="G36" s="8"/>
    </row>
    <row r="37" spans="1:7" ht="16.3" thickBot="1" x14ac:dyDescent="0.5">
      <c r="A37" s="10"/>
      <c r="B37" s="10"/>
      <c r="C37" s="10"/>
      <c r="D37"/>
      <c r="E37"/>
      <c r="F37" s="8"/>
      <c r="G37" s="8"/>
    </row>
    <row r="38" spans="1:7" ht="16.3" thickBot="1" x14ac:dyDescent="0.5">
      <c r="A38" s="9"/>
      <c r="B38" s="10" t="s">
        <v>11</v>
      </c>
      <c r="C38" s="10"/>
      <c r="D38"/>
      <c r="E38"/>
      <c r="F38" s="8"/>
      <c r="G38" s="8"/>
    </row>
    <row r="39" spans="1:7" ht="16.3" thickBot="1" x14ac:dyDescent="0.5">
      <c r="A39" s="10"/>
      <c r="B39" s="10"/>
      <c r="C39" s="10"/>
      <c r="D39"/>
      <c r="E39"/>
      <c r="F39" s="8"/>
      <c r="G39" s="8"/>
    </row>
    <row r="40" spans="1:7" ht="16.3" thickBot="1" x14ac:dyDescent="0.5">
      <c r="A40" s="9"/>
      <c r="B40" s="10" t="s">
        <v>12</v>
      </c>
      <c r="C40" s="10"/>
      <c r="D40"/>
      <c r="E40"/>
      <c r="F40" s="8"/>
      <c r="G40" s="8"/>
    </row>
    <row r="41" spans="1:7" ht="16.3" thickBot="1" x14ac:dyDescent="0.5">
      <c r="A41" s="10"/>
      <c r="B41" s="10"/>
      <c r="C41" s="10"/>
      <c r="D41"/>
      <c r="E41"/>
      <c r="F41" s="8"/>
      <c r="G41" s="8"/>
    </row>
    <row r="42" spans="1:7" ht="16.3" thickBot="1" x14ac:dyDescent="0.5">
      <c r="A42" s="9"/>
      <c r="B42" s="10" t="s">
        <v>13</v>
      </c>
      <c r="C42" s="10"/>
      <c r="D42"/>
      <c r="E42"/>
      <c r="F42" s="8"/>
      <c r="G42" s="8"/>
    </row>
    <row r="43" spans="1:7" x14ac:dyDescent="0.45">
      <c r="A43" s="10"/>
      <c r="B43" s="10" t="s">
        <v>14</v>
      </c>
      <c r="C43" s="10"/>
      <c r="D43"/>
      <c r="E43"/>
      <c r="F43" s="8"/>
      <c r="G43" s="8"/>
    </row>
    <row r="44" spans="1:7" ht="30.15" customHeight="1" thickBot="1" x14ac:dyDescent="0.5">
      <c r="A44" s="10"/>
      <c r="B44" s="10"/>
      <c r="C44" s="10"/>
      <c r="D44"/>
      <c r="E44"/>
      <c r="F44" s="8"/>
      <c r="G44" s="8"/>
    </row>
    <row r="45" spans="1:7" ht="16.3" thickBot="1" x14ac:dyDescent="0.5">
      <c r="A45" s="9"/>
      <c r="B45" s="10" t="s">
        <v>15</v>
      </c>
      <c r="C45" s="10"/>
      <c r="D45"/>
      <c r="E45"/>
    </row>
    <row r="46" spans="1:7" x14ac:dyDescent="0.45">
      <c r="A46" s="10"/>
      <c r="B46" s="10"/>
      <c r="C46" s="10"/>
      <c r="D46"/>
      <c r="E46"/>
    </row>
    <row r="47" spans="1:7" ht="16.3" thickBot="1" x14ac:dyDescent="0.5"/>
    <row r="48" spans="1:7" ht="15.65" customHeight="1" x14ac:dyDescent="0.45">
      <c r="B48" s="181" t="s">
        <v>32</v>
      </c>
      <c r="C48" s="182"/>
      <c r="D48" s="182"/>
      <c r="E48" s="183"/>
      <c r="G48" s="187"/>
    </row>
    <row r="49" spans="2:7" ht="16.3" thickBot="1" x14ac:dyDescent="0.5">
      <c r="B49" s="184"/>
      <c r="C49" s="185"/>
      <c r="D49" s="185"/>
      <c r="E49" s="186"/>
      <c r="G49" s="187"/>
    </row>
  </sheetData>
  <mergeCells count="14">
    <mergeCell ref="B48:E49"/>
    <mergeCell ref="G48:G49"/>
    <mergeCell ref="B12:F12"/>
    <mergeCell ref="B18:G18"/>
    <mergeCell ref="B13:B15"/>
    <mergeCell ref="B25:B28"/>
    <mergeCell ref="B19:B22"/>
    <mergeCell ref="B6:B9"/>
    <mergeCell ref="C31:E31"/>
    <mergeCell ref="D6:F6"/>
    <mergeCell ref="D7:F7"/>
    <mergeCell ref="D8:F8"/>
    <mergeCell ref="D9:F9"/>
    <mergeCell ref="C10:F10"/>
  </mergeCells>
  <pageMargins left="0.7" right="0.7" top="0.75" bottom="0.75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8363-4A83-40A3-B425-0171CAACF748}">
  <sheetPr>
    <pageSetUpPr fitToPage="1"/>
  </sheetPr>
  <dimension ref="A2:G14"/>
  <sheetViews>
    <sheetView workbookViewId="0">
      <selection activeCell="H16" sqref="H16"/>
    </sheetView>
  </sheetViews>
  <sheetFormatPr defaultRowHeight="15.9" x14ac:dyDescent="0.45"/>
  <cols>
    <col min="2" max="2" width="29" customWidth="1"/>
    <col min="3" max="3" width="21.640625" customWidth="1"/>
    <col min="6" max="6" width="19.35546875" customWidth="1"/>
    <col min="7" max="7" width="28.5703125" customWidth="1"/>
  </cols>
  <sheetData>
    <row r="2" spans="1:7" x14ac:dyDescent="0.45">
      <c r="A2" s="89"/>
      <c r="B2" s="129" t="s">
        <v>26</v>
      </c>
      <c r="C2" s="128"/>
      <c r="D2" s="128"/>
      <c r="E2" s="92"/>
      <c r="F2" s="92"/>
      <c r="G2" s="92"/>
    </row>
    <row r="3" spans="1:7" ht="16.3" thickBot="1" x14ac:dyDescent="0.5">
      <c r="A3" s="89"/>
      <c r="B3" s="90"/>
      <c r="C3" s="90"/>
      <c r="D3" s="90"/>
      <c r="E3" s="90"/>
      <c r="F3" s="90"/>
      <c r="G3" s="90"/>
    </row>
    <row r="4" spans="1:7" ht="16.3" thickBot="1" x14ac:dyDescent="0.5">
      <c r="A4" s="89"/>
      <c r="B4" s="161" t="s">
        <v>42</v>
      </c>
      <c r="C4" s="100" t="s">
        <v>2</v>
      </c>
      <c r="D4" s="167" t="s">
        <v>3</v>
      </c>
      <c r="E4" s="168"/>
      <c r="F4" s="169"/>
      <c r="G4" s="132" t="s">
        <v>22</v>
      </c>
    </row>
    <row r="5" spans="1:7" ht="31.75" x14ac:dyDescent="0.45">
      <c r="A5" s="89"/>
      <c r="B5" s="162"/>
      <c r="C5" s="99" t="s">
        <v>5</v>
      </c>
      <c r="D5" s="170" t="s">
        <v>6</v>
      </c>
      <c r="E5" s="171"/>
      <c r="F5" s="172"/>
      <c r="G5" s="133"/>
    </row>
    <row r="6" spans="1:7" ht="31.75" x14ac:dyDescent="0.45">
      <c r="A6" s="89"/>
      <c r="B6" s="162"/>
      <c r="C6" s="93" t="s">
        <v>7</v>
      </c>
      <c r="D6" s="173" t="s">
        <v>6</v>
      </c>
      <c r="E6" s="174"/>
      <c r="F6" s="175"/>
      <c r="G6" s="134"/>
    </row>
    <row r="7" spans="1:7" ht="16.3" thickBot="1" x14ac:dyDescent="0.5">
      <c r="A7" s="89"/>
      <c r="B7" s="163"/>
      <c r="C7" s="94" t="s">
        <v>8</v>
      </c>
      <c r="D7" s="176" t="s">
        <v>6</v>
      </c>
      <c r="E7" s="177"/>
      <c r="F7" s="178"/>
      <c r="G7" s="136"/>
    </row>
    <row r="8" spans="1:7" ht="33.549999999999997" customHeight="1" thickBot="1" x14ac:dyDescent="0.5">
      <c r="A8" s="89"/>
      <c r="B8" s="96" t="s">
        <v>9</v>
      </c>
      <c r="C8" s="179"/>
      <c r="D8" s="179"/>
      <c r="E8" s="179"/>
      <c r="F8" s="180"/>
      <c r="G8" s="135"/>
    </row>
    <row r="9" spans="1:7" x14ac:dyDescent="0.45">
      <c r="A9" s="89"/>
      <c r="B9" s="97"/>
      <c r="C9" s="97"/>
      <c r="D9" s="97"/>
      <c r="E9" s="97"/>
      <c r="F9" s="97"/>
      <c r="G9" s="98"/>
    </row>
    <row r="12" spans="1:7" ht="16.3" thickBot="1" x14ac:dyDescent="0.5"/>
    <row r="13" spans="1:7" x14ac:dyDescent="0.45">
      <c r="B13" s="181" t="s">
        <v>32</v>
      </c>
      <c r="C13" s="182"/>
      <c r="D13" s="182"/>
      <c r="E13" s="183"/>
    </row>
    <row r="14" spans="1:7" ht="16.3" thickBot="1" x14ac:dyDescent="0.5">
      <c r="B14" s="184"/>
      <c r="C14" s="185"/>
      <c r="D14" s="185"/>
      <c r="E14" s="186"/>
    </row>
  </sheetData>
  <mergeCells count="7">
    <mergeCell ref="B13:E14"/>
    <mergeCell ref="B4:B7"/>
    <mergeCell ref="D4:F4"/>
    <mergeCell ref="D5:F5"/>
    <mergeCell ref="D6:F6"/>
    <mergeCell ref="D7:F7"/>
    <mergeCell ref="C8:F8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AF3C-C1BA-4695-987A-E28133FF62B6}">
  <sheetPr>
    <pageSetUpPr fitToPage="1"/>
  </sheetPr>
  <dimension ref="B1:G25"/>
  <sheetViews>
    <sheetView workbookViewId="0">
      <selection activeCell="B15" sqref="B15:B18"/>
    </sheetView>
  </sheetViews>
  <sheetFormatPr defaultRowHeight="15.9" x14ac:dyDescent="0.45"/>
  <cols>
    <col min="2" max="2" width="26.2109375" customWidth="1"/>
    <col min="3" max="3" width="16.640625" customWidth="1"/>
    <col min="4" max="4" width="18.140625" customWidth="1"/>
    <col min="5" max="5" width="18.2109375" customWidth="1"/>
    <col min="6" max="6" width="18.7109375" customWidth="1"/>
  </cols>
  <sheetData>
    <row r="1" spans="2:7" s="90" customFormat="1" x14ac:dyDescent="0.45">
      <c r="B1" s="129" t="s">
        <v>26</v>
      </c>
      <c r="C1" s="128"/>
      <c r="D1" s="128"/>
      <c r="E1" s="92"/>
      <c r="F1" s="92"/>
      <c r="G1" s="92"/>
    </row>
    <row r="2" spans="2:7" x14ac:dyDescent="0.45">
      <c r="B2" s="187" t="s">
        <v>18</v>
      </c>
      <c r="C2" s="187"/>
      <c r="D2" s="187"/>
      <c r="E2" s="187"/>
      <c r="F2" s="187"/>
      <c r="G2" s="91"/>
    </row>
    <row r="3" spans="2:7" ht="63.55" customHeight="1" x14ac:dyDescent="0.45">
      <c r="B3" s="190" t="s">
        <v>38</v>
      </c>
      <c r="C3" s="104" t="s">
        <v>21</v>
      </c>
      <c r="D3" s="105" t="s">
        <v>27</v>
      </c>
      <c r="E3" s="140" t="s">
        <v>28</v>
      </c>
      <c r="F3" s="137"/>
      <c r="G3" s="91"/>
    </row>
    <row r="4" spans="2:7" ht="31.75" x14ac:dyDescent="0.45">
      <c r="B4" s="191"/>
      <c r="C4" s="93" t="s">
        <v>33</v>
      </c>
      <c r="D4" s="130">
        <v>0</v>
      </c>
      <c r="E4" s="88">
        <f>D4*400</f>
        <v>0</v>
      </c>
      <c r="F4" s="138"/>
      <c r="G4" s="91"/>
    </row>
    <row r="5" spans="2:7" ht="32.15" thickBot="1" x14ac:dyDescent="0.5">
      <c r="B5" s="192"/>
      <c r="C5" s="93" t="s">
        <v>34</v>
      </c>
      <c r="D5" s="130">
        <v>0</v>
      </c>
      <c r="E5" s="88">
        <f>D5*40</f>
        <v>0</v>
      </c>
      <c r="F5" s="138"/>
      <c r="G5" s="91"/>
    </row>
    <row r="6" spans="2:7" ht="16.3" thickBot="1" x14ac:dyDescent="0.5">
      <c r="B6" s="101" t="s">
        <v>17</v>
      </c>
      <c r="C6" s="93"/>
      <c r="D6" s="127"/>
      <c r="E6" s="120">
        <f>SUM(E4:E5)</f>
        <v>0</v>
      </c>
      <c r="F6" s="139"/>
      <c r="G6" s="91"/>
    </row>
    <row r="7" spans="2:7" x14ac:dyDescent="0.45">
      <c r="B7" s="160" t="s">
        <v>31</v>
      </c>
      <c r="C7" s="95"/>
      <c r="D7" s="119"/>
      <c r="E7" s="119"/>
      <c r="F7" s="119"/>
      <c r="G7" s="91"/>
    </row>
    <row r="8" spans="2:7" ht="16.3" thickBot="1" x14ac:dyDescent="0.5">
      <c r="B8" s="188"/>
      <c r="C8" s="189"/>
      <c r="D8" s="189"/>
      <c r="E8" s="189"/>
      <c r="F8" s="189"/>
      <c r="G8" s="189"/>
    </row>
    <row r="9" spans="2:7" ht="48" thickBot="1" x14ac:dyDescent="0.5">
      <c r="B9" s="161" t="s">
        <v>43</v>
      </c>
      <c r="C9" s="117" t="s">
        <v>2</v>
      </c>
      <c r="D9" s="148" t="s">
        <v>4</v>
      </c>
      <c r="E9" s="152" t="s">
        <v>30</v>
      </c>
      <c r="F9" s="141"/>
      <c r="G9" s="141"/>
    </row>
    <row r="10" spans="2:7" ht="47.6" x14ac:dyDescent="0.45">
      <c r="B10" s="162"/>
      <c r="C10" s="93" t="s">
        <v>5</v>
      </c>
      <c r="D10" s="144"/>
      <c r="E10" s="149"/>
      <c r="F10" s="147"/>
      <c r="G10" s="142"/>
    </row>
    <row r="11" spans="2:7" ht="47.6" x14ac:dyDescent="0.45">
      <c r="B11" s="162"/>
      <c r="C11" s="93" t="s">
        <v>7</v>
      </c>
      <c r="D11" s="145"/>
      <c r="E11" s="150"/>
      <c r="F11" s="147"/>
      <c r="G11" s="142"/>
    </row>
    <row r="12" spans="2:7" ht="16.3" thickBot="1" x14ac:dyDescent="0.5">
      <c r="B12" s="196"/>
      <c r="C12" s="93" t="s">
        <v>8</v>
      </c>
      <c r="D12" s="146"/>
      <c r="E12" s="151"/>
      <c r="F12" s="147"/>
      <c r="G12" s="142"/>
    </row>
    <row r="13" spans="2:7" ht="16.3" thickBot="1" x14ac:dyDescent="0.5">
      <c r="B13" s="116" t="s">
        <v>20</v>
      </c>
      <c r="C13" s="118"/>
      <c r="D13" s="143"/>
      <c r="E13" s="121"/>
      <c r="F13" s="142"/>
      <c r="G13" s="142"/>
    </row>
    <row r="14" spans="2:7" ht="16.3" thickBot="1" x14ac:dyDescent="0.5">
      <c r="B14" s="103"/>
      <c r="C14" s="103"/>
      <c r="D14" s="103"/>
      <c r="E14" s="103"/>
      <c r="F14" s="103"/>
      <c r="G14" s="102"/>
    </row>
    <row r="15" spans="2:7" ht="47.6" x14ac:dyDescent="0.45">
      <c r="B15" s="193" t="s">
        <v>39</v>
      </c>
      <c r="C15" s="107" t="s">
        <v>2</v>
      </c>
      <c r="D15" s="131" t="s">
        <v>29</v>
      </c>
      <c r="E15" s="155" t="s">
        <v>19</v>
      </c>
      <c r="F15" s="158" t="s">
        <v>22</v>
      </c>
      <c r="G15" s="141"/>
    </row>
    <row r="16" spans="2:7" ht="47.6" x14ac:dyDescent="0.45">
      <c r="B16" s="194"/>
      <c r="C16" s="106" t="s">
        <v>5</v>
      </c>
      <c r="D16" s="122">
        <v>70</v>
      </c>
      <c r="E16" s="156"/>
      <c r="F16" s="159"/>
      <c r="G16" s="153"/>
    </row>
    <row r="17" spans="2:7" ht="47.6" x14ac:dyDescent="0.45">
      <c r="B17" s="194"/>
      <c r="C17" s="106" t="s">
        <v>7</v>
      </c>
      <c r="D17" s="122">
        <v>50</v>
      </c>
      <c r="E17" s="156"/>
      <c r="F17" s="159"/>
      <c r="G17" s="153"/>
    </row>
    <row r="18" spans="2:7" ht="16.3" thickBot="1" x14ac:dyDescent="0.5">
      <c r="B18" s="195"/>
      <c r="C18" s="110" t="s">
        <v>8</v>
      </c>
      <c r="D18" s="123">
        <v>80</v>
      </c>
      <c r="E18" s="157"/>
      <c r="F18" s="159"/>
      <c r="G18" s="153"/>
    </row>
    <row r="19" spans="2:7" ht="32.700000000000003" customHeight="1" thickBot="1" x14ac:dyDescent="0.5">
      <c r="B19" s="109" t="s">
        <v>20</v>
      </c>
      <c r="C19" s="108"/>
      <c r="D19" s="124"/>
      <c r="E19" s="125"/>
      <c r="F19" s="126"/>
      <c r="G19" s="154"/>
    </row>
    <row r="20" spans="2:7" ht="16.3" thickBot="1" x14ac:dyDescent="0.5">
      <c r="B20" s="111"/>
      <c r="C20" s="97"/>
      <c r="D20" s="103"/>
      <c r="E20" s="112"/>
      <c r="F20" s="103"/>
      <c r="G20" s="102"/>
    </row>
    <row r="21" spans="2:7" ht="81.45" thickBot="1" x14ac:dyDescent="0.5">
      <c r="B21" s="114" t="s">
        <v>40</v>
      </c>
      <c r="C21" s="164"/>
      <c r="D21" s="165"/>
      <c r="E21" s="166"/>
      <c r="F21" s="115" t="s">
        <v>23</v>
      </c>
      <c r="G21" s="113"/>
    </row>
    <row r="23" spans="2:7" ht="16.3" thickBot="1" x14ac:dyDescent="0.5"/>
    <row r="24" spans="2:7" x14ac:dyDescent="0.45">
      <c r="B24" s="181" t="s">
        <v>32</v>
      </c>
      <c r="C24" s="182"/>
      <c r="D24" s="182"/>
      <c r="E24" s="183"/>
    </row>
    <row r="25" spans="2:7" ht="16.3" thickBot="1" x14ac:dyDescent="0.5">
      <c r="B25" s="184"/>
      <c r="C25" s="185"/>
      <c r="D25" s="185"/>
      <c r="E25" s="186"/>
    </row>
  </sheetData>
  <mergeCells count="7">
    <mergeCell ref="B15:B18"/>
    <mergeCell ref="C21:E21"/>
    <mergeCell ref="B24:E25"/>
    <mergeCell ref="B2:F2"/>
    <mergeCell ref="B3:B5"/>
    <mergeCell ref="B8:G8"/>
    <mergeCell ref="B9:B12"/>
  </mergeCell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6DD46-162F-495B-A971-252612E2CCF5}">
  <ds:schemaRefs>
    <ds:schemaRef ds:uri="http://purl.org/dc/elements/1.1/"/>
    <ds:schemaRef ds:uri="http://schemas.microsoft.com/office/infopath/2007/PartnerControls"/>
    <ds:schemaRef ds:uri="http://purl.org/dc/dcmitype/"/>
    <ds:schemaRef ds:uri="e268c47e-392d-4bda-be85-a5756f4dce8a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b851f6ae-ae00-4f5e-81ad-6a76ccf9922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256561-294D-4F6F-932E-4579E1960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D729E-C198-4924-B50D-EA06705D09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Cenová ponuka</vt:lpstr>
      <vt:lpstr>Zmluva o dielo</vt:lpstr>
      <vt:lpstr>Servisná zmluva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Hajdenová Mária</cp:lastModifiedBy>
  <cp:revision/>
  <cp:lastPrinted>2025-08-04T07:29:16Z</cp:lastPrinted>
  <dcterms:created xsi:type="dcterms:W3CDTF">2023-02-01T15:34:29Z</dcterms:created>
  <dcterms:modified xsi:type="dcterms:W3CDTF">2025-08-04T12:03:36Z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