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VUSCH_záloha_16_03_2020\Home office_16_03_2020\Pracovná zdravotná služba\"/>
    </mc:Choice>
  </mc:AlternateContent>
  <xr:revisionPtr revIDLastSave="0" documentId="13_ncr:1_{1D34893B-22CD-4F67-AC2D-15B2095B4E6F}" xr6:coauthVersionLast="45" xr6:coauthVersionMax="45" xr10:uidLastSave="{00000000-0000-0000-0000-000000000000}"/>
  <bookViews>
    <workbookView xWindow="-110" yWindow="-110" windowWidth="19420" windowHeight="10420" tabRatio="727" xr2:uid="{00000000-000D-0000-FFFF-FFFF00000000}"/>
  </bookViews>
  <sheets>
    <sheet name="Príloha č. 1" sheetId="1" r:id="rId1"/>
    <sheet name="Príloha č. 2" sheetId="19" r:id="rId2"/>
    <sheet name="Príloha č. 3" sheetId="20" r:id="rId3"/>
    <sheet name="Príloha č. 4" sheetId="18" r:id="rId4"/>
    <sheet name="Príloha č. 5" sheetId="24" r:id="rId5"/>
    <sheet name="Príloha č. 6  " sheetId="25" r:id="rId6"/>
    <sheet name="Príloha č. 7" sheetId="22" r:id="rId7"/>
  </sheets>
  <externalReferences>
    <externalReference r:id="rId8"/>
    <externalReference r:id="rId9"/>
  </externalReferences>
  <definedNames>
    <definedName name="_xlnm.Print_Area" localSheetId="0">'Príloha č. 1'!$A$1:$D$23</definedName>
    <definedName name="_xlnm.Print_Area" localSheetId="1">'Príloha č. 2'!$A$1:$E$45</definedName>
    <definedName name="_xlnm.Print_Area" localSheetId="2">'Príloha č. 3'!$A$1:$R$25</definedName>
    <definedName name="_xlnm.Print_Area" localSheetId="3">'Príloha č. 4'!$A$1:$D$17</definedName>
    <definedName name="_xlnm.Print_Area" localSheetId="4">'Príloha č. 5'!$A$1:$D$20</definedName>
    <definedName name="_xlnm.Print_Area" localSheetId="5">'Príloha č. 6  '!$A$1:$D$20</definedName>
    <definedName name="_xlnm.Print_Area" localSheetId="6">'Príloha č. 7'!$A$1:$E$27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25" l="1"/>
  <c r="B14" i="25"/>
  <c r="C9" i="25"/>
  <c r="C8" i="25"/>
  <c r="C7" i="25"/>
  <c r="C6" i="25"/>
  <c r="D19" i="24"/>
  <c r="B15" i="24"/>
  <c r="B14" i="24"/>
  <c r="C9" i="24"/>
  <c r="C8" i="24"/>
  <c r="C7" i="24"/>
  <c r="C6" i="24"/>
  <c r="B22" i="22" l="1"/>
  <c r="B21" i="22"/>
  <c r="C18" i="22"/>
  <c r="C17" i="22"/>
  <c r="C16" i="22"/>
  <c r="C15" i="22"/>
  <c r="D11" i="20"/>
  <c r="F11" i="20" s="1"/>
  <c r="O10" i="20" s="1"/>
  <c r="D12" i="20"/>
  <c r="F12" i="20" s="1"/>
  <c r="D10" i="20"/>
  <c r="F10" i="20" s="1"/>
  <c r="M10" i="20" s="1"/>
  <c r="P10" i="20" l="1"/>
  <c r="R10" i="20" s="1"/>
</calcChain>
</file>

<file path=xl/sharedStrings.xml><?xml version="1.0" encoding="utf-8"?>
<sst xmlns="http://schemas.openxmlformats.org/spreadsheetml/2006/main" count="195" uniqueCount="99">
  <si>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</si>
  <si>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</si>
  <si>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</si>
  <si>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</si>
  <si>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</si>
  <si>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</si>
  <si>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</si>
  <si>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</si>
  <si>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</si>
  <si>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</si>
  <si>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</si>
  <si>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</si>
  <si>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</si>
  <si>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</si>
  <si>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</si>
  <si>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</si>
  <si>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</si>
  <si>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</si>
  <si>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</si>
  <si>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</si>
  <si>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</si>
  <si>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6.</t>
  </si>
  <si>
    <t>7.</t>
  </si>
  <si>
    <t>8.</t>
  </si>
  <si>
    <t>9.</t>
  </si>
  <si>
    <t>10.</t>
  </si>
  <si>
    <t>11.</t>
  </si>
  <si>
    <t>Týmto potvrdzujem, že všetky uvedené informácie sú pravdivé.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</si>
  <si>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</si>
  <si>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</si>
  <si>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</si>
  <si>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- kritérium na vyhodnotenie</t>
  </si>
  <si>
    <t>ŠPECIFIKÁCIA PREDMETU ZÁKAZKY</t>
  </si>
  <si>
    <t>ŠTRUKTÚROVANÝ ROZPOČET CENY</t>
  </si>
  <si>
    <t>Pracovná zdravotná služba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</si>
  <si>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</si>
  <si>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</si>
  <si>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</si>
  <si>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 xml:space="preserve">Pracovná zdravotná služba vykonáva zdravotný dohľad najmä tým, že:
</t>
  </si>
  <si>
    <t>a)</t>
  </si>
  <si>
    <t>hodnotí faktory práce a pracovného prostredia a spôsob
vykonávania práce z hľadiska ich možného vplyvu na zdravie zamestnancov,</t>
  </si>
  <si>
    <t>b)</t>
  </si>
  <si>
    <t>zisťuje expozíciu zamestnancov faktorom práce a pracovného
prostredia a ich možné kombinované účinky na zdravie,</t>
  </si>
  <si>
    <t>c)</t>
  </si>
  <si>
    <t>hodnotí zdravotné riziká, ktoré ohrozujú zdravie zamestnancov pri práci, a podieľa sa na vypracovaní posudku o riziku pre zamestnávateľa, navrhuje zamestnávateľovi opatrenia na zníženie alebo odstránenie rizika,</t>
  </si>
  <si>
    <t>d)</t>
  </si>
  <si>
    <t>vypracúva návrhy na zaradenie prác do kategórií z hľadiska zdravotných rizík,</t>
  </si>
  <si>
    <t>e)</t>
  </si>
  <si>
    <t>vypracúva návrhy na zmenu alebo vyradenie prác z tretej kategórie alebo štvrtej kategórie,</t>
  </si>
  <si>
    <t>f)</t>
  </si>
  <si>
    <t>podporuje prispôsobovanie práce a pracovných podmienok zamestnancom z hľadiska ochrany zdravia,</t>
  </si>
  <si>
    <t>g)</t>
  </si>
  <si>
    <t>poskytuje primerané poradenstvo zamestnávateľovi a zamestnancom pri:</t>
  </si>
  <si>
    <t>plánovaní a organizácii práce a odpočinku zamestnancov vrátane usporiadania pracovísk a pracovných miest a spôsobu výkonu práce z hľadiska ochrany zdravia,</t>
  </si>
  <si>
    <t>ochrane zdravia pred nepriaznivým vplyvom faktorov práce a pracovného prostredia alebo technológií, ktoré sa používajú alebo plánujú používať,</t>
  </si>
  <si>
    <t>ochrane a kladnom ovplyvňovaní zdravia, hygiene, fyziológii, práce, psychológii práce a ergonómii,</t>
  </si>
  <si>
    <t>h)</t>
  </si>
  <si>
    <t>zúčastňuje sa na:</t>
  </si>
  <si>
    <t>vypracúvaní programov ochrany a podpory zdravia zamestnancov, na zlepšovaní pracovných podmienok a na vyhodnocovaní nových zariadení a technológií zo zdravotného hľadiska,</t>
  </si>
  <si>
    <t>činnostiach spojených so zaraďovaním zamestnancov na pracovnú rehabilitáciu,</t>
  </si>
  <si>
    <t>rozboroch pracovnej neschopnosti, chorôb z povolania a ochorení súvisiacich s prácou,</t>
  </si>
  <si>
    <t>organizovaní systému prvej pomoci, ak ide o ohrozenie života alebo zdravia zamestnancov,</t>
  </si>
  <si>
    <t>organizovaní vzdelávania vybraných zamestnancov na poskytovanie prvej pomoci alebo vzdeláva vybraných zamestnancov na poskytovanie prvej pomoci podľa osobitného predpisu,</t>
  </si>
  <si>
    <t>zabezpečovaní rekondičného pobytu.</t>
  </si>
  <si>
    <t>i)</t>
  </si>
  <si>
    <t>spolupracuje pri poskytovaní informácií, vzdelávania a výchovy v oblasti ochrany a kladného ovplyvňovania zdravia, hygieny,fyziológie, psychológie práce a ergonómii.</t>
  </si>
  <si>
    <t>P.č.:</t>
  </si>
  <si>
    <t>Počet zamestnancov</t>
  </si>
  <si>
    <t>Koeficient stanovený pre príslušnú skupinu zodpovedajúci priemernému počtu zamestnancov objednávateľa v príslušnom kalendárnom mesiaci</t>
  </si>
  <si>
    <t xml:space="preserve">Mesačný paušál priemerného počtu zamestnancov objednávateľa v príslušnom kalendárnom mesiaci </t>
  </si>
  <si>
    <t>Predpokladané obdobie trvania zvmluvného vzťahu v mesiacoch</t>
  </si>
  <si>
    <t>Celková cena predmetu zákazky bez DPH</t>
  </si>
  <si>
    <t>Sadzba DPH</t>
  </si>
  <si>
    <t>Celková cena predmetu zákazky s DPH</t>
  </si>
  <si>
    <t>od</t>
  </si>
  <si>
    <t>do</t>
  </si>
  <si>
    <t>xxx</t>
  </si>
  <si>
    <t>- cena, ktorú uchádzač vloží do systému JOSEPHINE</t>
  </si>
  <si>
    <t>Cena za príslušný počet zamestnancov v danom období 
bez DPH</t>
  </si>
  <si>
    <t>Predpokladaný počet zamestnancov</t>
  </si>
  <si>
    <t>12.</t>
  </si>
  <si>
    <t>13.</t>
  </si>
  <si>
    <t xml:space="preserve">Cena za 1 zamestnanca za 1 mesiac bez DPH </t>
  </si>
  <si>
    <t>P.č.</t>
  </si>
  <si>
    <t>Meno a priezvisko, titul</t>
  </si>
  <si>
    <t>Informácia
o tom, či je zamestnancom uchádzača
(áno / nie)</t>
  </si>
  <si>
    <t>Opis odbornej praxe</t>
  </si>
  <si>
    <t>Podpis a pečiatka:</t>
  </si>
  <si>
    <t>Meno a priezvisko oprávnenéj osoby na podpisovanie:</t>
  </si>
  <si>
    <t>VYHLÁSENIE UCHÁDZAČA
O NEULOŽENOM ZÁKAZE ÚČASTI
VO VEREJNOM OBSTARÁVANÍ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</si>
  <si>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</si>
  <si>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</si>
  <si>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</si>
  <si>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Od 04/2020 
Do 12/2020</t>
  </si>
  <si>
    <t>Od 01/2021
Do 12/2021</t>
  </si>
  <si>
    <t>Miesto a rok výkonu odbornej praxe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</si>
  <si>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</si>
  <si>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</si>
  <si>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>ZOZNAM OSÔB ZODPOVEDNÝCH ZA POSKYTNUTIE SLUŽIEB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</si>
</sst>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€-1]"/>
    <numFmt numFmtId="166" formatCode="_-* #,##0.00\ [$EUR]_-;\-* #,##0.00\ [$EUR]_-;_-* &quot;-&quot;??\ [$EUR]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theme="8" tint="-0.24994659260841701"/>
      </right>
      <top style="thin">
        <color rgb="FFC00000"/>
      </top>
      <bottom/>
      <diagonal/>
    </border>
    <border>
      <left style="thin">
        <color auto="1"/>
      </left>
      <right style="medium">
        <color theme="8" tint="-0.24994659260841701"/>
      </right>
      <top/>
      <bottom/>
      <diagonal/>
    </border>
    <border>
      <left style="thin">
        <color auto="1"/>
      </left>
      <right style="medium">
        <color theme="8" tint="-0.24994659260841701"/>
      </right>
      <top/>
      <bottom style="thin">
        <color indexed="64"/>
      </bottom>
      <diagonal/>
    </border>
    <border>
      <left style="thin">
        <color auto="1"/>
      </left>
      <right style="dotted">
        <color indexed="64"/>
      </right>
      <top style="dotted">
        <color indexed="64"/>
      </top>
      <bottom/>
      <diagonal/>
    </border>
    <border>
      <left style="thin">
        <color auto="1"/>
      </left>
      <right style="dotted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9" fontId="11" fillId="0" borderId="0" applyFont="0" applyFill="0" applyBorder="0" applyAlignment="0" applyProtection="0"/>
    <xf numFmtId="0" fontId="11" fillId="0" borderId="0"/>
    <xf numFmtId="0" fontId="15" fillId="0" borderId="0" applyNumberFormat="0" applyFill="0" applyBorder="0" applyProtection="0"/>
  </cellStyleXfs>
  <cellXfs count="2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2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>
      <alignment horizont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wrapText="1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right"/>
    </xf>
    <xf numFmtId="0" fontId="12" fillId="0" borderId="0" xfId="4" applyFont="1" applyAlignment="1" applyProtection="1">
      <alignment wrapText="1"/>
      <protection locked="0"/>
    </xf>
    <xf numFmtId="0" fontId="13" fillId="0" borderId="0" xfId="4" applyNumberFormat="1" applyFont="1" applyAlignment="1" applyProtection="1">
      <alignment vertical="top" wrapText="1"/>
      <protection locked="0"/>
    </xf>
    <xf numFmtId="0" fontId="13" fillId="0" borderId="0" xfId="4" applyNumberFormat="1" applyFont="1" applyAlignment="1" applyProtection="1">
      <alignment horizontal="left" vertical="top" wrapText="1"/>
      <protection locked="0"/>
    </xf>
    <xf numFmtId="0" fontId="14" fillId="0" borderId="0" xfId="4" applyFont="1" applyAlignment="1" applyProtection="1">
      <alignment vertical="center" wrapText="1"/>
      <protection locked="0"/>
    </xf>
    <xf numFmtId="0" fontId="13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5" fillId="0" borderId="0" xfId="5" applyFont="1" applyAlignment="1"/>
    <xf numFmtId="0" fontId="1" fillId="0" borderId="0" xfId="0" applyFont="1" applyAlignment="1" applyProtection="1">
      <alignment horizontal="right"/>
      <protection locked="0"/>
    </xf>
    <xf numFmtId="0" fontId="2" fillId="0" borderId="19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5" applyFont="1" applyAlignment="1"/>
    <xf numFmtId="0" fontId="2" fillId="0" borderId="0" xfId="4" applyNumberFormat="1" applyFont="1" applyAlignment="1" applyProtection="1">
      <alignment horizontal="left" vertical="top" wrapText="1"/>
      <protection locked="0"/>
    </xf>
    <xf numFmtId="0" fontId="2" fillId="0" borderId="57" xfId="4" applyFont="1" applyFill="1" applyBorder="1" applyAlignment="1">
      <alignment vertical="top" wrapText="1"/>
    </xf>
    <xf numFmtId="0" fontId="2" fillId="0" borderId="58" xfId="4" applyFont="1" applyFill="1" applyBorder="1" applyAlignment="1">
      <alignment vertical="top" wrapText="1"/>
    </xf>
    <xf numFmtId="0" fontId="9" fillId="0" borderId="59" xfId="4" applyFont="1" applyFill="1" applyBorder="1" applyAlignment="1">
      <alignment horizontal="center" vertical="top" wrapText="1"/>
    </xf>
    <xf numFmtId="0" fontId="18" fillId="0" borderId="6" xfId="4" applyFont="1" applyFill="1" applyBorder="1" applyAlignment="1">
      <alignment horizontal="center" vertical="center" wrapText="1"/>
    </xf>
    <xf numFmtId="49" fontId="1" fillId="0" borderId="60" xfId="4" applyNumberFormat="1" applyFont="1" applyFill="1" applyBorder="1" applyAlignment="1">
      <alignment horizontal="center" vertical="center" wrapText="1"/>
    </xf>
    <xf numFmtId="49" fontId="1" fillId="0" borderId="30" xfId="4" applyNumberFormat="1" applyFont="1" applyFill="1" applyBorder="1" applyAlignment="1">
      <alignment horizontal="left" vertical="center" wrapText="1"/>
    </xf>
    <xf numFmtId="9" fontId="1" fillId="0" borderId="30" xfId="4" applyNumberFormat="1" applyFont="1" applyFill="1" applyBorder="1" applyAlignment="1">
      <alignment horizontal="left" vertical="center" wrapText="1"/>
    </xf>
    <xf numFmtId="49" fontId="19" fillId="0" borderId="30" xfId="1" applyNumberFormat="1" applyFont="1" applyFill="1" applyBorder="1" applyAlignment="1">
      <alignment horizontal="left" vertical="center" wrapText="1"/>
    </xf>
    <xf numFmtId="166" fontId="1" fillId="0" borderId="61" xfId="4" applyNumberFormat="1" applyFont="1" applyFill="1" applyBorder="1" applyAlignment="1">
      <alignment horizontal="center" vertical="center" wrapText="1"/>
    </xf>
    <xf numFmtId="49" fontId="1" fillId="0" borderId="62" xfId="4" applyNumberFormat="1" applyFont="1" applyFill="1" applyBorder="1" applyAlignment="1">
      <alignment horizontal="center" vertical="center" wrapText="1"/>
    </xf>
    <xf numFmtId="49" fontId="1" fillId="0" borderId="63" xfId="4" applyNumberFormat="1" applyFont="1" applyFill="1" applyBorder="1" applyAlignment="1">
      <alignment horizontal="left" vertical="center" wrapText="1"/>
    </xf>
    <xf numFmtId="9" fontId="1" fillId="0" borderId="63" xfId="4" applyNumberFormat="1" applyFont="1" applyFill="1" applyBorder="1" applyAlignment="1">
      <alignment horizontal="left" vertical="center" wrapText="1"/>
    </xf>
    <xf numFmtId="49" fontId="19" fillId="0" borderId="63" xfId="1" applyNumberFormat="1" applyFont="1" applyFill="1" applyBorder="1" applyAlignment="1">
      <alignment horizontal="left" vertical="center" wrapText="1"/>
    </xf>
    <xf numFmtId="166" fontId="1" fillId="0" borderId="64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Border="1" applyAlignment="1">
      <alignment horizontal="left" vertical="center" wrapText="1"/>
    </xf>
    <xf numFmtId="0" fontId="1" fillId="0" borderId="0" xfId="4" applyFont="1" applyAlignment="1" applyProtection="1">
      <alignment vertical="top" wrapText="1"/>
      <protection locked="0"/>
    </xf>
    <xf numFmtId="0" fontId="1" fillId="0" borderId="0" xfId="4" applyNumberFormat="1" applyFont="1" applyBorder="1" applyAlignment="1">
      <alignment horizontal="left" vertical="center" wrapText="1"/>
    </xf>
    <xf numFmtId="0" fontId="1" fillId="0" borderId="0" xfId="4" applyFont="1" applyAlignment="1" applyProtection="1">
      <alignment vertical="center" wrapText="1"/>
      <protection locked="0"/>
    </xf>
    <xf numFmtId="0" fontId="1" fillId="0" borderId="0" xfId="4" applyFont="1" applyAlignment="1">
      <alignment vertical="center"/>
    </xf>
    <xf numFmtId="0" fontId="1" fillId="0" borderId="0" xfId="4" applyNumberFormat="1" applyFont="1" applyBorder="1" applyAlignment="1">
      <alignment wrapText="1"/>
    </xf>
    <xf numFmtId="0" fontId="1" fillId="0" borderId="0" xfId="4" applyFont="1" applyAlignment="1">
      <alignment wrapText="1"/>
    </xf>
    <xf numFmtId="14" fontId="2" fillId="0" borderId="0" xfId="4" applyNumberFormat="1" applyFont="1" applyBorder="1" applyAlignment="1">
      <alignment horizontal="left" vertical="center" wrapText="1"/>
    </xf>
    <xf numFmtId="14" fontId="1" fillId="0" borderId="0" xfId="4" applyNumberFormat="1" applyFont="1" applyBorder="1" applyAlignment="1">
      <alignment vertical="top" wrapText="1"/>
    </xf>
    <xf numFmtId="0" fontId="1" fillId="0" borderId="0" xfId="4" applyFont="1" applyAlignment="1">
      <alignment vertical="top" wrapText="1"/>
    </xf>
    <xf numFmtId="0" fontId="1" fillId="0" borderId="0" xfId="4" applyFont="1"/>
    <xf numFmtId="49" fontId="2" fillId="2" borderId="6" xfId="4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9" fillId="0" borderId="1" xfId="2" applyFont="1" applyBorder="1" applyAlignment="1">
      <alignment horizontal="left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5" fillId="0" borderId="0" xfId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6" fillId="0" borderId="0" xfId="2" applyFont="1" applyAlignment="1">
      <alignment horizontal="left" wrapText="1"/>
    </xf>
    <xf numFmtId="49" fontId="6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>
      <alignment horizontal="center" vertical="center" wrapText="1"/>
    </xf>
    <xf numFmtId="49" fontId="9" fillId="0" borderId="0" xfId="2" applyNumberFormat="1" applyFont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1" fontId="6" fillId="0" borderId="3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165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7" fillId="2" borderId="40" xfId="0" applyNumberFormat="1" applyFont="1" applyFill="1" applyBorder="1" applyAlignment="1">
      <alignment horizontal="center" wrapText="1"/>
    </xf>
    <xf numFmtId="0" fontId="7" fillId="2" borderId="41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4" fontId="1" fillId="3" borderId="38" xfId="0" applyNumberFormat="1" applyFont="1" applyFill="1" applyBorder="1" applyAlignment="1" applyProtection="1">
      <alignment horizontal="center" vertical="center"/>
      <protection locked="0"/>
    </xf>
    <xf numFmtId="164" fontId="1" fillId="3" borderId="39" xfId="0" applyNumberFormat="1" applyFont="1" applyFill="1" applyBorder="1" applyAlignment="1" applyProtection="1">
      <alignment horizontal="center" vertical="center"/>
      <protection locked="0"/>
    </xf>
    <xf numFmtId="164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0" fontId="1" fillId="4" borderId="30" xfId="0" applyNumberFormat="1" applyFont="1" applyFill="1" applyBorder="1" applyAlignment="1">
      <alignment horizontal="center" vertical="center"/>
    </xf>
    <xf numFmtId="9" fontId="1" fillId="0" borderId="45" xfId="3" applyFont="1" applyBorder="1" applyAlignment="1">
      <alignment horizontal="center" vertical="center"/>
    </xf>
    <xf numFmtId="9" fontId="1" fillId="0" borderId="46" xfId="3" applyFont="1" applyBorder="1" applyAlignment="1">
      <alignment horizontal="center" vertical="center"/>
    </xf>
    <xf numFmtId="9" fontId="1" fillId="0" borderId="47" xfId="3" applyFont="1" applyBorder="1" applyAlignment="1">
      <alignment horizontal="center" vertical="center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 vertical="center" wrapText="1"/>
    </xf>
    <xf numFmtId="0" fontId="1" fillId="0" borderId="0" xfId="4" applyFont="1" applyAlignment="1" applyProtection="1">
      <alignment horizontal="left" wrapText="1"/>
      <protection locked="0"/>
    </xf>
    <xf numFmtId="0" fontId="2" fillId="0" borderId="0" xfId="4" applyNumberFormat="1" applyFont="1" applyAlignment="1" applyProtection="1">
      <alignment horizontal="left" vertical="top" wrapText="1"/>
      <protection locked="0"/>
    </xf>
    <xf numFmtId="49" fontId="2" fillId="5" borderId="20" xfId="0" applyNumberFormat="1" applyFont="1" applyFill="1" applyBorder="1" applyAlignment="1">
      <alignment horizontal="left" vertical="top" wrapText="1"/>
    </xf>
    <xf numFmtId="49" fontId="2" fillId="5" borderId="21" xfId="0" applyNumberFormat="1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49" fontId="2" fillId="5" borderId="22" xfId="0" applyNumberFormat="1" applyFont="1" applyFill="1" applyBorder="1" applyAlignment="1">
      <alignment horizontal="left" vertical="top" wrapText="1"/>
    </xf>
    <xf numFmtId="49" fontId="2" fillId="5" borderId="23" xfId="0" applyNumberFormat="1" applyFont="1" applyFill="1" applyBorder="1" applyAlignment="1">
      <alignment horizontal="left" vertical="top" wrapText="1"/>
    </xf>
    <xf numFmtId="49" fontId="1" fillId="5" borderId="24" xfId="0" applyNumberFormat="1" applyFont="1" applyFill="1" applyBorder="1" applyAlignment="1">
      <alignment horizontal="center" vertical="center" wrapText="1"/>
    </xf>
    <xf numFmtId="49" fontId="1" fillId="5" borderId="25" xfId="0" applyNumberFormat="1" applyFont="1" applyFill="1" applyBorder="1" applyAlignment="1">
      <alignment horizontal="center" vertical="center" wrapText="1"/>
    </xf>
    <xf numFmtId="49" fontId="1" fillId="5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left" vertical="top" wrapText="1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right" vertical="top" wrapText="1"/>
    </xf>
    <xf numFmtId="49" fontId="1" fillId="0" borderId="56" xfId="0" applyNumberFormat="1" applyFont="1" applyBorder="1" applyAlignment="1">
      <alignment horizontal="left" vertical="top" wrapText="1"/>
    </xf>
    <xf numFmtId="49" fontId="1" fillId="0" borderId="5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4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</cellXfs>
  <cellStyles count="6">
    <cellStyle name="Hypertextové prepojenie" xfId="1" builtinId="8"/>
    <cellStyle name="Normálna" xfId="0" builtinId="0"/>
    <cellStyle name="Normálna 2" xfId="4" xr:uid="{00000000-0005-0000-0000-000002000000}"/>
    <cellStyle name="Normálna 3" xfId="5" xr:uid="{00000000-0005-0000-0000-000003000000}"/>
    <cellStyle name="normálne 2 2" xfId="2" xr:uid="{00000000-0005-0000-0000-000004000000}"/>
    <cellStyle name="Percentá" xfId="3" builtinId="5"/>
  </cellStyles>
  <dxfs count="4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4.%20Oddelenie%20VO\21.%20VZORY\01.%202019\03.%20Proces\05.%20Josephine%20(ZsNH)\04.%20Pr&#237;lohy%20&#269;.%201,%202,%203,%204,%205,%206,%207_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19\02.%20Oddelenie%20VO\02.%20Ukon&#269;en&#233;%20z&#225;kazky\306.%20Poz&#225;ru&#269;n&#253;%20servis%20syst&#233;mov%20v&#253;robcu%20zna&#269;ky%20BMT\06.%20S&#250;&#357;a&#382;n&#233;%20podklady\Prilohy%20c.%201-6%20k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 refreshError="1">
        <row r="6">
          <cell r="C6"/>
        </row>
        <row r="7">
          <cell r="C7"/>
        </row>
        <row r="8">
          <cell r="C8"/>
        </row>
        <row r="9">
          <cell r="C9"/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 5"/>
      <sheetName val="Príloha č. 6"/>
    </sheetNames>
    <sheetDataSet>
      <sheetData sheetId="0">
        <row r="6">
          <cell r="C6"/>
        </row>
        <row r="7">
          <cell r="C7"/>
        </row>
        <row r="8">
          <cell r="C8"/>
        </row>
        <row r="9">
          <cell r="C9"/>
        </row>
        <row r="23">
          <cell r="B23"/>
        </row>
        <row r="24">
          <cell r="B24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26"/>
  <sheetViews>
    <sheetView tabSelected="1" zoomScale="80" zoomScaleNormal="80" workbookViewId="0">
      <selection sqref="A1:B1"/>
    </sheetView>
  </sheetViews>
  <sheetFormatPr defaultColWidth="9.1796875" defaultRowHeight="14" x14ac:dyDescent="0.3"/>
  <cols>
    <col min="1" max="1" width="5.26953125" style="1" customWidth="1"/>
    <col min="2" max="2" width="22.453125" style="1" customWidth="1"/>
    <col min="3" max="4" width="29.7265625" style="1" customWidth="1"/>
    <col min="5" max="16384" width="9.1796875" style="1"/>
  </cols>
  <sheetData>
    <row r="1" spans="1:10" x14ac:dyDescent="0.3">
      <c r="A1" s="98" t="s">
        <v>13</v>
      </c>
      <c r="B1" s="98"/>
    </row>
    <row r="2" spans="1:10" ht="15" customHeight="1" x14ac:dyDescent="0.3">
      <c r="A2" s="103" t="s">
        <v>34</v>
      </c>
      <c r="B2" s="103"/>
      <c r="C2" s="103"/>
      <c r="D2" s="103"/>
      <c r="E2" s="103"/>
      <c r="F2" s="103"/>
    </row>
    <row r="3" spans="1:10" ht="14.5" customHeight="1" x14ac:dyDescent="0.3">
      <c r="A3" s="101"/>
      <c r="B3" s="101"/>
      <c r="C3" s="101"/>
    </row>
    <row r="4" spans="1:10" s="5" customFormat="1" ht="25" customHeight="1" x14ac:dyDescent="0.35">
      <c r="A4" s="228" t="s">
        <v>0</v>
      </c>
      <c r="B4" s="228"/>
      <c r="C4" s="228"/>
      <c r="D4" s="228"/>
      <c r="E4" s="229"/>
      <c r="F4" s="229"/>
      <c r="G4" s="229"/>
      <c r="H4" s="229"/>
      <c r="I4" s="229"/>
      <c r="J4" s="229"/>
    </row>
    <row r="6" spans="1:10" ht="20" customHeight="1" x14ac:dyDescent="0.3">
      <c r="A6" s="99" t="s">
        <v>1</v>
      </c>
      <c r="B6" s="99"/>
      <c r="C6" s="107"/>
      <c r="D6" s="107"/>
      <c r="F6" s="12"/>
    </row>
    <row r="7" spans="1:10" ht="20" customHeight="1" x14ac:dyDescent="0.3">
      <c r="A7" s="99" t="s">
        <v>2</v>
      </c>
      <c r="B7" s="99"/>
      <c r="C7" s="105"/>
      <c r="D7" s="105"/>
    </row>
    <row r="8" spans="1:10" ht="20" customHeight="1" x14ac:dyDescent="0.3">
      <c r="A8" s="99" t="s">
        <v>3</v>
      </c>
      <c r="B8" s="99"/>
      <c r="C8" s="105"/>
      <c r="D8" s="105"/>
    </row>
    <row r="9" spans="1:10" ht="20" customHeight="1" x14ac:dyDescent="0.3">
      <c r="A9" s="99" t="s">
        <v>4</v>
      </c>
      <c r="B9" s="99"/>
      <c r="C9" s="105"/>
      <c r="D9" s="105"/>
    </row>
    <row r="10" spans="1:10" x14ac:dyDescent="0.3">
      <c r="A10" s="2"/>
      <c r="B10" s="2"/>
      <c r="C10" s="2"/>
    </row>
    <row r="11" spans="1:10" x14ac:dyDescent="0.3">
      <c r="A11" s="100" t="s">
        <v>8</v>
      </c>
      <c r="B11" s="100"/>
      <c r="C11" s="100"/>
      <c r="D11" s="4"/>
      <c r="E11" s="4"/>
      <c r="F11" s="4"/>
      <c r="G11" s="4"/>
      <c r="H11" s="4"/>
      <c r="I11" s="4"/>
      <c r="J11" s="4"/>
    </row>
    <row r="12" spans="1:10" ht="20" customHeight="1" x14ac:dyDescent="0.3">
      <c r="A12" s="99" t="s">
        <v>5</v>
      </c>
      <c r="B12" s="99"/>
      <c r="C12" s="102"/>
      <c r="D12" s="102"/>
    </row>
    <row r="13" spans="1:10" ht="20" customHeight="1" x14ac:dyDescent="0.3">
      <c r="A13" s="99" t="s">
        <v>19</v>
      </c>
      <c r="B13" s="99"/>
      <c r="C13" s="102"/>
      <c r="D13" s="102"/>
    </row>
    <row r="14" spans="1:10" ht="20" customHeight="1" x14ac:dyDescent="0.3">
      <c r="A14" s="99" t="s">
        <v>6</v>
      </c>
      <c r="B14" s="99"/>
      <c r="C14" s="110"/>
      <c r="D14" s="110"/>
    </row>
    <row r="15" spans="1:10" ht="20" customHeight="1" x14ac:dyDescent="0.35">
      <c r="A15" s="99" t="s">
        <v>7</v>
      </c>
      <c r="B15" s="99"/>
      <c r="C15" s="109"/>
      <c r="D15" s="110"/>
    </row>
    <row r="16" spans="1:10" x14ac:dyDescent="0.3">
      <c r="A16" s="2"/>
      <c r="B16" s="2"/>
      <c r="C16" s="2"/>
    </row>
    <row r="17" spans="1:12" ht="25" customHeight="1" x14ac:dyDescent="0.3">
      <c r="A17" s="101"/>
      <c r="B17" s="101"/>
      <c r="C17" s="101"/>
    </row>
    <row r="18" spans="1:12" ht="20" customHeight="1" x14ac:dyDescent="0.3">
      <c r="A18" s="1" t="s">
        <v>9</v>
      </c>
      <c r="B18" s="105"/>
      <c r="C18" s="105"/>
    </row>
    <row r="19" spans="1:12" ht="20" customHeight="1" x14ac:dyDescent="0.3">
      <c r="A19" s="3" t="s">
        <v>11</v>
      </c>
      <c r="B19" s="106"/>
      <c r="C19" s="106"/>
    </row>
    <row r="21" spans="1:12" s="13" customFormat="1" ht="25" customHeight="1" x14ac:dyDescent="0.3">
      <c r="C21" s="65" t="s">
        <v>87</v>
      </c>
      <c r="D21" s="2"/>
      <c r="K21" s="40"/>
      <c r="L21" s="40"/>
    </row>
    <row r="22" spans="1:12" s="13" customFormat="1" ht="25" customHeight="1" x14ac:dyDescent="0.3">
      <c r="C22" s="65" t="s">
        <v>88</v>
      </c>
      <c r="D22" s="66"/>
    </row>
    <row r="25" spans="1:12" s="7" customFormat="1" ht="10.5" x14ac:dyDescent="0.25">
      <c r="A25" s="108" t="s">
        <v>12</v>
      </c>
      <c r="B25" s="108"/>
    </row>
    <row r="26" spans="1:12" s="8" customFormat="1" ht="15" customHeight="1" x14ac:dyDescent="0.25">
      <c r="A26" s="11"/>
      <c r="B26" s="104" t="s">
        <v>14</v>
      </c>
      <c r="C26" s="104"/>
      <c r="D26" s="9"/>
      <c r="E26" s="10"/>
    </row>
  </sheetData>
  <mergeCells count="26">
    <mergeCell ref="B26:C26"/>
    <mergeCell ref="B18:C18"/>
    <mergeCell ref="B19:C19"/>
    <mergeCell ref="A17:C17"/>
    <mergeCell ref="A4:D4"/>
    <mergeCell ref="C6:D6"/>
    <mergeCell ref="A25:B25"/>
    <mergeCell ref="C7:D7"/>
    <mergeCell ref="C8:D8"/>
    <mergeCell ref="C9:D9"/>
    <mergeCell ref="C15:D15"/>
    <mergeCell ref="C14:D14"/>
    <mergeCell ref="A9:B9"/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2:F2"/>
    <mergeCell ref="A13:B13"/>
    <mergeCell ref="C13:D13"/>
  </mergeCells>
  <conditionalFormatting sqref="C6:D6">
    <cfRule type="containsBlanks" dxfId="46" priority="14">
      <formula>LEN(TRIM(C6))=0</formula>
    </cfRule>
  </conditionalFormatting>
  <conditionalFormatting sqref="C7:D9">
    <cfRule type="containsBlanks" dxfId="45" priority="11">
      <formula>LEN(TRIM(C7))=0</formula>
    </cfRule>
  </conditionalFormatting>
  <conditionalFormatting sqref="C12:D15">
    <cfRule type="containsBlanks" dxfId="44" priority="10">
      <formula>LEN(TRIM(C12))=0</formula>
    </cfRule>
  </conditionalFormatting>
  <conditionalFormatting sqref="A26:B26">
    <cfRule type="containsBlanks" dxfId="43" priority="9">
      <formula>LEN(TRIM(A26))=0</formula>
    </cfRule>
  </conditionalFormatting>
  <conditionalFormatting sqref="B18:C19">
    <cfRule type="containsBlanks" dxfId="42" priority="2">
      <formula>LEN(TRIM(B18))=0</formula>
    </cfRule>
  </conditionalFormatting>
  <conditionalFormatting sqref="D22">
    <cfRule type="containsBlanks" dxfId="41" priority="1">
      <formula>LEN(TRIM(D22))=0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L51"/>
  <sheetViews>
    <sheetView zoomScale="80" zoomScaleNormal="80" workbookViewId="0">
      <selection sqref="A1:B1"/>
    </sheetView>
  </sheetViews>
  <sheetFormatPr defaultColWidth="9.1796875" defaultRowHeight="14" x14ac:dyDescent="0.3"/>
  <cols>
    <col min="1" max="1" width="5" style="2" bestFit="1" customWidth="1"/>
    <col min="2" max="2" width="53.54296875" style="2" customWidth="1"/>
    <col min="3" max="3" width="14.81640625" style="2" customWidth="1"/>
    <col min="4" max="4" width="31.81640625" style="2" customWidth="1"/>
    <col min="5" max="5" width="18.1796875" style="2" customWidth="1"/>
    <col min="6" max="16384" width="9.1796875" style="2"/>
  </cols>
  <sheetData>
    <row r="1" spans="1:6" s="6" customFormat="1" ht="21" customHeight="1" x14ac:dyDescent="0.3">
      <c r="A1" s="125" t="s">
        <v>13</v>
      </c>
      <c r="B1" s="125"/>
      <c r="C1" s="42"/>
      <c r="D1" s="42"/>
      <c r="E1" s="42"/>
    </row>
    <row r="2" spans="1:6" s="6" customFormat="1" ht="14.25" customHeight="1" x14ac:dyDescent="0.35">
      <c r="A2" s="127" t="s">
        <v>34</v>
      </c>
      <c r="B2" s="127"/>
      <c r="C2" s="42"/>
      <c r="D2" s="42"/>
      <c r="E2" s="42"/>
    </row>
    <row r="3" spans="1:6" s="6" customFormat="1" ht="25" customHeight="1" x14ac:dyDescent="0.35">
      <c r="A3" s="126" t="s">
        <v>32</v>
      </c>
      <c r="B3" s="126"/>
      <c r="C3" s="126"/>
      <c r="D3" s="126"/>
      <c r="E3" s="126"/>
    </row>
    <row r="4" spans="1:6" ht="14.5" thickBot="1" x14ac:dyDescent="0.35"/>
    <row r="5" spans="1:6" s="6" customFormat="1" ht="126.75" customHeight="1" x14ac:dyDescent="0.35">
      <c r="A5" s="209" t="s">
        <v>35</v>
      </c>
      <c r="B5" s="210"/>
      <c r="C5" s="211" t="s">
        <v>96</v>
      </c>
      <c r="D5" s="212"/>
      <c r="E5" s="213"/>
    </row>
    <row r="6" spans="1:6" s="6" customFormat="1" ht="63.75" customHeight="1" thickBot="1" x14ac:dyDescent="0.4">
      <c r="A6" s="214"/>
      <c r="B6" s="215"/>
      <c r="C6" s="216" t="s">
        <v>36</v>
      </c>
      <c r="D6" s="217" t="s">
        <v>37</v>
      </c>
      <c r="E6" s="218"/>
    </row>
    <row r="7" spans="1:6" s="5" customFormat="1" ht="29.25" customHeight="1" x14ac:dyDescent="0.35">
      <c r="A7" s="219" t="s">
        <v>38</v>
      </c>
      <c r="B7" s="220"/>
      <c r="C7" s="50" t="s">
        <v>76</v>
      </c>
      <c r="D7" s="111" t="s">
        <v>76</v>
      </c>
      <c r="E7" s="112"/>
    </row>
    <row r="8" spans="1:6" s="5" customFormat="1" ht="44.5" customHeight="1" x14ac:dyDescent="0.35">
      <c r="A8" s="221" t="s">
        <v>39</v>
      </c>
      <c r="B8" s="222" t="s">
        <v>40</v>
      </c>
      <c r="C8" s="51"/>
      <c r="D8" s="111"/>
      <c r="E8" s="112"/>
      <c r="F8" s="44"/>
    </row>
    <row r="9" spans="1:6" s="5" customFormat="1" ht="30.5" customHeight="1" x14ac:dyDescent="0.35">
      <c r="A9" s="221" t="s">
        <v>41</v>
      </c>
      <c r="B9" s="223" t="s">
        <v>42</v>
      </c>
      <c r="C9" s="51"/>
      <c r="D9" s="111"/>
      <c r="E9" s="112"/>
      <c r="F9" s="44"/>
    </row>
    <row r="10" spans="1:6" s="5" customFormat="1" ht="57" customHeight="1" x14ac:dyDescent="0.35">
      <c r="A10" s="221" t="s">
        <v>43</v>
      </c>
      <c r="B10" s="223" t="s">
        <v>44</v>
      </c>
      <c r="C10" s="51"/>
      <c r="D10" s="111"/>
      <c r="E10" s="112"/>
      <c r="F10" s="44"/>
    </row>
    <row r="11" spans="1:6" s="5" customFormat="1" ht="30" customHeight="1" x14ac:dyDescent="0.35">
      <c r="A11" s="221" t="s">
        <v>45</v>
      </c>
      <c r="B11" s="223" t="s">
        <v>46</v>
      </c>
      <c r="C11" s="51"/>
      <c r="D11" s="111"/>
      <c r="E11" s="112"/>
    </row>
    <row r="12" spans="1:6" s="5" customFormat="1" ht="32" customHeight="1" x14ac:dyDescent="0.35">
      <c r="A12" s="221" t="s">
        <v>47</v>
      </c>
      <c r="B12" s="223" t="s">
        <v>48</v>
      </c>
      <c r="C12" s="51"/>
      <c r="D12" s="111"/>
      <c r="E12" s="112"/>
    </row>
    <row r="13" spans="1:6" s="5" customFormat="1" ht="32" customHeight="1" x14ac:dyDescent="0.35">
      <c r="A13" s="221" t="s">
        <v>49</v>
      </c>
      <c r="B13" s="224" t="s">
        <v>50</v>
      </c>
      <c r="C13" s="51"/>
      <c r="D13" s="111"/>
      <c r="E13" s="112"/>
    </row>
    <row r="14" spans="1:6" s="5" customFormat="1" ht="29.5" customHeight="1" x14ac:dyDescent="0.35">
      <c r="A14" s="221" t="s">
        <v>51</v>
      </c>
      <c r="B14" s="224" t="s">
        <v>52</v>
      </c>
      <c r="C14" s="51"/>
      <c r="D14" s="111"/>
      <c r="E14" s="112"/>
    </row>
    <row r="15" spans="1:6" s="5" customFormat="1" ht="44.5" customHeight="1" x14ac:dyDescent="0.35">
      <c r="A15" s="225" t="s">
        <v>15</v>
      </c>
      <c r="B15" s="224" t="s">
        <v>53</v>
      </c>
      <c r="C15" s="51"/>
      <c r="D15" s="111"/>
      <c r="E15" s="112"/>
    </row>
    <row r="16" spans="1:6" s="5" customFormat="1" ht="43.5" customHeight="1" x14ac:dyDescent="0.35">
      <c r="A16" s="225" t="s">
        <v>16</v>
      </c>
      <c r="B16" s="224" t="s">
        <v>54</v>
      </c>
      <c r="C16" s="51"/>
      <c r="D16" s="111"/>
      <c r="E16" s="112"/>
    </row>
    <row r="17" spans="1:5" s="5" customFormat="1" ht="31" customHeight="1" x14ac:dyDescent="0.35">
      <c r="A17" s="225" t="s">
        <v>17</v>
      </c>
      <c r="B17" s="224" t="s">
        <v>55</v>
      </c>
      <c r="C17" s="51"/>
      <c r="D17" s="111"/>
      <c r="E17" s="112"/>
    </row>
    <row r="18" spans="1:5" s="5" customFormat="1" ht="20.149999999999999" customHeight="1" x14ac:dyDescent="0.35">
      <c r="A18" s="221" t="s">
        <v>56</v>
      </c>
      <c r="B18" s="224" t="s">
        <v>57</v>
      </c>
      <c r="C18" s="51" t="s">
        <v>76</v>
      </c>
      <c r="D18" s="111" t="s">
        <v>76</v>
      </c>
      <c r="E18" s="112"/>
    </row>
    <row r="19" spans="1:5" s="5" customFormat="1" ht="44" customHeight="1" x14ac:dyDescent="0.35">
      <c r="A19" s="225" t="s">
        <v>15</v>
      </c>
      <c r="B19" s="224" t="s">
        <v>58</v>
      </c>
      <c r="C19" s="51"/>
      <c r="D19" s="111"/>
      <c r="E19" s="112"/>
    </row>
    <row r="20" spans="1:5" s="5" customFormat="1" ht="32" customHeight="1" x14ac:dyDescent="0.35">
      <c r="A20" s="225" t="s">
        <v>16</v>
      </c>
      <c r="B20" s="224" t="s">
        <v>59</v>
      </c>
      <c r="C20" s="51"/>
      <c r="D20" s="111"/>
      <c r="E20" s="112"/>
    </row>
    <row r="21" spans="1:5" s="5" customFormat="1" ht="30.5" customHeight="1" x14ac:dyDescent="0.35">
      <c r="A21" s="225" t="s">
        <v>17</v>
      </c>
      <c r="B21" s="224" t="s">
        <v>60</v>
      </c>
      <c r="C21" s="51"/>
      <c r="D21" s="111"/>
      <c r="E21" s="112"/>
    </row>
    <row r="22" spans="1:5" s="5" customFormat="1" ht="28.5" customHeight="1" x14ac:dyDescent="0.35">
      <c r="A22" s="225" t="s">
        <v>18</v>
      </c>
      <c r="B22" s="224" t="s">
        <v>61</v>
      </c>
      <c r="C22" s="51"/>
      <c r="D22" s="111"/>
      <c r="E22" s="112"/>
    </row>
    <row r="23" spans="1:5" s="5" customFormat="1" ht="59.5" customHeight="1" x14ac:dyDescent="0.35">
      <c r="A23" s="225" t="s">
        <v>20</v>
      </c>
      <c r="B23" s="224" t="s">
        <v>62</v>
      </c>
      <c r="C23" s="51"/>
      <c r="D23" s="111"/>
      <c r="E23" s="112"/>
    </row>
    <row r="24" spans="1:5" s="5" customFormat="1" ht="20" customHeight="1" x14ac:dyDescent="0.35">
      <c r="A24" s="225" t="s">
        <v>21</v>
      </c>
      <c r="B24" s="224" t="s">
        <v>63</v>
      </c>
      <c r="C24" s="51"/>
      <c r="D24" s="111"/>
      <c r="E24" s="112"/>
    </row>
    <row r="25" spans="1:5" s="5" customFormat="1" ht="45.5" customHeight="1" thickBot="1" x14ac:dyDescent="0.4">
      <c r="A25" s="226" t="s">
        <v>64</v>
      </c>
      <c r="B25" s="227" t="s">
        <v>65</v>
      </c>
      <c r="C25" s="52"/>
      <c r="D25" s="113"/>
      <c r="E25" s="114"/>
    </row>
    <row r="26" spans="1:5" s="6" customFormat="1" ht="15" customHeight="1" x14ac:dyDescent="0.3">
      <c r="A26" s="43"/>
      <c r="B26" s="43"/>
      <c r="C26" s="2"/>
      <c r="D26" s="43"/>
      <c r="E26" s="2"/>
    </row>
    <row r="27" spans="1:5" ht="25" customHeight="1" x14ac:dyDescent="0.3">
      <c r="A27" s="115" t="s">
        <v>27</v>
      </c>
      <c r="B27" s="115"/>
      <c r="C27" s="115"/>
      <c r="D27" s="115"/>
      <c r="E27" s="115"/>
    </row>
    <row r="28" spans="1:5" ht="20" customHeight="1" x14ac:dyDescent="0.3">
      <c r="A28" s="116" t="s">
        <v>1</v>
      </c>
      <c r="B28" s="117"/>
      <c r="C28" s="118"/>
      <c r="D28" s="118"/>
    </row>
    <row r="29" spans="1:5" ht="20" customHeight="1" x14ac:dyDescent="0.3">
      <c r="A29" s="116" t="s">
        <v>2</v>
      </c>
      <c r="B29" s="117"/>
      <c r="C29" s="118"/>
      <c r="D29" s="118"/>
    </row>
    <row r="30" spans="1:5" ht="20" customHeight="1" x14ac:dyDescent="0.3">
      <c r="A30" s="116" t="s">
        <v>3</v>
      </c>
      <c r="B30" s="117"/>
      <c r="C30" s="118"/>
      <c r="D30" s="118"/>
    </row>
    <row r="31" spans="1:5" ht="20" customHeight="1" x14ac:dyDescent="0.3">
      <c r="A31" s="116" t="s">
        <v>4</v>
      </c>
      <c r="B31" s="117"/>
      <c r="C31" s="118"/>
      <c r="D31" s="118"/>
    </row>
    <row r="32" spans="1:5" ht="15" customHeight="1" x14ac:dyDescent="0.3"/>
    <row r="33" spans="1:12" ht="32.5" customHeight="1" x14ac:dyDescent="0.3">
      <c r="A33" s="119" t="s">
        <v>97</v>
      </c>
      <c r="B33" s="120"/>
      <c r="C33" s="120"/>
      <c r="D33" s="121"/>
      <c r="E33" s="33"/>
    </row>
    <row r="34" spans="1:12" ht="20" customHeight="1" x14ac:dyDescent="0.3">
      <c r="A34" s="116" t="s">
        <v>5</v>
      </c>
      <c r="B34" s="116"/>
      <c r="C34" s="100"/>
      <c r="D34" s="100"/>
      <c r="E34" s="6"/>
    </row>
    <row r="35" spans="1:12" ht="20" customHeight="1" x14ac:dyDescent="0.3">
      <c r="A35" s="116" t="s">
        <v>19</v>
      </c>
      <c r="B35" s="116"/>
      <c r="C35" s="124"/>
      <c r="D35" s="124"/>
      <c r="E35" s="6"/>
    </row>
    <row r="36" spans="1:12" ht="20" customHeight="1" x14ac:dyDescent="0.3">
      <c r="A36" s="116" t="s">
        <v>6</v>
      </c>
      <c r="B36" s="116"/>
      <c r="C36" s="99"/>
      <c r="D36" s="99"/>
      <c r="E36" s="6"/>
    </row>
    <row r="37" spans="1:12" ht="20" customHeight="1" x14ac:dyDescent="0.35">
      <c r="A37" s="116" t="s">
        <v>7</v>
      </c>
      <c r="B37" s="116"/>
      <c r="C37" s="122"/>
      <c r="D37" s="99"/>
      <c r="E37" s="6"/>
    </row>
    <row r="39" spans="1:12" ht="20" customHeight="1" x14ac:dyDescent="0.3">
      <c r="A39" s="2" t="s">
        <v>9</v>
      </c>
      <c r="B39" s="99"/>
      <c r="C39" s="99"/>
      <c r="D39" s="99"/>
    </row>
    <row r="40" spans="1:12" ht="20" customHeight="1" x14ac:dyDescent="0.3">
      <c r="A40" s="2" t="s">
        <v>10</v>
      </c>
      <c r="B40" s="123"/>
      <c r="C40" s="123"/>
      <c r="D40" s="123"/>
    </row>
    <row r="42" spans="1:12" s="13" customFormat="1" ht="25" customHeight="1" x14ac:dyDescent="0.3">
      <c r="C42" s="65" t="s">
        <v>87</v>
      </c>
      <c r="D42" s="2"/>
      <c r="K42" s="40"/>
      <c r="L42" s="40"/>
    </row>
    <row r="43" spans="1:12" s="13" customFormat="1" ht="25" customHeight="1" x14ac:dyDescent="0.3">
      <c r="C43" s="65" t="s">
        <v>88</v>
      </c>
      <c r="D43" s="66"/>
    </row>
    <row r="44" spans="1:12" s="13" customFormat="1" ht="25" customHeight="1" x14ac:dyDescent="0.3">
      <c r="C44" s="65"/>
    </row>
    <row r="47" spans="1:12" x14ac:dyDescent="0.3">
      <c r="A47" s="108" t="s">
        <v>12</v>
      </c>
      <c r="B47" s="108"/>
      <c r="C47" s="108"/>
      <c r="D47" s="108"/>
    </row>
    <row r="48" spans="1:12" ht="15" customHeight="1" x14ac:dyDescent="0.3">
      <c r="A48" s="11"/>
      <c r="B48" s="34" t="s">
        <v>14</v>
      </c>
      <c r="C48" s="34"/>
      <c r="D48" s="8"/>
    </row>
    <row r="50" ht="22.5" customHeight="1" x14ac:dyDescent="0.3"/>
    <row r="51" ht="21" customHeight="1" x14ac:dyDescent="0.3"/>
  </sheetData>
  <mergeCells count="47">
    <mergeCell ref="D19:E19"/>
    <mergeCell ref="D20:E20"/>
    <mergeCell ref="A1:B1"/>
    <mergeCell ref="A3:E3"/>
    <mergeCell ref="A5:B6"/>
    <mergeCell ref="C5:E5"/>
    <mergeCell ref="D6:E6"/>
    <mergeCell ref="A7:B7"/>
    <mergeCell ref="D7:E7"/>
    <mergeCell ref="D8:E8"/>
    <mergeCell ref="D9:E9"/>
    <mergeCell ref="A2:B2"/>
    <mergeCell ref="D15:E15"/>
    <mergeCell ref="D16:E16"/>
    <mergeCell ref="D17:E17"/>
    <mergeCell ref="D18:E18"/>
    <mergeCell ref="C30:D30"/>
    <mergeCell ref="A31:B31"/>
    <mergeCell ref="C31:D31"/>
    <mergeCell ref="A47:D47"/>
    <mergeCell ref="A36:B36"/>
    <mergeCell ref="C36:D36"/>
    <mergeCell ref="A37:B37"/>
    <mergeCell ref="C37:D37"/>
    <mergeCell ref="B39:D39"/>
    <mergeCell ref="B40:D40"/>
    <mergeCell ref="A35:B35"/>
    <mergeCell ref="C35:D35"/>
    <mergeCell ref="A27:E27"/>
    <mergeCell ref="A28:B28"/>
    <mergeCell ref="C28:D28"/>
    <mergeCell ref="A33:D33"/>
    <mergeCell ref="A34:B34"/>
    <mergeCell ref="C34:D34"/>
    <mergeCell ref="A29:B29"/>
    <mergeCell ref="C29:D29"/>
    <mergeCell ref="A30:B30"/>
    <mergeCell ref="D10:E10"/>
    <mergeCell ref="D11:E11"/>
    <mergeCell ref="D12:E12"/>
    <mergeCell ref="D13:E13"/>
    <mergeCell ref="D14:E14"/>
    <mergeCell ref="D21:E21"/>
    <mergeCell ref="D22:E22"/>
    <mergeCell ref="D23:E23"/>
    <mergeCell ref="D24:E24"/>
    <mergeCell ref="D25:E25"/>
  </mergeCells>
  <conditionalFormatting sqref="C29:D29 C31:D31">
    <cfRule type="containsBlanks" dxfId="40" priority="27">
      <formula>LEN(TRIM(C29))=0</formula>
    </cfRule>
  </conditionalFormatting>
  <conditionalFormatting sqref="C34:D37">
    <cfRule type="containsBlanks" dxfId="39" priority="32">
      <formula>LEN(TRIM(C34))=0</formula>
    </cfRule>
  </conditionalFormatting>
  <conditionalFormatting sqref="B39:D40">
    <cfRule type="containsBlanks" dxfId="38" priority="31">
      <formula>LEN(TRIM(B39))=0</formula>
    </cfRule>
  </conditionalFormatting>
  <conditionalFormatting sqref="C28:D28">
    <cfRule type="containsBlanks" dxfId="37" priority="26">
      <formula>LEN(TRIM(C28))=0</formula>
    </cfRule>
  </conditionalFormatting>
  <conditionalFormatting sqref="A48">
    <cfRule type="containsBlanks" dxfId="36" priority="25">
      <formula>LEN(TRIM(A48))=0</formula>
    </cfRule>
  </conditionalFormatting>
  <conditionalFormatting sqref="C30:D30">
    <cfRule type="containsBlanks" dxfId="35" priority="18">
      <formula>LEN(TRIM(C30))=0</formula>
    </cfRule>
  </conditionalFormatting>
  <conditionalFormatting sqref="D8:E25">
    <cfRule type="containsBlanks" dxfId="34" priority="4">
      <formula>LEN(TRIM(D8))=0</formula>
    </cfRule>
  </conditionalFormatting>
  <conditionalFormatting sqref="C7:C25">
    <cfRule type="containsBlanks" dxfId="33" priority="3">
      <formula>LEN(TRIM(C7))=0</formula>
    </cfRule>
  </conditionalFormatting>
  <conditionalFormatting sqref="D7:E7">
    <cfRule type="containsBlanks" dxfId="32" priority="2">
      <formula>LEN(TRIM(D7))=0</formula>
    </cfRule>
  </conditionalFormatting>
  <conditionalFormatting sqref="D43">
    <cfRule type="containsBlanks" dxfId="31" priority="1">
      <formula>LEN(TRIM(D43))=0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5" fitToHeight="0" orientation="portrait" r:id="rId1"/>
  <headerFooter>
    <oddHeader>&amp;L&amp;"Times New Roman,Tučné"Príloha č. 2 &amp;"Times New Roman,Normálne"
Špecifikácia predmetu zákazky</oddHeader>
  </headerFooter>
  <rowBreaks count="1" manualBreakCount="1">
    <brk id="2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S31"/>
  <sheetViews>
    <sheetView zoomScale="80" zoomScaleNormal="80" workbookViewId="0">
      <selection sqref="A1:C1"/>
    </sheetView>
  </sheetViews>
  <sheetFormatPr defaultColWidth="9.1796875" defaultRowHeight="14" x14ac:dyDescent="0.3"/>
  <cols>
    <col min="1" max="1" width="5.26953125" style="13" customWidth="1"/>
    <col min="2" max="2" width="10.7265625" style="13" customWidth="1"/>
    <col min="3" max="3" width="8.453125" style="13" customWidth="1"/>
    <col min="4" max="4" width="13" style="13" customWidth="1"/>
    <col min="5" max="5" width="13.81640625" style="13" customWidth="1"/>
    <col min="6" max="6" width="14" style="13" customWidth="1"/>
    <col min="7" max="7" width="7.7265625" style="13" customWidth="1"/>
    <col min="8" max="11" width="10.7265625" style="13" customWidth="1"/>
    <col min="12" max="12" width="14.7265625" style="13" customWidth="1"/>
    <col min="13" max="13" width="20.7265625" style="13" customWidth="1"/>
    <col min="14" max="14" width="14.7265625" style="13" customWidth="1"/>
    <col min="15" max="15" width="20.7265625" style="13" customWidth="1"/>
    <col min="16" max="16" width="19.1796875" style="13" customWidth="1"/>
    <col min="17" max="17" width="12.81640625" style="13" customWidth="1"/>
    <col min="18" max="18" width="16.81640625" style="13" customWidth="1"/>
    <col min="19" max="19" width="35.26953125" style="13" bestFit="1" customWidth="1"/>
    <col min="20" max="16384" width="9.1796875" style="13"/>
  </cols>
  <sheetData>
    <row r="1" spans="1:19" ht="15" customHeight="1" x14ac:dyDescent="0.3">
      <c r="A1" s="176" t="s">
        <v>13</v>
      </c>
      <c r="B1" s="176"/>
      <c r="C1" s="176"/>
    </row>
    <row r="2" spans="1:19" ht="15" customHeight="1" x14ac:dyDescent="0.3">
      <c r="A2" s="189" t="s">
        <v>34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9" ht="15" customHeight="1" x14ac:dyDescent="0.3">
      <c r="A3" s="190"/>
      <c r="B3" s="190"/>
    </row>
    <row r="4" spans="1:19" s="17" customFormat="1" ht="25" customHeight="1" x14ac:dyDescent="0.35">
      <c r="A4" s="191" t="s">
        <v>33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9" s="29" customFormat="1" ht="22.5" customHeight="1" x14ac:dyDescent="0.3">
      <c r="A5" s="35"/>
      <c r="B5" s="15"/>
      <c r="C5" s="16"/>
      <c r="D5" s="36"/>
      <c r="E5" s="16"/>
      <c r="F5" s="17"/>
      <c r="G5" s="17"/>
      <c r="H5" s="17"/>
      <c r="I5" s="15"/>
      <c r="J5" s="15"/>
      <c r="K5" s="15"/>
      <c r="L5" s="45"/>
    </row>
    <row r="6" spans="1:19" ht="29.25" customHeight="1" x14ac:dyDescent="0.3">
      <c r="A6" s="151" t="s">
        <v>66</v>
      </c>
      <c r="B6" s="181" t="s">
        <v>67</v>
      </c>
      <c r="C6" s="182"/>
      <c r="D6" s="151" t="s">
        <v>68</v>
      </c>
      <c r="E6" s="151"/>
      <c r="F6" s="151" t="s">
        <v>69</v>
      </c>
      <c r="G6" s="151"/>
      <c r="H6" s="147" t="s">
        <v>82</v>
      </c>
      <c r="I6" s="148"/>
      <c r="J6" s="147" t="s">
        <v>70</v>
      </c>
      <c r="K6" s="148"/>
      <c r="L6" s="187" t="s">
        <v>93</v>
      </c>
      <c r="M6" s="188"/>
      <c r="N6" s="187" t="s">
        <v>94</v>
      </c>
      <c r="O6" s="188"/>
      <c r="P6" s="151" t="s">
        <v>71</v>
      </c>
      <c r="Q6" s="128" t="s">
        <v>72</v>
      </c>
      <c r="R6" s="151" t="s">
        <v>73</v>
      </c>
    </row>
    <row r="7" spans="1:19" ht="45" customHeight="1" x14ac:dyDescent="0.3">
      <c r="A7" s="152"/>
      <c r="B7" s="192" t="s">
        <v>74</v>
      </c>
      <c r="C7" s="194" t="s">
        <v>75</v>
      </c>
      <c r="D7" s="152"/>
      <c r="E7" s="152"/>
      <c r="F7" s="152"/>
      <c r="G7" s="152"/>
      <c r="H7" s="149"/>
      <c r="I7" s="150"/>
      <c r="J7" s="149"/>
      <c r="K7" s="150"/>
      <c r="L7" s="183" t="s">
        <v>79</v>
      </c>
      <c r="M7" s="185" t="s">
        <v>78</v>
      </c>
      <c r="N7" s="183" t="s">
        <v>79</v>
      </c>
      <c r="O7" s="185" t="s">
        <v>78</v>
      </c>
      <c r="P7" s="152"/>
      <c r="Q7" s="129"/>
      <c r="R7" s="152"/>
    </row>
    <row r="8" spans="1:19" ht="27" customHeight="1" x14ac:dyDescent="0.3">
      <c r="A8" s="153"/>
      <c r="B8" s="193"/>
      <c r="C8" s="195"/>
      <c r="D8" s="153"/>
      <c r="E8" s="153"/>
      <c r="F8" s="153"/>
      <c r="G8" s="153"/>
      <c r="H8" s="149"/>
      <c r="I8" s="150"/>
      <c r="J8" s="154"/>
      <c r="K8" s="155"/>
      <c r="L8" s="184"/>
      <c r="M8" s="186"/>
      <c r="N8" s="184"/>
      <c r="O8" s="186"/>
      <c r="P8" s="153"/>
      <c r="Q8" s="129"/>
      <c r="R8" s="153"/>
    </row>
    <row r="9" spans="1:19" s="28" customFormat="1" ht="15" customHeight="1" thickBot="1" x14ac:dyDescent="0.3">
      <c r="A9" s="30" t="s">
        <v>15</v>
      </c>
      <c r="B9" s="144" t="s">
        <v>16</v>
      </c>
      <c r="C9" s="145"/>
      <c r="D9" s="144" t="s">
        <v>17</v>
      </c>
      <c r="E9" s="145"/>
      <c r="F9" s="144" t="s">
        <v>18</v>
      </c>
      <c r="G9" s="146"/>
      <c r="H9" s="156" t="s">
        <v>20</v>
      </c>
      <c r="I9" s="157"/>
      <c r="J9" s="138" t="s">
        <v>21</v>
      </c>
      <c r="K9" s="139"/>
      <c r="L9" s="48" t="s">
        <v>22</v>
      </c>
      <c r="M9" s="53" t="s">
        <v>23</v>
      </c>
      <c r="N9" s="48" t="s">
        <v>24</v>
      </c>
      <c r="O9" s="53" t="s">
        <v>25</v>
      </c>
      <c r="P9" s="46" t="s">
        <v>26</v>
      </c>
      <c r="Q9" s="14" t="s">
        <v>80</v>
      </c>
      <c r="R9" s="49" t="s">
        <v>81</v>
      </c>
      <c r="S9" s="47"/>
    </row>
    <row r="10" spans="1:19" ht="20.149999999999999" customHeight="1" x14ac:dyDescent="0.3">
      <c r="A10" s="57" t="s">
        <v>15</v>
      </c>
      <c r="B10" s="67">
        <v>825</v>
      </c>
      <c r="C10" s="68">
        <v>850</v>
      </c>
      <c r="D10" s="164">
        <f>(B10+C10)/2</f>
        <v>837.5</v>
      </c>
      <c r="E10" s="164"/>
      <c r="F10" s="165">
        <f>D10*H10</f>
        <v>0</v>
      </c>
      <c r="G10" s="166"/>
      <c r="H10" s="140"/>
      <c r="I10" s="141"/>
      <c r="J10" s="132">
        <v>21</v>
      </c>
      <c r="K10" s="133"/>
      <c r="L10" s="158">
        <v>825</v>
      </c>
      <c r="M10" s="167">
        <f>F10*9</f>
        <v>0</v>
      </c>
      <c r="N10" s="158">
        <v>875</v>
      </c>
      <c r="O10" s="167">
        <f>F11*12</f>
        <v>0</v>
      </c>
      <c r="P10" s="170">
        <f>M10+O10</f>
        <v>0</v>
      </c>
      <c r="Q10" s="173"/>
      <c r="R10" s="161">
        <f>(P10*Q10)+P10</f>
        <v>0</v>
      </c>
    </row>
    <row r="11" spans="1:19" ht="20.149999999999999" customHeight="1" x14ac:dyDescent="0.3">
      <c r="A11" s="57" t="s">
        <v>16</v>
      </c>
      <c r="B11" s="67">
        <v>851</v>
      </c>
      <c r="C11" s="68">
        <v>875</v>
      </c>
      <c r="D11" s="164">
        <f>(B11+C11)/2</f>
        <v>863</v>
      </c>
      <c r="E11" s="164"/>
      <c r="F11" s="165">
        <f>D11*H10</f>
        <v>0</v>
      </c>
      <c r="G11" s="166"/>
      <c r="H11" s="140"/>
      <c r="I11" s="141"/>
      <c r="J11" s="134"/>
      <c r="K11" s="135"/>
      <c r="L11" s="159"/>
      <c r="M11" s="168"/>
      <c r="N11" s="159"/>
      <c r="O11" s="168"/>
      <c r="P11" s="171"/>
      <c r="Q11" s="174"/>
      <c r="R11" s="162"/>
    </row>
    <row r="12" spans="1:19" ht="20.149999999999999" customHeight="1" thickBot="1" x14ac:dyDescent="0.35">
      <c r="A12" s="57" t="s">
        <v>17</v>
      </c>
      <c r="B12" s="67">
        <v>876</v>
      </c>
      <c r="C12" s="68">
        <v>900</v>
      </c>
      <c r="D12" s="164">
        <f>(B12+C12)/2</f>
        <v>888</v>
      </c>
      <c r="E12" s="164"/>
      <c r="F12" s="165">
        <f>D12*H10</f>
        <v>0</v>
      </c>
      <c r="G12" s="166"/>
      <c r="H12" s="142"/>
      <c r="I12" s="143"/>
      <c r="J12" s="136"/>
      <c r="K12" s="137"/>
      <c r="L12" s="160"/>
      <c r="M12" s="169"/>
      <c r="N12" s="160"/>
      <c r="O12" s="169"/>
      <c r="P12" s="172"/>
      <c r="Q12" s="175"/>
      <c r="R12" s="163"/>
    </row>
    <row r="13" spans="1:19" x14ac:dyDescent="0.3">
      <c r="H13" s="69"/>
      <c r="I13" s="69"/>
      <c r="J13" s="69"/>
      <c r="K13" s="69"/>
      <c r="P13" s="69"/>
    </row>
    <row r="14" spans="1:19" ht="32" customHeight="1" x14ac:dyDescent="0.3">
      <c r="A14" s="178" t="s">
        <v>1</v>
      </c>
      <c r="B14" s="178"/>
      <c r="C14" s="179"/>
      <c r="D14" s="179"/>
      <c r="E14" s="179"/>
      <c r="F14" s="179"/>
      <c r="G14" s="179"/>
      <c r="H14" s="15"/>
      <c r="I14" s="15"/>
      <c r="J14" s="15"/>
      <c r="K14" s="15"/>
    </row>
    <row r="15" spans="1:19" ht="20" customHeight="1" x14ac:dyDescent="0.3">
      <c r="A15" s="180" t="s">
        <v>2</v>
      </c>
      <c r="B15" s="180"/>
      <c r="C15" s="179"/>
      <c r="D15" s="179"/>
      <c r="E15" s="179"/>
      <c r="F15" s="179"/>
      <c r="G15" s="179"/>
      <c r="H15" s="15"/>
      <c r="I15" s="15"/>
      <c r="J15" s="15"/>
      <c r="K15" s="15"/>
    </row>
    <row r="16" spans="1:19" ht="20" customHeight="1" x14ac:dyDescent="0.3">
      <c r="A16" s="180" t="s">
        <v>3</v>
      </c>
      <c r="B16" s="180"/>
      <c r="C16" s="179"/>
      <c r="D16" s="179"/>
      <c r="E16" s="179"/>
      <c r="F16" s="179"/>
      <c r="G16" s="179"/>
      <c r="H16" s="15"/>
      <c r="I16" s="15"/>
      <c r="J16" s="15"/>
      <c r="K16" s="15"/>
    </row>
    <row r="17" spans="1:18" ht="20" customHeight="1" x14ac:dyDescent="0.3">
      <c r="A17" s="180" t="s">
        <v>4</v>
      </c>
      <c r="B17" s="180"/>
      <c r="C17" s="179"/>
      <c r="D17" s="179"/>
      <c r="E17" s="179"/>
      <c r="F17" s="179"/>
      <c r="G17" s="179"/>
      <c r="H17" s="15"/>
      <c r="I17" s="15"/>
      <c r="J17" s="15"/>
      <c r="K17" s="15"/>
    </row>
    <row r="18" spans="1:18" x14ac:dyDescent="0.3">
      <c r="H18" s="15"/>
      <c r="I18" s="15"/>
      <c r="J18" s="15"/>
      <c r="K18" s="15"/>
    </row>
    <row r="19" spans="1:18" ht="6" customHeight="1" x14ac:dyDescent="0.3">
      <c r="H19" s="15"/>
      <c r="I19" s="15"/>
      <c r="J19" s="15"/>
      <c r="K19" s="15"/>
    </row>
    <row r="20" spans="1:18" x14ac:dyDescent="0.3">
      <c r="A20" s="13" t="s">
        <v>9</v>
      </c>
      <c r="B20" s="31"/>
      <c r="H20" s="15"/>
      <c r="I20" s="15"/>
      <c r="J20" s="15"/>
      <c r="K20" s="15"/>
    </row>
    <row r="21" spans="1:18" ht="14.25" customHeight="1" x14ac:dyDescent="0.3">
      <c r="A21" s="13" t="s">
        <v>10</v>
      </c>
      <c r="B21" s="32"/>
    </row>
    <row r="23" spans="1:18" ht="25" customHeight="1" x14ac:dyDescent="0.3">
      <c r="E23" s="21"/>
      <c r="F23" s="21"/>
      <c r="G23" s="21"/>
      <c r="O23" s="65" t="s">
        <v>28</v>
      </c>
      <c r="P23" s="2"/>
      <c r="Q23" s="65"/>
      <c r="R23" s="2"/>
    </row>
    <row r="24" spans="1:18" ht="25" customHeight="1" x14ac:dyDescent="0.3">
      <c r="E24" s="24"/>
      <c r="F24" s="23"/>
      <c r="G24" s="25"/>
      <c r="M24" s="232" t="s">
        <v>88</v>
      </c>
      <c r="N24" s="232"/>
      <c r="O24" s="232"/>
      <c r="P24" s="66"/>
      <c r="Q24" s="65"/>
      <c r="R24" s="2"/>
    </row>
    <row r="25" spans="1:18" ht="25" customHeight="1" x14ac:dyDescent="0.3">
      <c r="E25" s="24"/>
      <c r="F25" s="23"/>
      <c r="G25" s="25"/>
      <c r="M25" s="231"/>
      <c r="N25" s="231"/>
      <c r="O25" s="231"/>
      <c r="Q25" s="65"/>
      <c r="R25" s="2"/>
    </row>
    <row r="26" spans="1:18" x14ac:dyDescent="0.3">
      <c r="A26" s="177" t="s">
        <v>12</v>
      </c>
      <c r="B26" s="177"/>
      <c r="C26" s="18"/>
      <c r="D26" s="18"/>
      <c r="E26" s="24"/>
      <c r="F26" s="23"/>
      <c r="G26" s="25"/>
      <c r="H26" s="18"/>
      <c r="I26" s="18"/>
      <c r="J26" s="18"/>
      <c r="K26" s="18"/>
    </row>
    <row r="27" spans="1:18" ht="17.25" customHeight="1" x14ac:dyDescent="0.3">
      <c r="A27" s="19"/>
      <c r="B27" s="130" t="s">
        <v>14</v>
      </c>
      <c r="C27" s="131"/>
      <c r="D27" s="131"/>
      <c r="E27" s="24"/>
      <c r="F27" s="23"/>
      <c r="G27" s="25"/>
      <c r="H27" s="21"/>
      <c r="I27" s="21"/>
      <c r="J27" s="21"/>
      <c r="K27" s="21"/>
    </row>
    <row r="28" spans="1:18" x14ac:dyDescent="0.3">
      <c r="B28" s="22"/>
      <c r="C28" s="23"/>
      <c r="D28" s="23"/>
      <c r="E28" s="24"/>
      <c r="F28" s="23"/>
      <c r="G28" s="25"/>
      <c r="H28" s="24"/>
      <c r="I28" s="24"/>
      <c r="J28" s="24"/>
      <c r="K28" s="25"/>
    </row>
    <row r="29" spans="1:18" x14ac:dyDescent="0.3">
      <c r="A29" s="26"/>
      <c r="B29" s="22" t="s">
        <v>77</v>
      </c>
      <c r="C29" s="23"/>
      <c r="D29" s="23"/>
      <c r="H29" s="24"/>
      <c r="I29" s="24"/>
      <c r="J29" s="24"/>
      <c r="K29" s="25"/>
    </row>
    <row r="30" spans="1:18" ht="14.5" thickBot="1" x14ac:dyDescent="0.35">
      <c r="B30" s="22"/>
      <c r="C30" s="23"/>
      <c r="D30" s="23"/>
      <c r="H30" s="24"/>
      <c r="I30" s="24"/>
      <c r="J30" s="24"/>
      <c r="K30" s="25"/>
    </row>
    <row r="31" spans="1:18" ht="14.5" thickBot="1" x14ac:dyDescent="0.35">
      <c r="A31" s="27"/>
      <c r="B31" s="22" t="s">
        <v>31</v>
      </c>
      <c r="C31" s="23"/>
      <c r="D31" s="23"/>
      <c r="H31" s="24"/>
      <c r="I31" s="24"/>
      <c r="J31" s="24"/>
      <c r="K31" s="25"/>
    </row>
  </sheetData>
  <mergeCells count="52">
    <mergeCell ref="M24:O24"/>
    <mergeCell ref="R6:R8"/>
    <mergeCell ref="L7:L8"/>
    <mergeCell ref="M7:M8"/>
    <mergeCell ref="L6:M6"/>
    <mergeCell ref="A2:L2"/>
    <mergeCell ref="A3:B3"/>
    <mergeCell ref="A4:L4"/>
    <mergeCell ref="B7:B8"/>
    <mergeCell ref="C7:C8"/>
    <mergeCell ref="N6:O6"/>
    <mergeCell ref="N7:N8"/>
    <mergeCell ref="O7:O8"/>
    <mergeCell ref="Q10:Q12"/>
    <mergeCell ref="A1:C1"/>
    <mergeCell ref="A26:B26"/>
    <mergeCell ref="A14:B14"/>
    <mergeCell ref="C14:G14"/>
    <mergeCell ref="A15:B15"/>
    <mergeCell ref="C15:G15"/>
    <mergeCell ref="A16:B16"/>
    <mergeCell ref="C16:G16"/>
    <mergeCell ref="A6:A8"/>
    <mergeCell ref="B6:C6"/>
    <mergeCell ref="D6:E8"/>
    <mergeCell ref="F6:G8"/>
    <mergeCell ref="A17:B17"/>
    <mergeCell ref="C17:G17"/>
    <mergeCell ref="F11:G11"/>
    <mergeCell ref="D12:E12"/>
    <mergeCell ref="F12:G12"/>
    <mergeCell ref="M10:M12"/>
    <mergeCell ref="P10:P12"/>
    <mergeCell ref="D10:E10"/>
    <mergeCell ref="F10:G10"/>
    <mergeCell ref="N10:N12"/>
    <mergeCell ref="O10:O12"/>
    <mergeCell ref="Q6:Q8"/>
    <mergeCell ref="B27:D27"/>
    <mergeCell ref="J10:K12"/>
    <mergeCell ref="J9:K9"/>
    <mergeCell ref="H10:I12"/>
    <mergeCell ref="B9:C9"/>
    <mergeCell ref="D9:E9"/>
    <mergeCell ref="F9:G9"/>
    <mergeCell ref="H6:I8"/>
    <mergeCell ref="P6:P8"/>
    <mergeCell ref="J6:K8"/>
    <mergeCell ref="H9:I9"/>
    <mergeCell ref="L10:L12"/>
    <mergeCell ref="R10:R12"/>
    <mergeCell ref="D11:E11"/>
  </mergeCells>
  <conditionalFormatting sqref="B20:B21">
    <cfRule type="containsBlanks" dxfId="30" priority="16">
      <formula>LEN(TRIM(B20))=0</formula>
    </cfRule>
  </conditionalFormatting>
  <conditionalFormatting sqref="C14:C17">
    <cfRule type="containsBlanks" dxfId="29" priority="15">
      <formula>LEN(TRIM(C14))=0</formula>
    </cfRule>
  </conditionalFormatting>
  <conditionalFormatting sqref="C14:C17">
    <cfRule type="notContainsBlanks" dxfId="28" priority="9">
      <formula>LEN(TRIM(C14))&gt;0</formula>
    </cfRule>
    <cfRule type="notContainsBlanks" dxfId="27" priority="10">
      <formula>LEN(TRIM(C14))&gt;0</formula>
    </cfRule>
    <cfRule type="containsBlanks" dxfId="26" priority="11">
      <formula>LEN(TRIM(C14))=0</formula>
    </cfRule>
    <cfRule type="containsBlanks" dxfId="25" priority="12">
      <formula>LEN(TRIM(C14))=0</formula>
    </cfRule>
    <cfRule type="notContainsBlanks" dxfId="24" priority="13">
      <formula>LEN(TRIM(C14))&gt;0</formula>
    </cfRule>
    <cfRule type="notContainsBlanks" dxfId="23" priority="14">
      <formula>LEN(TRIM(C14))&gt;0</formula>
    </cfRule>
  </conditionalFormatting>
  <conditionalFormatting sqref="C14:G17">
    <cfRule type="containsBlanks" dxfId="22" priority="8">
      <formula>LEN(TRIM(C14))=0</formula>
    </cfRule>
  </conditionalFormatting>
  <conditionalFormatting sqref="H9:I9">
    <cfRule type="containsBlanks" dxfId="21" priority="5">
      <formula>LEN(TRIM(H9))=0</formula>
    </cfRule>
  </conditionalFormatting>
  <conditionalFormatting sqref="J9:K9">
    <cfRule type="containsBlanks" dxfId="20" priority="4">
      <formula>LEN(TRIM(J9))=0</formula>
    </cfRule>
  </conditionalFormatting>
  <conditionalFormatting sqref="L9:M9">
    <cfRule type="containsBlanks" dxfId="19" priority="3">
      <formula>LEN(TRIM(L9))=0</formula>
    </cfRule>
  </conditionalFormatting>
  <conditionalFormatting sqref="N9:O9">
    <cfRule type="containsBlanks" dxfId="18" priority="2">
      <formula>LEN(TRIM(N9))=0</formula>
    </cfRule>
  </conditionalFormatting>
  <conditionalFormatting sqref="P24">
    <cfRule type="containsBlanks" dxfId="17" priority="1">
      <formula>LEN(TRIM(P24))=0</formula>
    </cfRule>
  </conditionalFormatting>
  <pageMargins left="0.98425196850393704" right="0.39370078740157483" top="0.98425196850393704" bottom="0.39370078740157483" header="0.31496062992125984" footer="0.31496062992125984"/>
  <pageSetup paperSize="9" scale="56" fitToHeight="0" orientation="landscape" r:id="rId1"/>
  <headerFooter>
    <oddHeader xml:space="preserve">&amp;L&amp;"Times New Roman,Tučné"Príloha č. 3 &amp;"Times New Roman,Normálne"
Štruktúrovaný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L20"/>
  <sheetViews>
    <sheetView zoomScale="80" zoomScaleNormal="80" workbookViewId="0">
      <selection sqref="A1:B1"/>
    </sheetView>
  </sheetViews>
  <sheetFormatPr defaultColWidth="9.1796875" defaultRowHeight="14" x14ac:dyDescent="0.3"/>
  <cols>
    <col min="1" max="1" width="7.54296875" style="13" customWidth="1"/>
    <col min="2" max="2" width="18.1796875" style="13" customWidth="1"/>
    <col min="3" max="3" width="19.81640625" style="13" customWidth="1"/>
    <col min="4" max="4" width="37" style="13" customWidth="1"/>
    <col min="5" max="5" width="10.7265625" style="13" customWidth="1"/>
    <col min="6" max="6" width="15.7265625" style="13" customWidth="1"/>
    <col min="7" max="7" width="7.26953125" style="13" customWidth="1"/>
    <col min="8" max="12" width="15.7265625" style="13" customWidth="1"/>
    <col min="13" max="16384" width="9.1796875" style="13"/>
  </cols>
  <sheetData>
    <row r="1" spans="1:12" x14ac:dyDescent="0.3">
      <c r="A1" s="176" t="s">
        <v>13</v>
      </c>
      <c r="B1" s="176"/>
    </row>
    <row r="2" spans="1:12" ht="15" customHeight="1" x14ac:dyDescent="0.3">
      <c r="A2" s="189" t="s">
        <v>34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5" customHeight="1" x14ac:dyDescent="0.3">
      <c r="A3" s="190"/>
      <c r="B3" s="190"/>
      <c r="C3" s="190"/>
    </row>
    <row r="4" spans="1:12" s="17" customFormat="1" ht="44.25" customHeight="1" x14ac:dyDescent="0.35">
      <c r="A4" s="198" t="s">
        <v>29</v>
      </c>
      <c r="B4" s="198"/>
      <c r="C4" s="198"/>
      <c r="D4" s="198"/>
      <c r="E4" s="38"/>
      <c r="F4" s="38"/>
      <c r="G4" s="38"/>
      <c r="H4" s="38"/>
      <c r="I4" s="38"/>
      <c r="J4" s="38"/>
      <c r="K4" s="38"/>
      <c r="L4" s="38"/>
    </row>
    <row r="5" spans="1:12" s="17" customFormat="1" ht="20" customHeight="1" x14ac:dyDescent="0.3">
      <c r="A5" s="178" t="s">
        <v>1</v>
      </c>
      <c r="B5" s="178"/>
      <c r="C5" s="107"/>
      <c r="D5" s="107"/>
      <c r="J5" s="39"/>
    </row>
    <row r="6" spans="1:12" s="17" customFormat="1" ht="20" customHeight="1" x14ac:dyDescent="0.3">
      <c r="A6" s="180" t="s">
        <v>2</v>
      </c>
      <c r="B6" s="180"/>
      <c r="C6" s="105"/>
      <c r="D6" s="105"/>
    </row>
    <row r="7" spans="1:12" s="17" customFormat="1" ht="20" customHeight="1" x14ac:dyDescent="0.3">
      <c r="A7" s="180" t="s">
        <v>3</v>
      </c>
      <c r="B7" s="180"/>
      <c r="C7" s="105"/>
      <c r="D7" s="105"/>
    </row>
    <row r="8" spans="1:12" s="17" customFormat="1" ht="20" customHeight="1" x14ac:dyDescent="0.3">
      <c r="A8" s="180" t="s">
        <v>4</v>
      </c>
      <c r="B8" s="180"/>
      <c r="C8" s="105"/>
      <c r="D8" s="105"/>
    </row>
    <row r="9" spans="1:12" x14ac:dyDescent="0.3">
      <c r="C9" s="37"/>
    </row>
    <row r="10" spans="1:12" ht="44.25" customHeight="1" x14ac:dyDescent="0.3">
      <c r="A10" s="196" t="s">
        <v>30</v>
      </c>
      <c r="B10" s="196"/>
      <c r="C10" s="196"/>
      <c r="D10" s="196"/>
    </row>
    <row r="12" spans="1:12" ht="20" customHeight="1" x14ac:dyDescent="0.3">
      <c r="A12" s="13" t="s">
        <v>9</v>
      </c>
      <c r="B12" s="105"/>
      <c r="C12" s="105"/>
    </row>
    <row r="13" spans="1:12" ht="20" customHeight="1" x14ac:dyDescent="0.3">
      <c r="A13" s="13" t="s">
        <v>10</v>
      </c>
      <c r="B13" s="106"/>
      <c r="C13" s="106"/>
    </row>
    <row r="15" spans="1:12" ht="25" customHeight="1" x14ac:dyDescent="0.3">
      <c r="C15" s="65" t="s">
        <v>87</v>
      </c>
      <c r="D15" s="2"/>
      <c r="K15" s="40"/>
      <c r="L15" s="40"/>
    </row>
    <row r="16" spans="1:12" ht="25" customHeight="1" x14ac:dyDescent="0.3">
      <c r="C16" s="65" t="s">
        <v>88</v>
      </c>
      <c r="D16" s="66"/>
    </row>
    <row r="17" spans="1:7" ht="25" customHeight="1" x14ac:dyDescent="0.3">
      <c r="C17" s="65"/>
    </row>
    <row r="18" spans="1:7" s="18" customFormat="1" x14ac:dyDescent="0.3">
      <c r="A18" s="177" t="s">
        <v>12</v>
      </c>
      <c r="B18" s="177"/>
      <c r="E18" s="13"/>
    </row>
    <row r="19" spans="1:7" s="21" customFormat="1" ht="15" customHeight="1" x14ac:dyDescent="0.3">
      <c r="A19" s="19"/>
      <c r="B19" s="197" t="s">
        <v>14</v>
      </c>
      <c r="C19" s="197"/>
      <c r="D19" s="20"/>
      <c r="E19" s="13"/>
    </row>
    <row r="20" spans="1:7" s="25" customFormat="1" ht="5.9" customHeight="1" x14ac:dyDescent="0.3">
      <c r="A20" s="13"/>
      <c r="B20" s="22"/>
      <c r="C20" s="41"/>
      <c r="D20" s="23"/>
      <c r="E20" s="13"/>
      <c r="F20" s="24"/>
      <c r="G20" s="23"/>
    </row>
  </sheetData>
  <mergeCells count="17">
    <mergeCell ref="A1:B1"/>
    <mergeCell ref="A2:L2"/>
    <mergeCell ref="A3:C3"/>
    <mergeCell ref="A4:D4"/>
    <mergeCell ref="A5:B5"/>
    <mergeCell ref="C5:D5"/>
    <mergeCell ref="A6:B6"/>
    <mergeCell ref="C6:D6"/>
    <mergeCell ref="A7:B7"/>
    <mergeCell ref="C7:D7"/>
    <mergeCell ref="A8:B8"/>
    <mergeCell ref="C8:D8"/>
    <mergeCell ref="A10:D10"/>
    <mergeCell ref="B12:C12"/>
    <mergeCell ref="B13:C13"/>
    <mergeCell ref="A18:B18"/>
    <mergeCell ref="B19:C19"/>
  </mergeCells>
  <conditionalFormatting sqref="C5:D5">
    <cfRule type="containsBlanks" dxfId="16" priority="4">
      <formula>LEN(TRIM(C5))=0</formula>
    </cfRule>
  </conditionalFormatting>
  <conditionalFormatting sqref="C6:D8">
    <cfRule type="containsBlanks" dxfId="15" priority="3">
      <formula>LEN(TRIM(C6))=0</formula>
    </cfRule>
  </conditionalFormatting>
  <conditionalFormatting sqref="B12:C13">
    <cfRule type="containsBlanks" dxfId="14" priority="2">
      <formula>LEN(TRIM(B12))=0</formula>
    </cfRule>
  </conditionalFormatting>
  <conditionalFormatting sqref="D16">
    <cfRule type="containsBlanks" dxfId="13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L23"/>
  <sheetViews>
    <sheetView zoomScale="80" zoomScaleNormal="80" workbookViewId="0">
      <selection sqref="A1:B1"/>
    </sheetView>
  </sheetViews>
  <sheetFormatPr defaultColWidth="9.1796875" defaultRowHeight="14" x14ac:dyDescent="0.3"/>
  <cols>
    <col min="1" max="1" width="7.54296875" style="13" customWidth="1"/>
    <col min="2" max="2" width="18.1796875" style="13" customWidth="1"/>
    <col min="3" max="3" width="19.81640625" style="13" customWidth="1"/>
    <col min="4" max="4" width="37" style="13" customWidth="1"/>
    <col min="5" max="5" width="10.7265625" style="13" customWidth="1"/>
    <col min="6" max="6" width="15.7265625" style="13" customWidth="1"/>
    <col min="7" max="7" width="7.26953125" style="13" customWidth="1"/>
    <col min="8" max="12" width="15.7265625" style="13" customWidth="1"/>
    <col min="13" max="16384" width="9.1796875" style="13"/>
  </cols>
  <sheetData>
    <row r="1" spans="1:12" x14ac:dyDescent="0.3">
      <c r="A1" s="176" t="s">
        <v>13</v>
      </c>
      <c r="B1" s="176"/>
    </row>
    <row r="2" spans="1:12" ht="15" customHeight="1" x14ac:dyDescent="0.3">
      <c r="A2" s="199" t="s">
        <v>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5" customHeight="1" x14ac:dyDescent="0.3">
      <c r="A3" s="190"/>
      <c r="B3" s="190"/>
      <c r="C3" s="190"/>
      <c r="D3" s="190"/>
      <c r="E3" s="190"/>
      <c r="F3" s="54"/>
      <c r="G3" s="54"/>
      <c r="H3" s="54"/>
    </row>
    <row r="4" spans="1:12" s="17" customFormat="1" ht="55.5" customHeight="1" x14ac:dyDescent="0.35">
      <c r="A4" s="198" t="s">
        <v>89</v>
      </c>
      <c r="B4" s="198"/>
      <c r="C4" s="198"/>
      <c r="D4" s="198"/>
      <c r="E4" s="38"/>
      <c r="F4" s="38"/>
      <c r="G4" s="38"/>
      <c r="H4" s="38"/>
      <c r="I4" s="38"/>
      <c r="J4" s="38"/>
      <c r="K4" s="38"/>
      <c r="L4" s="38"/>
    </row>
    <row r="5" spans="1:12" s="17" customFormat="1" ht="17.5" x14ac:dyDescent="0.35">
      <c r="A5" s="55"/>
      <c r="B5" s="55"/>
      <c r="C5" s="55"/>
      <c r="D5" s="55"/>
      <c r="E5" s="38"/>
      <c r="F5" s="38"/>
      <c r="G5" s="38"/>
      <c r="H5" s="38"/>
      <c r="I5" s="38"/>
      <c r="J5" s="38"/>
      <c r="K5" s="38"/>
      <c r="L5" s="38"/>
    </row>
    <row r="6" spans="1:12" s="17" customFormat="1" ht="20" customHeight="1" x14ac:dyDescent="0.35">
      <c r="A6" s="178" t="s">
        <v>1</v>
      </c>
      <c r="B6" s="178"/>
      <c r="C6" s="200" t="str">
        <f xml:space="preserve"> IF('[1]Príloha č. 1'!$C$6="","",'[1]Príloha č. 1'!$C$6)</f>
        <v/>
      </c>
      <c r="D6" s="200"/>
      <c r="J6" s="39"/>
    </row>
    <row r="7" spans="1:12" s="17" customFormat="1" ht="20" customHeight="1" x14ac:dyDescent="0.35">
      <c r="A7" s="180" t="s">
        <v>2</v>
      </c>
      <c r="B7" s="180"/>
      <c r="C7" s="201" t="str">
        <f xml:space="preserve"> IF('[1]Príloha č. 1'!$C$7="","",'[1]Príloha č. 1'!$C$7)</f>
        <v/>
      </c>
      <c r="D7" s="201"/>
    </row>
    <row r="8" spans="1:12" s="17" customFormat="1" ht="20" customHeight="1" x14ac:dyDescent="0.35">
      <c r="A8" s="180" t="s">
        <v>3</v>
      </c>
      <c r="B8" s="180"/>
      <c r="C8" s="201" t="str">
        <f xml:space="preserve"> IF('[1]Príloha č. 1'!$C$8="","",'[1]Príloha č. 1'!$C$8)</f>
        <v/>
      </c>
      <c r="D8" s="201"/>
    </row>
    <row r="9" spans="1:12" s="17" customFormat="1" ht="20" customHeight="1" x14ac:dyDescent="0.35">
      <c r="A9" s="180" t="s">
        <v>4</v>
      </c>
      <c r="B9" s="180"/>
      <c r="C9" s="201" t="str">
        <f xml:space="preserve"> IF('[1]Príloha č. 1'!$C$9="","",'[1]Príloha č. 1'!$C$9)</f>
        <v/>
      </c>
      <c r="D9" s="201"/>
    </row>
    <row r="10" spans="1:12" x14ac:dyDescent="0.3">
      <c r="C10" s="56"/>
    </row>
    <row r="11" spans="1:12" ht="48" customHeight="1" x14ac:dyDescent="0.3">
      <c r="A11" s="196" t="s">
        <v>90</v>
      </c>
      <c r="B11" s="196"/>
      <c r="C11" s="196"/>
      <c r="D11" s="196"/>
    </row>
    <row r="12" spans="1:12" x14ac:dyDescent="0.3">
      <c r="C12" s="56"/>
    </row>
    <row r="14" spans="1:12" ht="20" customHeight="1" x14ac:dyDescent="0.3">
      <c r="A14" s="13" t="s">
        <v>9</v>
      </c>
      <c r="B14" s="202" t="str">
        <f>IF('[1]Príloha č. 1'!B24:C24="","",'[1]Príloha č. 1'!B24:C24)</f>
        <v/>
      </c>
      <c r="C14" s="202"/>
    </row>
    <row r="15" spans="1:12" ht="20" customHeight="1" x14ac:dyDescent="0.3">
      <c r="A15" s="13" t="s">
        <v>10</v>
      </c>
      <c r="B15" s="203" t="str">
        <f>IF('[1]Príloha č. 1'!B25:C25="","",'[1]Príloha č. 1'!B25:C25)</f>
        <v/>
      </c>
      <c r="C15" s="203"/>
    </row>
    <row r="18" spans="1:12" ht="25" customHeight="1" x14ac:dyDescent="0.3">
      <c r="C18" s="65" t="s">
        <v>87</v>
      </c>
      <c r="D18" s="2"/>
      <c r="K18" s="40"/>
      <c r="L18" s="40"/>
    </row>
    <row r="19" spans="1:12" ht="25" customHeight="1" x14ac:dyDescent="0.3">
      <c r="C19" s="65" t="s">
        <v>88</v>
      </c>
      <c r="D19" s="66" t="str">
        <f>IF('[1]Príloha č. 1'!$D$29="","",'[1]Príloha č. 1'!$D$29)</f>
        <v/>
      </c>
    </row>
    <row r="20" spans="1:12" x14ac:dyDescent="0.3">
      <c r="C20" s="65"/>
      <c r="D20" s="18"/>
    </row>
    <row r="21" spans="1:12" s="18" customFormat="1" x14ac:dyDescent="0.3">
      <c r="A21" s="177" t="s">
        <v>12</v>
      </c>
      <c r="B21" s="177"/>
      <c r="E21" s="13"/>
    </row>
    <row r="22" spans="1:12" s="21" customFormat="1" ht="15" customHeight="1" x14ac:dyDescent="0.3">
      <c r="A22" s="19"/>
      <c r="B22" s="197" t="s">
        <v>14</v>
      </c>
      <c r="C22" s="197"/>
      <c r="D22" s="20"/>
      <c r="E22" s="13"/>
    </row>
    <row r="23" spans="1:12" s="25" customFormat="1" x14ac:dyDescent="0.3">
      <c r="A23" s="13"/>
      <c r="B23" s="22"/>
      <c r="C23" s="41"/>
      <c r="D23" s="23"/>
      <c r="E23" s="13"/>
      <c r="F23" s="24"/>
      <c r="G23" s="23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12" priority="5">
      <formula>LEN(TRIM(C6))=0</formula>
    </cfRule>
  </conditionalFormatting>
  <conditionalFormatting sqref="C7:D9">
    <cfRule type="containsBlanks" dxfId="11" priority="4">
      <formula>LEN(TRIM(C7))=0</formula>
    </cfRule>
  </conditionalFormatting>
  <conditionalFormatting sqref="C6:D9">
    <cfRule type="containsBlanks" dxfId="10" priority="3">
      <formula>LEN(TRIM(C6))=0</formula>
    </cfRule>
  </conditionalFormatting>
  <conditionalFormatting sqref="B14:C15">
    <cfRule type="containsBlanks" dxfId="9" priority="2">
      <formula>LEN(TRIM(B14))=0</formula>
    </cfRule>
  </conditionalFormatting>
  <conditionalFormatting sqref="D19">
    <cfRule type="containsBlanks" dxfId="8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neuloženom zákaze účasti vo verejnom obstarávaní&amp;"Times New Roman,Tučné"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L23"/>
  <sheetViews>
    <sheetView zoomScale="80" zoomScaleNormal="80" workbookViewId="0">
      <selection sqref="A1:B1"/>
    </sheetView>
  </sheetViews>
  <sheetFormatPr defaultColWidth="9.1796875" defaultRowHeight="14" x14ac:dyDescent="0.3"/>
  <cols>
    <col min="1" max="1" width="7.54296875" style="13" customWidth="1"/>
    <col min="2" max="2" width="18.1796875" style="13" customWidth="1"/>
    <col min="3" max="3" width="19.81640625" style="13" customWidth="1"/>
    <col min="4" max="4" width="37" style="13" customWidth="1"/>
    <col min="5" max="5" width="10.7265625" style="13" customWidth="1"/>
    <col min="6" max="6" width="15.7265625" style="13" customWidth="1"/>
    <col min="7" max="7" width="7.26953125" style="13" customWidth="1"/>
    <col min="8" max="9" width="15.7265625" style="13" customWidth="1"/>
    <col min="10" max="16384" width="9.1796875" style="13"/>
  </cols>
  <sheetData>
    <row r="1" spans="1:12" x14ac:dyDescent="0.3">
      <c r="A1" s="176" t="s">
        <v>13</v>
      </c>
      <c r="B1" s="176"/>
    </row>
    <row r="2" spans="1:12" ht="15" customHeight="1" x14ac:dyDescent="0.3">
      <c r="A2" s="199" t="s">
        <v>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5" customHeight="1" x14ac:dyDescent="0.3">
      <c r="A3" s="190"/>
      <c r="B3" s="190"/>
      <c r="C3" s="190"/>
      <c r="D3" s="190"/>
      <c r="E3" s="190"/>
      <c r="F3" s="54"/>
      <c r="G3" s="54"/>
      <c r="H3" s="54"/>
    </row>
    <row r="4" spans="1:12" s="17" customFormat="1" ht="40.5" customHeight="1" x14ac:dyDescent="0.35">
      <c r="A4" s="198" t="s">
        <v>91</v>
      </c>
      <c r="B4" s="198"/>
      <c r="C4" s="198"/>
      <c r="D4" s="198"/>
      <c r="E4" s="38"/>
      <c r="F4" s="38"/>
      <c r="G4" s="38"/>
      <c r="H4" s="38"/>
      <c r="I4" s="38"/>
    </row>
    <row r="5" spans="1:12" s="17" customFormat="1" ht="17.5" x14ac:dyDescent="0.35">
      <c r="A5" s="55"/>
      <c r="B5" s="55"/>
      <c r="C5" s="55"/>
      <c r="D5" s="55"/>
      <c r="E5" s="38"/>
      <c r="F5" s="38"/>
      <c r="G5" s="38"/>
      <c r="H5" s="38"/>
      <c r="I5" s="38"/>
    </row>
    <row r="6" spans="1:12" s="17" customFormat="1" ht="20" customHeight="1" x14ac:dyDescent="0.35">
      <c r="A6" s="178" t="s">
        <v>1</v>
      </c>
      <c r="B6" s="178"/>
      <c r="C6" s="200" t="str">
        <f xml:space="preserve"> IF('[1]Príloha č. 1'!$C$6="","",'[1]Príloha č. 1'!$C$6)</f>
        <v/>
      </c>
      <c r="D6" s="200"/>
    </row>
    <row r="7" spans="1:12" s="17" customFormat="1" ht="20" customHeight="1" x14ac:dyDescent="0.35">
      <c r="A7" s="180" t="s">
        <v>2</v>
      </c>
      <c r="B7" s="180"/>
      <c r="C7" s="201" t="str">
        <f xml:space="preserve"> IF('[1]Príloha č. 1'!$C$7="","",'[1]Príloha č. 1'!$C$7)</f>
        <v/>
      </c>
      <c r="D7" s="201"/>
    </row>
    <row r="8" spans="1:12" s="17" customFormat="1" ht="20" customHeight="1" x14ac:dyDescent="0.35">
      <c r="A8" s="180" t="s">
        <v>3</v>
      </c>
      <c r="B8" s="180"/>
      <c r="C8" s="201" t="str">
        <f xml:space="preserve"> IF('[1]Príloha č. 1'!$C$8="","",'[1]Príloha č. 1'!$C$8)</f>
        <v/>
      </c>
      <c r="D8" s="201"/>
    </row>
    <row r="9" spans="1:12" s="17" customFormat="1" ht="20" customHeight="1" x14ac:dyDescent="0.35">
      <c r="A9" s="180" t="s">
        <v>4</v>
      </c>
      <c r="B9" s="180"/>
      <c r="C9" s="201" t="str">
        <f xml:space="preserve"> IF('[1]Príloha č. 1'!$C$9="","",'[1]Príloha č. 1'!$C$9)</f>
        <v/>
      </c>
      <c r="D9" s="201"/>
    </row>
    <row r="10" spans="1:12" x14ac:dyDescent="0.3">
      <c r="C10" s="56"/>
    </row>
    <row r="11" spans="1:12" ht="48" customHeight="1" x14ac:dyDescent="0.3">
      <c r="A11" s="196" t="s">
        <v>92</v>
      </c>
      <c r="B11" s="196"/>
      <c r="C11" s="196"/>
      <c r="D11" s="196"/>
    </row>
    <row r="12" spans="1:12" x14ac:dyDescent="0.3">
      <c r="C12" s="56"/>
    </row>
    <row r="14" spans="1:12" ht="20" customHeight="1" x14ac:dyDescent="0.3">
      <c r="A14" s="13" t="s">
        <v>9</v>
      </c>
      <c r="B14" s="202" t="str">
        <f>IF('[1]Príloha č. 1'!B24:C24="","",'[1]Príloha č. 1'!B24:C24)</f>
        <v/>
      </c>
      <c r="C14" s="202"/>
    </row>
    <row r="15" spans="1:12" ht="20" customHeight="1" x14ac:dyDescent="0.3">
      <c r="A15" s="13" t="s">
        <v>10</v>
      </c>
      <c r="B15" s="203" t="str">
        <f>IF('[1]Príloha č. 1'!B25:C25="","",'[1]Príloha č. 1'!B25:C25)</f>
        <v/>
      </c>
      <c r="C15" s="203"/>
    </row>
    <row r="18" spans="1:9" ht="20" customHeight="1" x14ac:dyDescent="0.3">
      <c r="C18" s="65" t="s">
        <v>87</v>
      </c>
      <c r="D18" s="2"/>
      <c r="I18" s="40"/>
    </row>
    <row r="19" spans="1:9" ht="20" customHeight="1" x14ac:dyDescent="0.3">
      <c r="C19" s="65" t="s">
        <v>88</v>
      </c>
      <c r="D19" s="66"/>
    </row>
    <row r="20" spans="1:9" x14ac:dyDescent="0.3">
      <c r="C20" s="65"/>
      <c r="D20" s="18"/>
    </row>
    <row r="21" spans="1:9" s="18" customFormat="1" x14ac:dyDescent="0.3">
      <c r="A21" s="177" t="s">
        <v>12</v>
      </c>
      <c r="B21" s="177"/>
      <c r="E21" s="13"/>
    </row>
    <row r="22" spans="1:9" s="21" customFormat="1" ht="15" customHeight="1" x14ac:dyDescent="0.3">
      <c r="A22" s="19"/>
      <c r="B22" s="197" t="s">
        <v>14</v>
      </c>
      <c r="C22" s="197"/>
      <c r="D22" s="20"/>
      <c r="E22" s="13"/>
    </row>
    <row r="23" spans="1:9" s="25" customFormat="1" x14ac:dyDescent="0.3">
      <c r="A23" s="13"/>
      <c r="B23" s="22"/>
      <c r="C23" s="41"/>
      <c r="D23" s="23"/>
      <c r="E23" s="13"/>
      <c r="F23" s="24"/>
      <c r="G23" s="23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D19">
    <cfRule type="containsBlanks" dxfId="7" priority="5">
      <formula>LEN(TRIM(D19))=0</formula>
    </cfRule>
  </conditionalFormatting>
  <conditionalFormatting sqref="C6:D9">
    <cfRule type="containsBlanks" dxfId="6" priority="4">
      <formula>LEN(TRIM(C6))=0</formula>
    </cfRule>
  </conditionalFormatting>
  <conditionalFormatting sqref="C7:D9">
    <cfRule type="containsBlanks" dxfId="5" priority="3">
      <formula>LEN(TRIM(C7))=0</formula>
    </cfRule>
  </conditionalFormatting>
  <conditionalFormatting sqref="C6:D9">
    <cfRule type="containsBlanks" dxfId="4" priority="2">
      <formula>LEN(TRIM(C6))=0</formula>
    </cfRule>
  </conditionalFormatting>
  <conditionalFormatting sqref="B14:C15">
    <cfRule type="containsBlanks" dxfId="3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31"/>
  <sheetViews>
    <sheetView zoomScale="80" zoomScaleNormal="80" workbookViewId="0">
      <selection sqref="A1:E1"/>
    </sheetView>
  </sheetViews>
  <sheetFormatPr defaultColWidth="9.1796875" defaultRowHeight="14.5" x14ac:dyDescent="0.35"/>
  <cols>
    <col min="1" max="1" width="4.81640625" style="64" customWidth="1"/>
    <col min="2" max="2" width="24.1796875" style="64" customWidth="1"/>
    <col min="3" max="3" width="32.81640625" style="64" customWidth="1"/>
    <col min="4" max="4" width="25.453125" style="64" customWidth="1"/>
    <col min="5" max="5" width="16" style="64" customWidth="1"/>
    <col min="6" max="16384" width="9.1796875" style="64"/>
  </cols>
  <sheetData>
    <row r="1" spans="1:8" s="58" customFormat="1" ht="19.5" customHeight="1" x14ac:dyDescent="0.3">
      <c r="A1" s="207" t="s">
        <v>13</v>
      </c>
      <c r="B1" s="207"/>
      <c r="C1" s="207"/>
      <c r="D1" s="207"/>
      <c r="E1" s="207"/>
    </row>
    <row r="2" spans="1:8" s="58" customFormat="1" ht="21" customHeight="1" x14ac:dyDescent="0.25">
      <c r="A2" s="208" t="s">
        <v>34</v>
      </c>
      <c r="B2" s="208"/>
      <c r="C2" s="208"/>
      <c r="D2" s="208"/>
      <c r="E2" s="208"/>
      <c r="F2" s="59"/>
      <c r="G2" s="59"/>
      <c r="H2" s="59"/>
    </row>
    <row r="3" spans="1:8" s="58" customFormat="1" ht="15" customHeight="1" x14ac:dyDescent="0.25">
      <c r="A3" s="71"/>
      <c r="B3" s="71"/>
      <c r="C3" s="71"/>
      <c r="D3" s="71"/>
      <c r="E3" s="71"/>
      <c r="F3" s="60"/>
      <c r="G3" s="59"/>
      <c r="H3" s="59"/>
    </row>
    <row r="4" spans="1:8" s="63" customFormat="1" ht="25" customHeight="1" x14ac:dyDescent="0.35">
      <c r="A4" s="230" t="s">
        <v>98</v>
      </c>
      <c r="B4" s="230"/>
      <c r="C4" s="230"/>
      <c r="D4" s="230"/>
      <c r="E4" s="230"/>
      <c r="F4" s="61"/>
      <c r="G4" s="62"/>
      <c r="H4" s="62"/>
    </row>
    <row r="5" spans="1:8" ht="15" thickBot="1" x14ac:dyDescent="0.4">
      <c r="A5" s="70"/>
      <c r="B5" s="70"/>
      <c r="C5" s="70"/>
      <c r="D5" s="70"/>
      <c r="E5" s="70"/>
    </row>
    <row r="6" spans="1:8" ht="71" customHeight="1" x14ac:dyDescent="0.35">
      <c r="A6" s="72" t="s">
        <v>83</v>
      </c>
      <c r="B6" s="73" t="s">
        <v>84</v>
      </c>
      <c r="C6" s="73" t="s">
        <v>86</v>
      </c>
      <c r="D6" s="73" t="s">
        <v>95</v>
      </c>
      <c r="E6" s="74" t="s">
        <v>85</v>
      </c>
    </row>
    <row r="7" spans="1:8" x14ac:dyDescent="0.35">
      <c r="A7" s="75" t="s">
        <v>15</v>
      </c>
      <c r="B7" s="75" t="s">
        <v>16</v>
      </c>
      <c r="C7" s="75" t="s">
        <v>17</v>
      </c>
      <c r="D7" s="75" t="s">
        <v>18</v>
      </c>
      <c r="E7" s="75" t="s">
        <v>20</v>
      </c>
    </row>
    <row r="8" spans="1:8" ht="40" customHeight="1" x14ac:dyDescent="0.35">
      <c r="A8" s="76"/>
      <c r="B8" s="77"/>
      <c r="C8" s="78"/>
      <c r="D8" s="79"/>
      <c r="E8" s="80"/>
    </row>
    <row r="9" spans="1:8" ht="40" customHeight="1" x14ac:dyDescent="0.35">
      <c r="A9" s="76"/>
      <c r="B9" s="77"/>
      <c r="C9" s="78"/>
      <c r="D9" s="79"/>
      <c r="E9" s="80"/>
    </row>
    <row r="10" spans="1:8" ht="40" customHeight="1" x14ac:dyDescent="0.35">
      <c r="A10" s="76"/>
      <c r="B10" s="77"/>
      <c r="C10" s="78"/>
      <c r="D10" s="79"/>
      <c r="E10" s="80"/>
    </row>
    <row r="11" spans="1:8" ht="40" customHeight="1" x14ac:dyDescent="0.35">
      <c r="A11" s="76"/>
      <c r="B11" s="77"/>
      <c r="C11" s="78"/>
      <c r="D11" s="79"/>
      <c r="E11" s="80"/>
    </row>
    <row r="12" spans="1:8" ht="40" customHeight="1" x14ac:dyDescent="0.35">
      <c r="A12" s="76"/>
      <c r="B12" s="77"/>
      <c r="C12" s="78"/>
      <c r="D12" s="79"/>
      <c r="E12" s="80"/>
    </row>
    <row r="13" spans="1:8" ht="40" customHeight="1" thickBot="1" x14ac:dyDescent="0.4">
      <c r="A13" s="81"/>
      <c r="B13" s="82"/>
      <c r="C13" s="83"/>
      <c r="D13" s="84"/>
      <c r="E13" s="85"/>
    </row>
    <row r="14" spans="1:8" x14ac:dyDescent="0.35">
      <c r="A14" s="70"/>
      <c r="B14" s="70"/>
      <c r="C14" s="70"/>
      <c r="D14" s="70"/>
      <c r="E14" s="70"/>
    </row>
    <row r="15" spans="1:8" ht="20" customHeight="1" x14ac:dyDescent="0.35">
      <c r="A15" s="204" t="s">
        <v>1</v>
      </c>
      <c r="B15" s="204"/>
      <c r="C15" s="86" t="str">
        <f>IF('[2]Príloha č. 1'!$C$6="","",'[2]Príloha č. 1'!$C$6)</f>
        <v/>
      </c>
      <c r="D15" s="87"/>
      <c r="E15" s="70"/>
    </row>
    <row r="16" spans="1:8" ht="20" customHeight="1" x14ac:dyDescent="0.35">
      <c r="A16" s="204" t="s">
        <v>2</v>
      </c>
      <c r="B16" s="204"/>
      <c r="C16" s="88" t="str">
        <f>IF('[2]Príloha č. 1'!$C$7="","",'[2]Príloha č. 1'!$C$7)</f>
        <v/>
      </c>
      <c r="D16" s="89"/>
      <c r="E16" s="70"/>
    </row>
    <row r="17" spans="1:9" ht="20" customHeight="1" x14ac:dyDescent="0.35">
      <c r="A17" s="204" t="s">
        <v>3</v>
      </c>
      <c r="B17" s="204"/>
      <c r="C17" s="88" t="str">
        <f>IF('[2]Príloha č. 1'!$C$8="","",'[2]Príloha č. 1'!$C$8)</f>
        <v/>
      </c>
      <c r="D17" s="89"/>
      <c r="E17" s="70"/>
    </row>
    <row r="18" spans="1:9" ht="20" customHeight="1" x14ac:dyDescent="0.35">
      <c r="A18" s="204" t="s">
        <v>4</v>
      </c>
      <c r="B18" s="204"/>
      <c r="C18" s="88" t="str">
        <f>IF('[2]Príloha č. 1'!$C$9="","",'[2]Príloha č. 1'!$C$9)</f>
        <v/>
      </c>
      <c r="D18" s="89"/>
      <c r="E18" s="70"/>
    </row>
    <row r="19" spans="1:9" x14ac:dyDescent="0.35">
      <c r="A19" s="70"/>
      <c r="B19" s="70"/>
      <c r="C19" s="70"/>
      <c r="D19" s="70"/>
      <c r="E19" s="70"/>
    </row>
    <row r="20" spans="1:9" x14ac:dyDescent="0.35">
      <c r="A20" s="70"/>
      <c r="B20" s="70"/>
      <c r="C20" s="70"/>
      <c r="D20" s="70"/>
      <c r="E20" s="70"/>
    </row>
    <row r="21" spans="1:9" ht="20" customHeight="1" x14ac:dyDescent="0.35">
      <c r="A21" s="90" t="s">
        <v>9</v>
      </c>
      <c r="B21" s="86" t="str">
        <f>IF('[2]Príloha č. 1'!B23:B23="","",'[2]Príloha č. 1'!B23:B23)</f>
        <v/>
      </c>
      <c r="C21" s="91"/>
      <c r="D21" s="92"/>
      <c r="E21" s="70"/>
    </row>
    <row r="22" spans="1:9" ht="20" customHeight="1" x14ac:dyDescent="0.35">
      <c r="A22" s="90" t="s">
        <v>11</v>
      </c>
      <c r="B22" s="93" t="str">
        <f>IF('[2]Príloha č. 1'!B24:B24="","",'[2]Príloha č. 1'!B24:B24)</f>
        <v/>
      </c>
      <c r="C22" s="94"/>
      <c r="D22" s="95"/>
      <c r="E22" s="70"/>
    </row>
    <row r="23" spans="1:9" x14ac:dyDescent="0.35">
      <c r="A23" s="92"/>
      <c r="B23" s="92"/>
      <c r="C23" s="92"/>
      <c r="D23" s="92"/>
      <c r="E23" s="70"/>
    </row>
    <row r="24" spans="1:9" ht="17" customHeight="1" x14ac:dyDescent="0.35">
      <c r="A24" s="92"/>
      <c r="B24" s="92"/>
      <c r="C24" s="92"/>
      <c r="D24" s="92"/>
      <c r="E24" s="70"/>
    </row>
    <row r="25" spans="1:9" s="13" customFormat="1" ht="20" customHeight="1" x14ac:dyDescent="0.3">
      <c r="C25" s="65" t="s">
        <v>87</v>
      </c>
      <c r="D25" s="2"/>
      <c r="I25" s="40"/>
    </row>
    <row r="26" spans="1:9" s="13" customFormat="1" ht="20" customHeight="1" x14ac:dyDescent="0.3">
      <c r="C26" s="65" t="s">
        <v>88</v>
      </c>
      <c r="D26" s="66"/>
    </row>
    <row r="27" spans="1:9" s="13" customFormat="1" ht="14" x14ac:dyDescent="0.3">
      <c r="C27" s="65"/>
      <c r="D27" s="18"/>
    </row>
    <row r="28" spans="1:9" x14ac:dyDescent="0.35">
      <c r="A28" s="92"/>
      <c r="B28" s="92"/>
      <c r="C28" s="70"/>
      <c r="D28" s="70"/>
      <c r="E28" s="70"/>
    </row>
    <row r="29" spans="1:9" x14ac:dyDescent="0.35">
      <c r="A29" s="205" t="s">
        <v>12</v>
      </c>
      <c r="B29" s="205"/>
      <c r="C29" s="96"/>
      <c r="D29" s="70"/>
      <c r="E29" s="70"/>
    </row>
    <row r="30" spans="1:9" x14ac:dyDescent="0.35">
      <c r="A30" s="97"/>
      <c r="B30" s="206" t="s">
        <v>14</v>
      </c>
      <c r="C30" s="206"/>
      <c r="D30" s="70"/>
      <c r="E30" s="70"/>
    </row>
    <row r="31" spans="1:9" x14ac:dyDescent="0.35">
      <c r="A31" s="92"/>
      <c r="B31" s="92"/>
      <c r="C31" s="92"/>
      <c r="D31" s="92"/>
      <c r="E31" s="70"/>
    </row>
  </sheetData>
  <mergeCells count="9">
    <mergeCell ref="A18:B18"/>
    <mergeCell ref="A29:B29"/>
    <mergeCell ref="B30:C30"/>
    <mergeCell ref="A1:E1"/>
    <mergeCell ref="A2:E2"/>
    <mergeCell ref="A4:E4"/>
    <mergeCell ref="A15:B15"/>
    <mergeCell ref="A16:B16"/>
    <mergeCell ref="A17:B17"/>
  </mergeCells>
  <conditionalFormatting sqref="B21:B22">
    <cfRule type="containsBlanks" dxfId="2" priority="4">
      <formula>LEN(TRIM(B21))=0</formula>
    </cfRule>
  </conditionalFormatting>
  <conditionalFormatting sqref="C15:C18">
    <cfRule type="containsBlanks" dxfId="1" priority="2">
      <formula>LEN(TRIM(C15))=0</formula>
    </cfRule>
  </conditionalFormatting>
  <conditionalFormatting sqref="D26">
    <cfRule type="containsBlanks" dxfId="0" priority="1">
      <formula>LEN(TRIM(D26))=0</formula>
    </cfRule>
  </conditionalFormatting>
  <pageMargins left="0.7" right="0.7" top="0.78111111111111109" bottom="0.75" header="0.3" footer="0.3"/>
  <pageSetup paperSize="9" scale="74" orientation="portrait" r:id="rId1"/>
  <headerFooter>
    <oddHeader>&amp;L&amp;"Times New Roman,Tučné"Príloha č. 7&amp;"Times New Roman,Normálne"
Zoznam osôb zodpovedných za poskytnutie služby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</vt:lpstr>
      <vt:lpstr>Príloha č. 3</vt:lpstr>
      <vt:lpstr>Príloha č. 4</vt:lpstr>
      <vt:lpstr>Príloha č. 5</vt:lpstr>
      <vt:lpstr>Príloha č. 6  </vt:lpstr>
      <vt:lpstr>Príloha č. 7</vt:lpstr>
      <vt:lpstr>'Príloha č. 1'!Oblasť_tlače</vt:lpstr>
      <vt:lpstr>'Príloha č. 2'!Oblasť_tlače</vt:lpstr>
      <vt:lpstr>'Príloha č. 3'!Oblasť_tlače</vt:lpstr>
      <vt:lpstr>'Príloha č. 4'!Oblasť_tlače</vt:lpstr>
      <vt:lpstr>'Príloha č. 5'!Oblasť_tlače</vt:lpstr>
      <vt:lpstr>'Príloha č. 6  '!Oblasť_tlače</vt:lpstr>
      <vt:lpstr>'Príloha č. 7'!Oblasť_tlače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2018-03-08T09:16:26Z</cp:lastPrinted>
  <dcterms:created xsi:type="dcterms:W3CDTF">2014-08-04T05:30:35Z</dcterms:created>
  <dcterms:modified xsi:type="dcterms:W3CDTF">2020-03-20T10:12:38Z</dcterms:modified>
</cp:coreProperties>
</file>