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313" documentId="13_ncr:1_{B1041DD3-E67B-4BC2-84BD-1AF846DA4122}" xr6:coauthVersionLast="47" xr6:coauthVersionMax="47" xr10:uidLastSave="{9B4738E5-1B23-4513-9B12-3783DD881999}"/>
  <bookViews>
    <workbookView xWindow="-120" yWindow="-120" windowWidth="29040" windowHeight="15720" xr2:uid="{00000000-000D-0000-FFFF-FFFF00000000}"/>
  </bookViews>
  <sheets>
    <sheet name="Hodnotenie Kvality" sheetId="2" r:id="rId1"/>
  </sheets>
  <definedNames>
    <definedName name="_xlnm.Print_Area" localSheetId="0">'Hodnotenie Kvality'!$A$1:$K$93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8" i="2" l="1"/>
  <c r="G93" i="2"/>
  <c r="G78" i="2"/>
  <c r="G44" i="2" l="1"/>
  <c r="G61" i="2"/>
  <c r="E13" i="2" l="1"/>
  <c r="G13" i="2" s="1"/>
</calcChain>
</file>

<file path=xl/sharedStrings.xml><?xml version="1.0" encoding="utf-8"?>
<sst xmlns="http://schemas.openxmlformats.org/spreadsheetml/2006/main" count="179" uniqueCount="72">
  <si>
    <t>Kontrolný list hodnotenia ponuky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</si>
  <si>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</si>
  <si>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</si>
  <si>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</si>
  <si>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</si>
  <si>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</si>
  <si>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</si>
  <si>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</si>
  <si>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>Cenové kritérium</t>
  </si>
  <si>
    <t>Kvalita - Ks (Skúsenosti tímu)</t>
  </si>
  <si>
    <t>Kvalita - Kv (Pohovor)</t>
  </si>
  <si>
    <t>Celkom:</t>
  </si>
  <si>
    <t>Celkový počet pridelených bodov:</t>
  </si>
  <si>
    <t>Pomer cena vs. kvalita:</t>
  </si>
  <si>
    <t>100 bodov</t>
  </si>
  <si>
    <t>Položka</t>
  </si>
  <si>
    <t>Celková cena za etapy</t>
  </si>
  <si>
    <t>1.</t>
  </si>
  <si>
    <t>Cena za E1</t>
  </si>
  <si>
    <t>2.</t>
  </si>
  <si>
    <t>Cena za E2 až E6</t>
  </si>
  <si>
    <t>3.</t>
  </si>
  <si>
    <t>Cena za E7</t>
  </si>
  <si>
    <t>Nevstupuje do hodnotenia</t>
  </si>
  <si>
    <t>Súčet cenových kritérií</t>
  </si>
  <si>
    <t>Počet pridelených bodov za cenové kritérium:
(aritmeticky zaokrúhlený na dve desatinné miesta)</t>
  </si>
  <si>
    <t>Kvalitatívne kritérium Kv</t>
  </si>
  <si>
    <t>Počet pridelených bodov za vlastnosti a schopnosti Projektového manažéra - tím lídra:</t>
  </si>
  <si>
    <t>Kontrolný list kvalitatívneho kritéria Ks</t>
  </si>
  <si>
    <t>P.č.</t>
  </si>
  <si>
    <t>Osoba určená na plnenie zmluvy - meno</t>
  </si>
  <si>
    <t>Osoba danú skúsenosť získala na pozícii</t>
  </si>
  <si>
    <t>Názov hodnotenej skúsenosti / projektu</t>
  </si>
  <si>
    <t>Kontaktné údaje pre overenie poskytnutých informácií:</t>
  </si>
  <si>
    <t>Meno, priezvisko a pracovná pozícia kontaktnej osoby:</t>
  </si>
  <si>
    <t>Tel. číslo a email kontaktnej osoby:</t>
  </si>
  <si>
    <t>HIP</t>
  </si>
  <si>
    <t>4.</t>
  </si>
  <si>
    <t>5.</t>
  </si>
  <si>
    <t>Hodnotené prvky</t>
  </si>
  <si>
    <t>Počet  bodov za hodnotený prvok 
(Ak posudzovaná skúsenosť/projekt obsahuje hodnotený prvok, potom bude uchádzačovi udelený daný počet bodov. U skúseností/projetov, kde nebude možné hodnotený prvok hodnoverne overiť, bude pridelený počet bodov 0.)</t>
  </si>
  <si>
    <t>Skúsenosť/projekt č. 1</t>
  </si>
  <si>
    <t>Skúsenosť/projekt č. 2</t>
  </si>
  <si>
    <t>Skúsenosť/projekt č. 3</t>
  </si>
  <si>
    <t>Skúsenosť/projekt č. 4</t>
  </si>
  <si>
    <t>Skúsenosť/projekt č. 5</t>
  </si>
  <si>
    <t>A.</t>
  </si>
  <si>
    <r>
      <t xml:space="preserve">Skúsenosť v oblasti projekcie, a/alebo realizácie a uvedenia do prevádzky na projektoch výstavby alebo rekonštrukcie, ktorých súčasťou bolo
zapojenie </t>
    </r>
    <r>
      <rPr>
        <b/>
        <sz val="11"/>
        <color rgb="FF000000"/>
        <rFont val="Times New Roman"/>
      </rPr>
      <t>nových technologických celkov obsahujúcich technológiu anaeróbnej digescie s produkciou minimálne 200 Nm³</t>
    </r>
    <r>
      <rPr>
        <sz val="11"/>
        <color rgb="FF000000"/>
        <rFont val="Times New Roman"/>
      </rPr>
      <t xml:space="preserve"> </t>
    </r>
    <r>
      <rPr>
        <b/>
        <sz val="11"/>
        <color rgb="FF000000"/>
        <rFont val="Times New Roman"/>
      </rPr>
      <t>surového bioplynu za hodinu</t>
    </r>
    <r>
      <rPr>
        <sz val="11"/>
        <color rgb="FF000000"/>
        <rFont val="Times New Roman"/>
      </rPr>
      <t xml:space="preserve"> v zariadeniach na zhodnocovanie biologicky rozložiteľných materiálov.
</t>
    </r>
  </si>
  <si>
    <t>B.</t>
  </si>
  <si>
    <r>
      <t xml:space="preserve">Skúsenosť v oblasti projekcie, a/alebo realizácie a uvedenia do prevádzky na projektoch výstavby alebo rekonštrukcie, ktorých </t>
    </r>
    <r>
      <rPr>
        <b/>
        <sz val="11"/>
        <color rgb="FF000000"/>
        <rFont val="Times New Roman"/>
      </rPr>
      <t xml:space="preserve">súčasťou bolo zapojenie technologických celkov slúžiacich na triedenie odpadu. </t>
    </r>
  </si>
  <si>
    <t>C.</t>
  </si>
  <si>
    <t xml:space="preserve">Skúsenosť v oblasti projekcie, a/alebo realizácie a uvedenia do prevádzky na projektoch výstavby alebo rekonštrukcie, ktorých súčasťou bolo:
Ad1)	zapojenie nových technologických celkov energetických zariadení v zariadeniach na výrobu elektriny  alebo ZEVO s elektr. výkonom aspoň 5 MW alebo v investičnej hodnote techn. celku aspoň 5 mil. EUR bez DPH, alebo
Ad2)	zapojenie nových technologických energetických celkov vo výrobných podnikoch  v investičnej hodnote techn. celku aspoň 5 mil. EUR bez DPH, alebo
Ad3)	zapojenie nových výrobných technologických celkov v investičnej hodnote techn. celku aspoň 10 mil. EUR bez DPH vo výrobných podnikoch v oblasti: Výroba priemyselných hnojív / Výroba  ťažkej organickej alebo anorganickej chémie / Petrochemický priemysel
</t>
  </si>
  <si>
    <t>Celkový počet získaných bodov za kľúčového odborníka:</t>
  </si>
  <si>
    <t>Názov a popis hodnotenej skúsenosti / projektu</t>
  </si>
  <si>
    <r>
      <t xml:space="preserve">Skúsenosť v oblasti projekcie, a/alebo realizácie a uvedenia do prevádzky na projektoch výstavby alebo rekonštrukcie, ktorých súčasťou bolo
zapojenie </t>
    </r>
    <r>
      <rPr>
        <b/>
        <sz val="11"/>
        <color rgb="FF000000"/>
        <rFont val="Times New Roman"/>
      </rPr>
      <t>nových technologických celkov obsahujúcich technológiu anaeróbnej digescie s produkciou minimálne 200 Nm³</t>
    </r>
    <r>
      <rPr>
        <sz val="11"/>
        <color rgb="FF000000"/>
        <rFont val="Times New Roman"/>
      </rPr>
      <t xml:space="preserve"> </t>
    </r>
    <r>
      <rPr>
        <b/>
        <sz val="11"/>
        <color rgb="FF000000"/>
        <rFont val="Times New Roman"/>
      </rPr>
      <t>surového bioplynu za hodinu</t>
    </r>
    <r>
      <rPr>
        <sz val="11"/>
        <color rgb="FF000000"/>
        <rFont val="Times New Roman"/>
      </rPr>
      <t xml:space="preserve"> v zariadeniach na zhodnocovanie biologicky rozložiteľných materiálov.</t>
    </r>
  </si>
  <si>
    <t>Skúsenosť v oblasti projekcie, a/alebo realizácie a uvedenia do prevádzky na projektoch výstavby alebo rekonštrukcie, ktorých súčasťou bolo:
Ad1)	zapojenie nových technologických celkov energetických zariadení v zariadeniach na výrobu elektriny  alebo ZEVO s elektr. výkonom aspoň 5 MW alebo v investičnej hodnote techn. celku aspoň 5 mil. EUR bez DPH, alebo
Ad2)	zapojenie nových technologických energetických celkov vo výrobných podnikoch  v investičnej hodnote techn. celku aspoň 5 mil. EUR bez DPH, alebo
Ad3)	zapojenie nových výrobných technologických celkov v investičnej hodnote techn. celku aspoň 10 mil. EUR bez DPH vo výrobných podnikoch v oblasti: Výroba priemyselných hnojív / Výroba  ťažkej organickej alebo anorganickej chémie / Petrochemický priemysel</t>
  </si>
  <si>
    <t>Kľúčový expert č.3 - Projektový manažér - tím líder</t>
  </si>
  <si>
    <t>Projektový manažér - tím líder</t>
  </si>
  <si>
    <t>Kľúčový expert č.4 - Expert na strojnú časť a chemicko-technologické anaeróbne  procesy</t>
  </si>
  <si>
    <t>Expert na strojnú časť a chemicko-technologické anaeróbne  procesy</t>
  </si>
  <si>
    <r>
      <t xml:space="preserve">Skúsenosť v oblasti projekcie, a/alebo realizácie a uvedenia do prevádzky na projektoch výstavby alebo rekonštrukcie, ktorých súčasťou bolo
zapojenie </t>
    </r>
    <r>
      <rPr>
        <b/>
        <sz val="11"/>
        <color rgb="FF000000"/>
        <rFont val="Times New Roman"/>
      </rPr>
      <t>nových technologických celkov obsahujúcich technológiu anaeróbnej digescie s produkciou do 200 Nm³</t>
    </r>
    <r>
      <rPr>
        <sz val="11"/>
        <color rgb="FF000000"/>
        <rFont val="Times New Roman"/>
      </rPr>
      <t xml:space="preserve"> </t>
    </r>
    <r>
      <rPr>
        <b/>
        <sz val="11"/>
        <color rgb="FF000000"/>
        <rFont val="Times New Roman"/>
      </rPr>
      <t>surového bioplynu za hodinu</t>
    </r>
    <r>
      <rPr>
        <sz val="11"/>
        <color rgb="FF000000"/>
        <rFont val="Times New Roman"/>
      </rPr>
      <t xml:space="preserve"> v zariadeniach na zhodnocovanie biologicky rozložiteľných materiálov.</t>
    </r>
  </si>
  <si>
    <t>N/A</t>
  </si>
  <si>
    <r>
      <t xml:space="preserve">Skúsenosť v oblasti projekcie, a/alebo realizácie a uvedenia do prevádzky na projektoch výstavby alebo rekonštrukcie, ktorých súčasťou bolo
zapojenie </t>
    </r>
    <r>
      <rPr>
        <b/>
        <sz val="11"/>
        <color rgb="FF000000"/>
        <rFont val="Times New Roman"/>
      </rPr>
      <t>nových technologických celkov obsahujúcich technológiu anaeróbnej digescie s produkciou nad 200 Nm³</t>
    </r>
    <r>
      <rPr>
        <sz val="11"/>
        <color rgb="FF000000"/>
        <rFont val="Times New Roman"/>
      </rPr>
      <t xml:space="preserve"> </t>
    </r>
    <r>
      <rPr>
        <b/>
        <sz val="11"/>
        <color rgb="FF000000"/>
        <rFont val="Times New Roman"/>
      </rPr>
      <t>surového bioplynu za hodinu</t>
    </r>
    <r>
      <rPr>
        <sz val="11"/>
        <color rgb="FF000000"/>
        <rFont val="Times New Roman"/>
      </rPr>
      <t xml:space="preserve"> v zariadeniach na zhodnocovanie biologicky rozložiteľných materiálov.</t>
    </r>
  </si>
  <si>
    <r>
      <t xml:space="preserve">Skúsenosť v oblasti projekcie, a/alebo realizácie a uvedenia do prevádzky na projektoch výstavby alebo rekonštrukcie, ktorých súčasťou bolo
zapojenie </t>
    </r>
    <r>
      <rPr>
        <b/>
        <sz val="11"/>
        <color rgb="FF000000"/>
        <rFont val="Times New Roman"/>
      </rPr>
      <t>nových technologických celkov obsahujúcich technológiu anaeróbnej digescie s produkciou minimálne 200 Nm³</t>
    </r>
    <r>
      <rPr>
        <sz val="11"/>
        <color rgb="FF000000"/>
        <rFont val="Times New Roman"/>
      </rPr>
      <t xml:space="preserve"> </t>
    </r>
    <r>
      <rPr>
        <b/>
        <sz val="11"/>
        <color rgb="FF000000"/>
        <rFont val="Times New Roman"/>
      </rPr>
      <t>surového bioplynu za hodinu</t>
    </r>
    <r>
      <rPr>
        <sz val="11"/>
        <color rgb="FF000000"/>
        <rFont val="Times New Roman"/>
      </rPr>
      <t xml:space="preserve"> v zariadeniach na zhodnocovanie biologicky rozložiteľných odpadov.</t>
    </r>
  </si>
  <si>
    <t>Kľúčový expert č.5 - Expert na Technológie triedenia odpadu </t>
  </si>
  <si>
    <t xml:space="preserve">Expert na Technológie triedenia odpadu </t>
  </si>
  <si>
    <r>
      <t xml:space="preserve">Skúsenosť v oblasti projekcie, a/alebo realizácie a uvedenia do prevádzky na projektoch výstavby alebo rekonštrukcie, ktorých </t>
    </r>
    <r>
      <rPr>
        <b/>
        <sz val="11"/>
        <color rgb="FF000000"/>
        <rFont val="Times New Roman"/>
      </rPr>
      <t xml:space="preserve">súčasťou bolo zapojenie technologických celkov slúžiacich na triedenie odpadu s kapacitou do 5 ton / hodina. </t>
    </r>
  </si>
  <si>
    <r>
      <t xml:space="preserve">Skúsenosť v oblasti projekcie, a/alebo realizácie a uvedenia do prevádzky na projektoch výstavby alebo rekonštrukcie, ktorých </t>
    </r>
    <r>
      <rPr>
        <b/>
        <sz val="11"/>
        <color rgb="FF000000"/>
        <rFont val="Times New Roman"/>
      </rPr>
      <t xml:space="preserve">súčasťou bolo zapojenie technologických celkov slúžiacich na triedenie odpadu s kapacitou nad 5 ton / hodina. </t>
    </r>
  </si>
  <si>
    <r>
      <rPr>
        <sz val="11"/>
        <color rgb="FF000000"/>
        <rFont val="Times New Roman"/>
      </rPr>
      <t xml:space="preserve">Skúsenosť v oblasti projekcie, a/alebo realizácie a uvedenia do prevádzky na projektoch výstavby alebo rekonštrukcie, ktorých </t>
    </r>
    <r>
      <rPr>
        <b/>
        <sz val="11"/>
        <color rgb="FF000000"/>
        <rFont val="Times New Roman"/>
      </rPr>
      <t xml:space="preserve">súčasťou bolo zapojenie technologických celkov slúžiacich na mechanicko-biologická úpravu odpadu. </t>
    </r>
  </si>
  <si>
    <t>Kľúčový expert č.1 - Vedúci špecialista (hlavný inžinier projektu [HIP])</t>
  </si>
  <si>
    <t>Kľúčový expert č.2 - Zástupca vedúceho špecialistu (zástupca hlavného inžiniera projektu zHIP)</t>
  </si>
  <si>
    <t>zHIP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</si>
</sst>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14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b/>
      <sz val="13"/>
      <color rgb="FFFF0000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6"/>
      <color rgb="FFC0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20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rgb="FF000000"/>
      <name val="Times New Roman"/>
    </font>
    <font>
      <b/>
      <sz val="11"/>
      <color rgb="FF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indexed="64"/>
      </left>
      <right style="thick">
        <color rgb="FF000000"/>
      </right>
      <top style="thick">
        <color indexed="64"/>
      </top>
      <bottom style="thick">
        <color indexed="64"/>
      </bottom>
      <diagonal/>
    </border>
    <border>
      <left/>
      <right style="thin">
        <color rgb="FF000000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rgb="FF000000"/>
      </top>
      <bottom style="medium">
        <color rgb="FF000000"/>
      </bottom>
      <diagonal/>
    </border>
    <border>
      <left style="thick">
        <color auto="1"/>
      </left>
      <right/>
      <top style="thin">
        <color rgb="FF000000"/>
      </top>
      <bottom style="thin">
        <color rgb="FF000000"/>
      </bottom>
      <diagonal/>
    </border>
    <border>
      <left style="thick">
        <color auto="1"/>
      </left>
      <right/>
      <top/>
      <bottom style="thin">
        <color rgb="FF000000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rgb="FF000000"/>
      </bottom>
      <diagonal/>
    </border>
    <border>
      <left style="medium">
        <color rgb="FF000000"/>
      </left>
      <right/>
      <top style="thick">
        <color indexed="64"/>
      </top>
      <bottom style="thick">
        <color rgb="FF000000"/>
      </bottom>
      <diagonal/>
    </border>
    <border>
      <left style="medium">
        <color rgb="FF000000"/>
      </left>
      <right style="thick">
        <color indexed="64"/>
      </right>
      <top style="thick">
        <color indexed="64"/>
      </top>
      <bottom style="thick">
        <color rgb="FF000000"/>
      </bottom>
      <diagonal/>
    </border>
    <border>
      <left style="medium">
        <color rgb="FF000000"/>
      </left>
      <right/>
      <top/>
      <bottom style="thick">
        <color indexed="64"/>
      </bottom>
      <diagonal/>
    </border>
    <border>
      <left style="thick">
        <color rgb="FF000000"/>
      </left>
      <right style="thick">
        <color indexed="64"/>
      </right>
      <top style="thick">
        <color rgb="FF000000"/>
      </top>
      <bottom/>
      <diagonal/>
    </border>
    <border>
      <left style="thick">
        <color auto="1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ck">
        <color indexed="64"/>
      </right>
      <top/>
      <bottom style="thin">
        <color rgb="FF000000"/>
      </bottom>
      <diagonal/>
    </border>
    <border>
      <left style="thick">
        <color indexed="64"/>
      </left>
      <right style="thick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4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10" xfId="0" applyBorder="1"/>
    <xf numFmtId="0" fontId="3" fillId="2" borderId="19" xfId="0" applyFont="1" applyFill="1" applyBorder="1" applyAlignment="1">
      <alignment horizontal="center" vertical="center" wrapText="1"/>
    </xf>
    <xf numFmtId="0" fontId="7" fillId="7" borderId="18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4" fontId="11" fillId="5" borderId="0" xfId="0" applyNumberFormat="1" applyFont="1" applyFill="1" applyAlignment="1" applyProtection="1">
      <alignment horizontal="center" vertical="center"/>
      <protection hidden="1"/>
    </xf>
    <xf numFmtId="0" fontId="1" fillId="0" borderId="16" xfId="0" applyFont="1" applyBorder="1"/>
    <xf numFmtId="0" fontId="4" fillId="6" borderId="29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>
      <alignment horizontal="center" vertical="center" wrapText="1"/>
    </xf>
    <xf numFmtId="0" fontId="7" fillId="7" borderId="36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>
      <alignment vertical="center" wrapText="1"/>
    </xf>
    <xf numFmtId="0" fontId="17" fillId="0" borderId="39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19" fillId="0" borderId="0" xfId="0" applyFont="1" applyAlignment="1" applyProtection="1">
      <alignment horizontal="center" vertical="center"/>
      <protection locked="0"/>
    </xf>
    <xf numFmtId="0" fontId="23" fillId="0" borderId="44" xfId="0" applyFont="1" applyBorder="1" applyAlignment="1">
      <alignment horizontal="center" vertical="center"/>
    </xf>
    <xf numFmtId="0" fontId="15" fillId="0" borderId="16" xfId="0" applyFont="1" applyBorder="1" applyAlignment="1" applyProtection="1">
      <alignment horizontal="center" vertical="center"/>
      <protection locked="0"/>
    </xf>
    <xf numFmtId="0" fontId="4" fillId="6" borderId="23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>
      <alignment horizontal="center" vertical="center" wrapText="1"/>
    </xf>
    <xf numFmtId="4" fontId="14" fillId="0" borderId="45" xfId="0" applyNumberFormat="1" applyFont="1" applyBorder="1" applyAlignment="1" applyProtection="1">
      <alignment horizontal="center" vertical="center"/>
      <protection locked="0"/>
    </xf>
    <xf numFmtId="2" fontId="14" fillId="0" borderId="46" xfId="0" applyNumberFormat="1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>
      <alignment horizontal="center"/>
    </xf>
    <xf numFmtId="4" fontId="15" fillId="0" borderId="43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6" borderId="57" xfId="0" applyFont="1" applyFill="1" applyBorder="1" applyAlignment="1" applyProtection="1">
      <alignment horizontal="center" vertical="center" wrapText="1"/>
      <protection locked="0"/>
    </xf>
    <xf numFmtId="0" fontId="4" fillId="6" borderId="58" xfId="0" applyFont="1" applyFill="1" applyBorder="1" applyAlignment="1" applyProtection="1">
      <alignment horizontal="center" vertical="center" wrapText="1"/>
      <protection locked="0"/>
    </xf>
    <xf numFmtId="0" fontId="4" fillId="6" borderId="59" xfId="0" applyFont="1" applyFill="1" applyBorder="1" applyAlignment="1" applyProtection="1">
      <alignment horizontal="center" vertical="center" wrapText="1"/>
      <protection locked="0"/>
    </xf>
    <xf numFmtId="0" fontId="18" fillId="4" borderId="57" xfId="0" applyFont="1" applyFill="1" applyBorder="1" applyAlignment="1" applyProtection="1">
      <alignment horizontal="center" vertical="center" wrapText="1"/>
      <protection locked="0"/>
    </xf>
    <xf numFmtId="0" fontId="18" fillId="4" borderId="59" xfId="0" applyFont="1" applyFill="1" applyBorder="1" applyAlignment="1" applyProtection="1">
      <alignment horizontal="center" vertical="center" wrapText="1"/>
      <protection locked="0"/>
    </xf>
    <xf numFmtId="0" fontId="18" fillId="4" borderId="60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/>
    <xf numFmtId="0" fontId="1" fillId="0" borderId="11" xfId="0" applyFont="1" applyBorder="1"/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3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7" fillId="7" borderId="22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5" xfId="0" applyFont="1" applyFill="1" applyBorder="1" applyAlignment="1" applyProtection="1">
      <alignment horizontal="center" vertical="center" wrapText="1"/>
      <protection locked="0"/>
    </xf>
    <xf numFmtId="0" fontId="24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2" fontId="16" fillId="5" borderId="12" xfId="0" applyNumberFormat="1" applyFont="1" applyFill="1" applyBorder="1" applyAlignment="1" applyProtection="1">
      <alignment horizontal="center" vertical="center" wrapText="1"/>
      <protection hidden="1"/>
    </xf>
    <xf numFmtId="2" fontId="16" fillId="5" borderId="17" xfId="0" applyNumberFormat="1" applyFont="1" applyFill="1" applyBorder="1" applyAlignment="1" applyProtection="1">
      <alignment horizontal="center" vertical="center" wrapText="1"/>
      <protection hidden="1"/>
    </xf>
    <xf numFmtId="2" fontId="16" fillId="5" borderId="13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3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5" fillId="0" borderId="52" xfId="0" applyFont="1" applyBorder="1" applyAlignment="1">
      <alignment horizontal="left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8" fillId="4" borderId="9" xfId="0" applyFont="1" applyFill="1" applyBorder="1" applyAlignment="1" applyProtection="1">
      <alignment horizontal="center" vertical="center" wrapText="1"/>
      <protection locked="0"/>
    </xf>
    <xf numFmtId="0" fontId="18" fillId="4" borderId="21" xfId="0" applyFont="1" applyFill="1" applyBorder="1" applyAlignment="1" applyProtection="1">
      <alignment horizontal="center" vertical="center" wrapText="1"/>
      <protection locked="0"/>
    </xf>
    <xf numFmtId="0" fontId="18" fillId="4" borderId="4" xfId="0" applyFont="1" applyFill="1" applyBorder="1" applyAlignment="1" applyProtection="1">
      <alignment horizontal="center" vertical="center" wrapText="1"/>
      <protection locked="0"/>
    </xf>
    <xf numFmtId="0" fontId="4" fillId="6" borderId="9" xfId="0" applyFont="1" applyFill="1" applyBorder="1" applyAlignment="1" applyProtection="1">
      <alignment horizontal="center" vertical="center" wrapText="1"/>
      <protection locked="0"/>
    </xf>
    <xf numFmtId="0" fontId="4" fillId="6" borderId="6" xfId="0" applyFont="1" applyFill="1" applyBorder="1" applyAlignment="1" applyProtection="1">
      <alignment horizontal="center" vertical="center" wrapText="1"/>
      <protection locked="0"/>
    </xf>
    <xf numFmtId="0" fontId="4" fillId="6" borderId="21" xfId="0" applyFont="1" applyFill="1" applyBorder="1" applyAlignment="1" applyProtection="1">
      <alignment horizontal="center" vertical="center" wrapText="1"/>
      <protection locked="0"/>
    </xf>
    <xf numFmtId="0" fontId="18" fillId="4" borderId="12" xfId="0" applyFont="1" applyFill="1" applyBorder="1" applyAlignment="1" applyProtection="1">
      <alignment horizontal="center" vertical="center" wrapText="1"/>
      <protection locked="0"/>
    </xf>
    <xf numFmtId="0" fontId="18" fillId="4" borderId="20" xfId="0" applyFont="1" applyFill="1" applyBorder="1" applyAlignment="1" applyProtection="1">
      <alignment horizontal="center" vertical="center" wrapText="1"/>
      <protection locked="0"/>
    </xf>
    <xf numFmtId="0" fontId="18" fillId="4" borderId="13" xfId="0" applyFont="1" applyFill="1" applyBorder="1" applyAlignment="1" applyProtection="1">
      <alignment horizontal="center" vertical="center" wrapText="1"/>
      <protection locked="0"/>
    </xf>
    <xf numFmtId="0" fontId="4" fillId="6" borderId="23" xfId="0" applyFont="1" applyFill="1" applyBorder="1" applyAlignment="1" applyProtection="1">
      <alignment horizontal="center" vertical="center" wrapText="1"/>
      <protection locked="0"/>
    </xf>
    <xf numFmtId="0" fontId="4" fillId="6" borderId="24" xfId="0" applyFont="1" applyFill="1" applyBorder="1" applyAlignment="1" applyProtection="1">
      <alignment horizontal="center" vertical="center" wrapText="1"/>
      <protection locked="0"/>
    </xf>
    <xf numFmtId="0" fontId="4" fillId="6" borderId="30" xfId="0" applyFont="1" applyFill="1" applyBorder="1" applyAlignment="1" applyProtection="1">
      <alignment horizontal="center" vertical="center" wrapText="1"/>
      <protection locked="0"/>
    </xf>
    <xf numFmtId="0" fontId="1" fillId="2" borderId="63" xfId="0" applyFont="1" applyFill="1" applyBorder="1" applyAlignment="1" applyProtection="1">
      <alignment horizontal="center" vertical="center" wrapText="1"/>
      <protection locked="0"/>
    </xf>
    <xf numFmtId="0" fontId="4" fillId="6" borderId="12" xfId="0" applyFont="1" applyFill="1" applyBorder="1" applyAlignment="1" applyProtection="1">
      <alignment horizontal="center" vertical="center" wrapText="1"/>
      <protection locked="0"/>
    </xf>
    <xf numFmtId="0" fontId="4" fillId="6" borderId="17" xfId="0" applyFont="1" applyFill="1" applyBorder="1" applyAlignment="1" applyProtection="1">
      <alignment horizontal="center" vertical="center" wrapText="1"/>
      <protection locked="0"/>
    </xf>
    <xf numFmtId="0" fontId="4" fillId="6" borderId="20" xfId="0" applyFont="1" applyFill="1" applyBorder="1" applyAlignment="1" applyProtection="1">
      <alignment horizontal="center" vertical="center" wrapText="1"/>
      <protection locked="0"/>
    </xf>
    <xf numFmtId="0" fontId="7" fillId="7" borderId="62" xfId="0" applyFont="1" applyFill="1" applyBorder="1" applyAlignment="1" applyProtection="1">
      <alignment horizontal="center" vertical="center" wrapText="1"/>
      <protection locked="0"/>
    </xf>
    <xf numFmtId="0" fontId="3" fillId="2" borderId="5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horizontal="center" vertical="center" wrapText="1"/>
    </xf>
    <xf numFmtId="0" fontId="17" fillId="4" borderId="56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 applyProtection="1">
      <alignment horizontal="center" vertical="center" wrapText="1"/>
      <protection locked="0"/>
    </xf>
    <xf numFmtId="0" fontId="18" fillId="4" borderId="61" xfId="0" applyFont="1" applyFill="1" applyBorder="1" applyAlignment="1" applyProtection="1">
      <alignment horizontal="center" vertical="center" wrapText="1"/>
      <protection locked="0"/>
    </xf>
    <xf numFmtId="4" fontId="11" fillId="5" borderId="17" xfId="0" applyNumberFormat="1" applyFont="1" applyFill="1" applyBorder="1" applyAlignment="1" applyProtection="1">
      <alignment horizontal="center" vertical="center"/>
      <protection hidden="1"/>
    </xf>
    <xf numFmtId="4" fontId="11" fillId="5" borderId="13" xfId="0" applyNumberFormat="1" applyFont="1" applyFill="1" applyBorder="1" applyAlignment="1" applyProtection="1">
      <alignment horizontal="center" vertical="center"/>
      <protection hidden="1"/>
    </xf>
    <xf numFmtId="0" fontId="17" fillId="4" borderId="9" xfId="0" applyFont="1" applyFill="1" applyBorder="1" applyAlignment="1">
      <alignment horizontal="center" vertical="center" wrapText="1"/>
    </xf>
    <xf numFmtId="0" fontId="4" fillId="6" borderId="72" xfId="0" applyFont="1" applyFill="1" applyBorder="1" applyAlignment="1" applyProtection="1">
      <alignment horizontal="center" vertical="center" wrapText="1"/>
      <protection locked="0"/>
    </xf>
    <xf numFmtId="0" fontId="4" fillId="6" borderId="73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20" fillId="0" borderId="31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/>
    </xf>
    <xf numFmtId="0" fontId="17" fillId="4" borderId="26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 applyProtection="1">
      <alignment horizontal="center" vertical="center" wrapText="1"/>
      <protection locked="0"/>
    </xf>
    <xf numFmtId="0" fontId="8" fillId="6" borderId="19" xfId="0" applyFont="1" applyFill="1" applyBorder="1" applyAlignment="1" applyProtection="1">
      <alignment horizontal="center" vertical="center" wrapText="1"/>
      <protection locked="0"/>
    </xf>
    <xf numFmtId="164" fontId="12" fillId="6" borderId="6" xfId="0" applyNumberFormat="1" applyFont="1" applyFill="1" applyBorder="1" applyAlignment="1" applyProtection="1">
      <alignment horizontal="center" vertical="center" wrapText="1"/>
      <protection locked="0"/>
    </xf>
    <xf numFmtId="164" fontId="4" fillId="6" borderId="9" xfId="0" applyNumberFormat="1" applyFont="1" applyFill="1" applyBorder="1" applyAlignment="1" applyProtection="1">
      <alignment horizontal="center" vertical="center" wrapText="1"/>
      <protection locked="0"/>
    </xf>
    <xf numFmtId="4" fontId="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7" xfId="0" applyFont="1" applyFill="1" applyBorder="1" applyAlignment="1">
      <alignment horizontal="center" vertical="center"/>
    </xf>
    <xf numFmtId="0" fontId="1" fillId="4" borderId="38" xfId="0" applyFont="1" applyFill="1" applyBorder="1" applyAlignment="1" applyProtection="1">
      <alignment horizontal="center" vertical="center"/>
      <protection locked="0"/>
    </xf>
    <xf numFmtId="0" fontId="1" fillId="4" borderId="68" xfId="0" applyFont="1" applyFill="1" applyBorder="1" applyAlignment="1" applyProtection="1">
      <alignment horizontal="center" vertical="center"/>
      <protection locked="0"/>
    </xf>
    <xf numFmtId="0" fontId="1" fillId="4" borderId="48" xfId="0" applyFont="1" applyFill="1" applyBorder="1" applyAlignment="1" applyProtection="1">
      <alignment horizontal="center" vertical="center"/>
      <protection locked="0"/>
    </xf>
    <xf numFmtId="0" fontId="1" fillId="4" borderId="69" xfId="0" applyFont="1" applyFill="1" applyBorder="1" applyAlignment="1" applyProtection="1">
      <alignment horizontal="center" vertical="center"/>
      <protection locked="0"/>
    </xf>
    <xf numFmtId="0" fontId="1" fillId="4" borderId="49" xfId="0" applyFont="1" applyFill="1" applyBorder="1" applyAlignment="1" applyProtection="1">
      <alignment horizontal="center" vertical="center"/>
      <protection locked="0"/>
    </xf>
    <xf numFmtId="0" fontId="1" fillId="4" borderId="70" xfId="0" applyFont="1" applyFill="1" applyBorder="1" applyAlignment="1" applyProtection="1">
      <alignment horizontal="center" vertical="center"/>
      <protection locked="0"/>
    </xf>
    <xf numFmtId="3" fontId="1" fillId="4" borderId="49" xfId="0" applyNumberFormat="1" applyFont="1" applyFill="1" applyBorder="1" applyAlignment="1" applyProtection="1">
      <alignment horizontal="center" vertical="center"/>
      <protection locked="0"/>
    </xf>
    <xf numFmtId="3" fontId="1" fillId="4" borderId="70" xfId="0" applyNumberFormat="1" applyFont="1" applyFill="1" applyBorder="1" applyAlignment="1" applyProtection="1">
      <alignment horizontal="center" vertical="center"/>
      <protection locked="0"/>
    </xf>
    <xf numFmtId="0" fontId="10" fillId="4" borderId="47" xfId="1" applyFill="1" applyBorder="1" applyAlignment="1" applyProtection="1">
      <alignment horizontal="center" vertical="center"/>
      <protection locked="0"/>
    </xf>
    <xf numFmtId="0" fontId="10" fillId="4" borderId="71" xfId="1" applyFill="1" applyBorder="1" applyAlignment="1" applyProtection="1">
      <alignment horizontal="center" vertical="center"/>
      <protection locked="0"/>
    </xf>
    <xf numFmtId="0" fontId="1" fillId="0" borderId="4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67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8"/>
  <sheetViews>
    <sheetView tabSelected="1" topLeftCell="A41" zoomScaleNormal="100" workbookViewId="0">
      <selection activeCell="D53" sqref="D53"/>
    </sheetView>
  </sheetViews>
  <sheetFormatPr defaultRowHeight="15" x14ac:dyDescent="0.25"/>
  <cols>
    <col min="1" max="1" width="3" customWidth="1"/>
    <col min="2" max="2" width="12.42578125" customWidth="1"/>
    <col min="3" max="3" width="39" customWidth="1"/>
    <col min="4" max="4" width="30" customWidth="1"/>
    <col min="5" max="5" width="32" customWidth="1"/>
    <col min="6" max="6" width="22.85546875" customWidth="1"/>
    <col min="7" max="7" width="31" customWidth="1"/>
    <col min="8" max="11" width="17.7109375" customWidth="1"/>
    <col min="13" max="13" width="5.42578125" bestFit="1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customHeight="1" x14ac:dyDescent="0.25">
      <c r="A3" s="1"/>
      <c r="B3" s="121" t="s">
        <v>0</v>
      </c>
      <c r="C3" s="121"/>
      <c r="D3" s="121"/>
      <c r="E3" s="121"/>
      <c r="F3" s="121"/>
      <c r="G3" s="121"/>
    </row>
    <row r="4" spans="1:11" ht="15" customHeight="1" x14ac:dyDescent="0.25">
      <c r="A4" s="1"/>
      <c r="B4" s="121"/>
      <c r="C4" s="121"/>
      <c r="D4" s="121"/>
      <c r="E4" s="121"/>
      <c r="F4" s="121"/>
      <c r="G4" s="121"/>
    </row>
    <row r="5" spans="1:11" x14ac:dyDescent="0.25">
      <c r="A5" s="1"/>
      <c r="B5" s="133" t="s">
        <v>1</v>
      </c>
      <c r="C5" s="133"/>
      <c r="D5" s="122"/>
      <c r="E5" s="122"/>
      <c r="F5" s="122"/>
      <c r="G5" s="123"/>
    </row>
    <row r="6" spans="1:11" x14ac:dyDescent="0.25">
      <c r="A6" s="1"/>
      <c r="B6" s="111" t="s">
        <v>2</v>
      </c>
      <c r="C6" s="111"/>
      <c r="D6" s="124"/>
      <c r="E6" s="124"/>
      <c r="F6" s="124"/>
      <c r="G6" s="125"/>
    </row>
    <row r="7" spans="1:11" x14ac:dyDescent="0.25">
      <c r="A7" s="1"/>
      <c r="B7" s="111" t="s">
        <v>3</v>
      </c>
      <c r="C7" s="111"/>
      <c r="D7" s="126"/>
      <c r="E7" s="126"/>
      <c r="F7" s="126"/>
      <c r="G7" s="127"/>
    </row>
    <row r="8" spans="1:11" x14ac:dyDescent="0.25">
      <c r="A8" s="1"/>
      <c r="B8" s="111" t="s">
        <v>4</v>
      </c>
      <c r="C8" s="111"/>
      <c r="D8" s="128"/>
      <c r="E8" s="128"/>
      <c r="F8" s="128"/>
      <c r="G8" s="129"/>
    </row>
    <row r="9" spans="1:11" x14ac:dyDescent="0.25">
      <c r="A9" s="1"/>
      <c r="B9" s="111" t="s">
        <v>5</v>
      </c>
      <c r="C9" s="111"/>
      <c r="D9" s="126"/>
      <c r="E9" s="126"/>
      <c r="F9" s="126"/>
      <c r="G9" s="127"/>
    </row>
    <row r="10" spans="1:11" x14ac:dyDescent="0.25">
      <c r="A10" s="1"/>
      <c r="B10" s="111" t="s">
        <v>6</v>
      </c>
      <c r="C10" s="111"/>
      <c r="D10" s="128"/>
      <c r="E10" s="128"/>
      <c r="F10" s="128"/>
      <c r="G10" s="129"/>
    </row>
    <row r="11" spans="1:11" ht="15.75" thickBot="1" x14ac:dyDescent="0.3">
      <c r="A11" s="1"/>
      <c r="B11" s="112" t="s">
        <v>7</v>
      </c>
      <c r="C11" s="112"/>
      <c r="D11" s="130"/>
      <c r="E11" s="130"/>
      <c r="F11" s="130"/>
      <c r="G11" s="131"/>
    </row>
    <row r="12" spans="1:11" ht="21.75" thickTop="1" thickBot="1" x14ac:dyDescent="0.3">
      <c r="A12" s="10"/>
      <c r="B12" s="134"/>
      <c r="C12" s="134"/>
      <c r="D12" s="21" t="s">
        <v>8</v>
      </c>
      <c r="E12" s="18" t="s">
        <v>9</v>
      </c>
      <c r="F12" s="20" t="s">
        <v>10</v>
      </c>
      <c r="G12" s="23" t="s">
        <v>11</v>
      </c>
    </row>
    <row r="13" spans="1:11" ht="21.75" thickTop="1" thickBot="1" x14ac:dyDescent="0.35">
      <c r="A13" s="1"/>
      <c r="B13" s="132" t="s">
        <v>12</v>
      </c>
      <c r="C13" s="132"/>
      <c r="D13" s="26">
        <v>100</v>
      </c>
      <c r="E13" s="27">
        <f>G44+G61+G93+G108+G78</f>
        <v>90</v>
      </c>
      <c r="F13" s="28">
        <v>10</v>
      </c>
      <c r="G13" s="29">
        <f>D13+E13+F13</f>
        <v>200</v>
      </c>
    </row>
    <row r="14" spans="1:11" ht="48" customHeight="1" thickTop="1" x14ac:dyDescent="0.25">
      <c r="A14" s="1"/>
      <c r="B14" s="2"/>
      <c r="C14" s="22" t="s">
        <v>13</v>
      </c>
      <c r="D14" s="22" t="s">
        <v>14</v>
      </c>
      <c r="E14" s="114" t="s">
        <v>14</v>
      </c>
      <c r="F14" s="114"/>
    </row>
    <row r="15" spans="1:11" ht="27" customHeight="1" thickBot="1" x14ac:dyDescent="0.3">
      <c r="A15" s="1"/>
      <c r="B15" s="2"/>
      <c r="C15" s="19"/>
      <c r="D15" s="19"/>
      <c r="E15" s="19"/>
      <c r="F15" s="19"/>
    </row>
    <row r="16" spans="1:11" ht="27" thickTop="1" thickBot="1" x14ac:dyDescent="0.3">
      <c r="A16" s="1"/>
      <c r="B16" s="113" t="s">
        <v>8</v>
      </c>
      <c r="C16" s="113"/>
      <c r="D16" s="113"/>
      <c r="E16" s="113"/>
      <c r="F16" s="113"/>
    </row>
    <row r="17" spans="1:12" ht="15.75" thickTop="1" x14ac:dyDescent="0.25">
      <c r="A17" s="1"/>
      <c r="B17" s="17"/>
      <c r="C17" s="15" t="s">
        <v>15</v>
      </c>
      <c r="D17" s="91" t="s">
        <v>16</v>
      </c>
      <c r="E17" s="91"/>
      <c r="F17" s="91"/>
      <c r="G17" s="3"/>
    </row>
    <row r="18" spans="1:12" x14ac:dyDescent="0.25">
      <c r="A18" s="10"/>
      <c r="B18" s="13" t="s">
        <v>17</v>
      </c>
      <c r="C18" s="33" t="s">
        <v>18</v>
      </c>
      <c r="D18" s="119"/>
      <c r="E18" s="119"/>
      <c r="F18" s="119"/>
      <c r="G18" s="3"/>
    </row>
    <row r="19" spans="1:12" x14ac:dyDescent="0.25">
      <c r="A19" s="10"/>
      <c r="B19" s="13" t="s">
        <v>19</v>
      </c>
      <c r="C19" s="34" t="s">
        <v>20</v>
      </c>
      <c r="D19" s="119"/>
      <c r="E19" s="119"/>
      <c r="F19" s="119"/>
      <c r="G19" s="3"/>
    </row>
    <row r="20" spans="1:12" x14ac:dyDescent="0.25">
      <c r="A20" s="10"/>
      <c r="B20" s="13" t="s">
        <v>21</v>
      </c>
      <c r="C20" s="34" t="s">
        <v>22</v>
      </c>
      <c r="D20" s="120" t="s">
        <v>23</v>
      </c>
      <c r="E20" s="120"/>
      <c r="F20" s="120"/>
      <c r="G20" s="3"/>
    </row>
    <row r="21" spans="1:12" ht="20.25" customHeight="1" x14ac:dyDescent="0.25">
      <c r="A21" s="10"/>
      <c r="B21" s="116" t="s">
        <v>24</v>
      </c>
      <c r="C21" s="116"/>
      <c r="D21" s="116"/>
      <c r="E21" s="118">
        <v>0</v>
      </c>
      <c r="F21" s="118"/>
      <c r="G21" s="3"/>
    </row>
    <row r="22" spans="1:12" ht="39" customHeight="1" thickBot="1" x14ac:dyDescent="0.3">
      <c r="A22" s="10"/>
      <c r="B22" s="117" t="s">
        <v>25</v>
      </c>
      <c r="C22" s="117"/>
      <c r="D22" s="117"/>
      <c r="E22" s="100"/>
      <c r="F22" s="101"/>
      <c r="G22" s="9"/>
    </row>
    <row r="23" spans="1:12" ht="16.5" thickTop="1" thickBot="1" x14ac:dyDescent="0.3">
      <c r="A23" s="1"/>
      <c r="B23" s="1"/>
      <c r="C23" s="1"/>
      <c r="D23" s="1"/>
      <c r="E23" s="1"/>
      <c r="F23" s="42"/>
      <c r="G23" s="1"/>
      <c r="H23" s="1"/>
      <c r="I23" s="1"/>
    </row>
    <row r="24" spans="1:12" ht="27" thickTop="1" thickBot="1" x14ac:dyDescent="0.4">
      <c r="A24" s="1"/>
      <c r="B24" s="108" t="s">
        <v>26</v>
      </c>
      <c r="C24" s="109"/>
      <c r="D24" s="109"/>
      <c r="E24" s="109"/>
      <c r="F24" s="110"/>
      <c r="G24" s="1"/>
      <c r="H24" s="1"/>
      <c r="I24" s="1"/>
    </row>
    <row r="25" spans="1:12" ht="32.25" customHeight="1" x14ac:dyDescent="0.25">
      <c r="A25" s="1"/>
      <c r="B25" s="135" t="s">
        <v>27</v>
      </c>
      <c r="C25" s="136"/>
      <c r="D25" s="137">
        <v>10</v>
      </c>
      <c r="E25" s="137"/>
      <c r="F25" s="138"/>
      <c r="G25" s="41"/>
      <c r="H25" s="1"/>
      <c r="I25" s="1"/>
    </row>
    <row r="26" spans="1:12" ht="15.75" thickTop="1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12" ht="15.75" thickBo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2" ht="15.75" thickTop="1" x14ac:dyDescent="0.25">
      <c r="A28" s="1"/>
      <c r="B28" s="107" t="s">
        <v>28</v>
      </c>
      <c r="C28" s="107"/>
      <c r="D28" s="107"/>
      <c r="E28" s="107"/>
      <c r="F28" s="107"/>
      <c r="G28" s="107"/>
      <c r="H28" s="107"/>
      <c r="I28" s="107"/>
      <c r="J28" s="107"/>
      <c r="K28" s="107"/>
      <c r="L28" s="3"/>
    </row>
    <row r="29" spans="1:12" ht="29.25" customHeight="1" thickTop="1" thickBot="1" x14ac:dyDescent="0.3">
      <c r="A29" s="1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3"/>
    </row>
    <row r="30" spans="1:12" ht="30.75" customHeight="1" thickTop="1" x14ac:dyDescent="0.25">
      <c r="A30" s="10"/>
      <c r="B30" s="60" t="s">
        <v>69</v>
      </c>
      <c r="C30" s="61"/>
      <c r="D30" s="61"/>
      <c r="E30" s="61"/>
      <c r="F30" s="61"/>
      <c r="G30" s="61"/>
      <c r="H30" s="61"/>
      <c r="I30" s="61"/>
      <c r="J30" s="61"/>
      <c r="K30" s="62"/>
      <c r="L30" s="3"/>
    </row>
    <row r="31" spans="1:12" ht="15" customHeight="1" thickBot="1" x14ac:dyDescent="0.3">
      <c r="A31" s="10"/>
      <c r="B31" s="63"/>
      <c r="C31" s="64"/>
      <c r="D31" s="64"/>
      <c r="E31" s="64"/>
      <c r="F31" s="64"/>
      <c r="G31" s="64"/>
      <c r="H31" s="64"/>
      <c r="I31" s="64"/>
      <c r="J31" s="64"/>
      <c r="K31" s="65"/>
      <c r="L31" s="3"/>
    </row>
    <row r="32" spans="1:12" ht="42.75" customHeight="1" thickTop="1" thickBot="1" x14ac:dyDescent="0.3">
      <c r="A32" s="1"/>
      <c r="B32" s="139" t="s">
        <v>29</v>
      </c>
      <c r="C32" s="105" t="s">
        <v>30</v>
      </c>
      <c r="D32" s="105" t="s">
        <v>31</v>
      </c>
      <c r="E32" s="106" t="s">
        <v>32</v>
      </c>
      <c r="F32" s="106"/>
      <c r="G32" s="106"/>
      <c r="H32" s="96" t="s">
        <v>33</v>
      </c>
      <c r="I32" s="96"/>
      <c r="J32" s="96"/>
      <c r="K32" s="102"/>
      <c r="L32" s="3"/>
    </row>
    <row r="33" spans="1:12" ht="42.75" customHeight="1" x14ac:dyDescent="0.25">
      <c r="A33" s="1"/>
      <c r="B33" s="139"/>
      <c r="C33" s="105"/>
      <c r="D33" s="105"/>
      <c r="E33" s="106"/>
      <c r="F33" s="106"/>
      <c r="G33" s="106"/>
      <c r="H33" s="96" t="s">
        <v>34</v>
      </c>
      <c r="I33" s="96"/>
      <c r="J33" s="96" t="s">
        <v>35</v>
      </c>
      <c r="K33" s="102"/>
      <c r="L33" s="3"/>
    </row>
    <row r="34" spans="1:12" x14ac:dyDescent="0.25">
      <c r="A34" s="1"/>
      <c r="B34" s="8" t="s">
        <v>17</v>
      </c>
      <c r="C34" s="103" t="s">
        <v>36</v>
      </c>
      <c r="D34" s="6"/>
      <c r="E34" s="74"/>
      <c r="F34" s="74"/>
      <c r="G34" s="74"/>
      <c r="H34" s="71"/>
      <c r="I34" s="71"/>
      <c r="J34" s="71"/>
      <c r="K34" s="71"/>
      <c r="L34" s="3"/>
    </row>
    <row r="35" spans="1:12" x14ac:dyDescent="0.25">
      <c r="A35" s="1"/>
      <c r="B35" s="8" t="s">
        <v>19</v>
      </c>
      <c r="C35" s="80"/>
      <c r="D35" s="6"/>
      <c r="E35" s="74"/>
      <c r="F35" s="74"/>
      <c r="G35" s="74"/>
      <c r="H35" s="71"/>
      <c r="I35" s="71"/>
      <c r="J35" s="71"/>
      <c r="K35" s="71"/>
      <c r="L35" s="3"/>
    </row>
    <row r="36" spans="1:12" x14ac:dyDescent="0.25">
      <c r="A36" s="1"/>
      <c r="B36" s="8" t="s">
        <v>21</v>
      </c>
      <c r="C36" s="80"/>
      <c r="D36" s="6"/>
      <c r="E36" s="74"/>
      <c r="F36" s="74"/>
      <c r="G36" s="74"/>
      <c r="H36" s="71"/>
      <c r="I36" s="71"/>
      <c r="J36" s="71"/>
      <c r="K36" s="71"/>
      <c r="L36" s="3"/>
    </row>
    <row r="37" spans="1:12" x14ac:dyDescent="0.25">
      <c r="A37" s="1"/>
      <c r="B37" s="8" t="s">
        <v>37</v>
      </c>
      <c r="C37" s="80"/>
      <c r="D37" s="6"/>
      <c r="E37" s="74"/>
      <c r="F37" s="74"/>
      <c r="G37" s="74"/>
      <c r="H37" s="71"/>
      <c r="I37" s="71"/>
      <c r="J37" s="71"/>
      <c r="K37" s="71"/>
      <c r="L37" s="3"/>
    </row>
    <row r="38" spans="1:12" x14ac:dyDescent="0.25">
      <c r="A38" s="1"/>
      <c r="B38" s="12" t="s">
        <v>38</v>
      </c>
      <c r="C38" s="104"/>
      <c r="D38" s="11"/>
      <c r="E38" s="84"/>
      <c r="F38" s="84"/>
      <c r="G38" s="84"/>
      <c r="H38" s="77"/>
      <c r="I38" s="77"/>
      <c r="J38" s="77"/>
      <c r="K38" s="77"/>
      <c r="L38" s="3"/>
    </row>
    <row r="39" spans="1:12" ht="38.25" customHeight="1" x14ac:dyDescent="0.25">
      <c r="A39" s="1"/>
      <c r="B39" s="46" t="s">
        <v>39</v>
      </c>
      <c r="C39" s="140"/>
      <c r="D39" s="46"/>
      <c r="E39" s="46"/>
      <c r="F39" s="46"/>
      <c r="G39" s="52" t="s">
        <v>40</v>
      </c>
      <c r="H39" s="52"/>
      <c r="I39" s="52"/>
      <c r="J39" s="52"/>
      <c r="K39" s="52"/>
      <c r="L39" s="3"/>
    </row>
    <row r="40" spans="1:12" ht="38.25" customHeight="1" x14ac:dyDescent="0.25">
      <c r="A40" s="1"/>
      <c r="B40" s="46"/>
      <c r="C40" s="46"/>
      <c r="D40" s="46"/>
      <c r="E40" s="46"/>
      <c r="F40" s="46"/>
      <c r="G40" s="14" t="s">
        <v>41</v>
      </c>
      <c r="H40" s="14" t="s">
        <v>42</v>
      </c>
      <c r="I40" s="14" t="s">
        <v>43</v>
      </c>
      <c r="J40" s="14" t="s">
        <v>44</v>
      </c>
      <c r="K40" s="16" t="s">
        <v>45</v>
      </c>
    </row>
    <row r="41" spans="1:12" ht="69.75" customHeight="1" x14ac:dyDescent="0.25">
      <c r="A41" s="1"/>
      <c r="B41" s="7" t="s">
        <v>46</v>
      </c>
      <c r="C41" s="56" t="s">
        <v>47</v>
      </c>
      <c r="D41" s="56"/>
      <c r="E41" s="56"/>
      <c r="F41" s="56"/>
      <c r="G41" s="30">
        <v>2</v>
      </c>
      <c r="H41" s="30">
        <v>2</v>
      </c>
      <c r="I41" s="30">
        <v>2</v>
      </c>
      <c r="J41" s="31">
        <v>2</v>
      </c>
      <c r="K41" s="32">
        <v>2</v>
      </c>
    </row>
    <row r="42" spans="1:12" ht="48" customHeight="1" x14ac:dyDescent="0.25">
      <c r="A42" s="1"/>
      <c r="B42" s="7" t="s">
        <v>48</v>
      </c>
      <c r="C42" s="56" t="s">
        <v>49</v>
      </c>
      <c r="D42" s="56"/>
      <c r="E42" s="56"/>
      <c r="F42" s="56"/>
      <c r="G42" s="30">
        <v>1</v>
      </c>
      <c r="H42" s="30">
        <v>1</v>
      </c>
      <c r="I42" s="30">
        <v>1</v>
      </c>
      <c r="J42" s="31">
        <v>1</v>
      </c>
      <c r="K42" s="32">
        <v>1</v>
      </c>
    </row>
    <row r="43" spans="1:12" ht="137.25" customHeight="1" x14ac:dyDescent="0.25">
      <c r="A43" s="1"/>
      <c r="B43" s="7" t="s">
        <v>50</v>
      </c>
      <c r="C43" s="70" t="s">
        <v>51</v>
      </c>
      <c r="D43" s="70"/>
      <c r="E43" s="70"/>
      <c r="F43" s="70"/>
      <c r="G43" s="30">
        <v>1</v>
      </c>
      <c r="H43" s="30">
        <v>1</v>
      </c>
      <c r="I43" s="30">
        <v>1</v>
      </c>
      <c r="J43" s="30">
        <v>1</v>
      </c>
      <c r="K43" s="32">
        <v>1</v>
      </c>
    </row>
    <row r="44" spans="1:12" ht="20.25" customHeight="1" x14ac:dyDescent="0.25">
      <c r="A44" s="1"/>
      <c r="B44" s="4"/>
      <c r="C44" s="43" t="s">
        <v>52</v>
      </c>
      <c r="D44" s="43"/>
      <c r="E44" s="43"/>
      <c r="F44" s="43"/>
      <c r="G44" s="57">
        <f>SUM(G41:K43)</f>
        <v>20</v>
      </c>
      <c r="H44" s="57"/>
      <c r="I44" s="57"/>
      <c r="J44" s="57"/>
      <c r="K44" s="57"/>
      <c r="L44" s="3"/>
    </row>
    <row r="45" spans="1:12" ht="15.75" thickTop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2" ht="15.75" thickBot="1" x14ac:dyDescent="0.3"/>
    <row r="47" spans="1:12" ht="30.75" customHeight="1" thickTop="1" x14ac:dyDescent="0.25">
      <c r="A47" s="10"/>
      <c r="B47" s="60" t="s">
        <v>70</v>
      </c>
      <c r="C47" s="61"/>
      <c r="D47" s="61"/>
      <c r="E47" s="61"/>
      <c r="F47" s="61"/>
      <c r="G47" s="61"/>
      <c r="H47" s="61"/>
      <c r="I47" s="61"/>
      <c r="J47" s="61"/>
      <c r="K47" s="62"/>
      <c r="L47" s="3"/>
    </row>
    <row r="48" spans="1:12" ht="15.75" customHeight="1" thickBot="1" x14ac:dyDescent="0.3">
      <c r="A48" s="10"/>
      <c r="B48" s="63"/>
      <c r="C48" s="64"/>
      <c r="D48" s="64"/>
      <c r="E48" s="64"/>
      <c r="F48" s="64"/>
      <c r="G48" s="64"/>
      <c r="H48" s="64"/>
      <c r="I48" s="64"/>
      <c r="J48" s="64"/>
      <c r="K48" s="65"/>
      <c r="L48" s="3"/>
    </row>
    <row r="49" spans="1:12" ht="42.75" customHeight="1" thickTop="1" x14ac:dyDescent="0.25">
      <c r="A49" s="1"/>
      <c r="B49" s="66" t="s">
        <v>29</v>
      </c>
      <c r="C49" s="68" t="s">
        <v>30</v>
      </c>
      <c r="D49" s="68" t="s">
        <v>31</v>
      </c>
      <c r="E49" s="88" t="s">
        <v>53</v>
      </c>
      <c r="F49" s="88"/>
      <c r="G49" s="88"/>
      <c r="H49" s="94" t="s">
        <v>33</v>
      </c>
      <c r="I49" s="94"/>
      <c r="J49" s="94"/>
      <c r="K49" s="115"/>
      <c r="L49" s="3"/>
    </row>
    <row r="50" spans="1:12" ht="42.75" customHeight="1" x14ac:dyDescent="0.25">
      <c r="A50" s="1"/>
      <c r="B50" s="66"/>
      <c r="C50" s="68"/>
      <c r="D50" s="68"/>
      <c r="E50" s="88"/>
      <c r="F50" s="88"/>
      <c r="G50" s="88"/>
      <c r="H50" s="96" t="s">
        <v>34</v>
      </c>
      <c r="I50" s="96"/>
      <c r="J50" s="96" t="s">
        <v>35</v>
      </c>
      <c r="K50" s="102"/>
      <c r="L50" s="3"/>
    </row>
    <row r="51" spans="1:12" x14ac:dyDescent="0.25">
      <c r="A51" s="1"/>
      <c r="B51" s="8" t="s">
        <v>17</v>
      </c>
      <c r="C51" s="80" t="s">
        <v>71</v>
      </c>
      <c r="D51" s="6"/>
      <c r="E51" s="74"/>
      <c r="F51" s="74"/>
      <c r="G51" s="74"/>
      <c r="H51" s="71"/>
      <c r="I51" s="71"/>
      <c r="J51" s="71"/>
      <c r="K51" s="71"/>
      <c r="L51" s="3"/>
    </row>
    <row r="52" spans="1:12" x14ac:dyDescent="0.25">
      <c r="A52" s="1"/>
      <c r="B52" s="8" t="s">
        <v>19</v>
      </c>
      <c r="C52" s="80"/>
      <c r="D52" s="6"/>
      <c r="E52" s="74"/>
      <c r="F52" s="74"/>
      <c r="G52" s="74"/>
      <c r="H52" s="71"/>
      <c r="I52" s="71"/>
      <c r="J52" s="71"/>
      <c r="K52" s="71"/>
      <c r="L52" s="3"/>
    </row>
    <row r="53" spans="1:12" x14ac:dyDescent="0.25">
      <c r="A53" s="1"/>
      <c r="B53" s="8" t="s">
        <v>21</v>
      </c>
      <c r="C53" s="80"/>
      <c r="D53" s="6"/>
      <c r="E53" s="74"/>
      <c r="F53" s="74"/>
      <c r="G53" s="74"/>
      <c r="H53" s="71"/>
      <c r="I53" s="71"/>
      <c r="J53" s="71"/>
      <c r="K53" s="71"/>
      <c r="L53" s="3"/>
    </row>
    <row r="54" spans="1:12" x14ac:dyDescent="0.25">
      <c r="A54" s="1"/>
      <c r="B54" s="8" t="s">
        <v>37</v>
      </c>
      <c r="C54" s="80"/>
      <c r="D54" s="6"/>
      <c r="E54" s="74"/>
      <c r="F54" s="74"/>
      <c r="G54" s="74"/>
      <c r="H54" s="71"/>
      <c r="I54" s="71"/>
      <c r="J54" s="71"/>
      <c r="K54" s="71"/>
      <c r="L54" s="3"/>
    </row>
    <row r="55" spans="1:12" x14ac:dyDescent="0.25">
      <c r="A55" s="1"/>
      <c r="B55" s="12" t="s">
        <v>38</v>
      </c>
      <c r="C55" s="80"/>
      <c r="D55" s="11"/>
      <c r="E55" s="84"/>
      <c r="F55" s="84"/>
      <c r="G55" s="84"/>
      <c r="H55" s="77"/>
      <c r="I55" s="77"/>
      <c r="J55" s="77"/>
      <c r="K55" s="77"/>
      <c r="L55" s="3"/>
    </row>
    <row r="56" spans="1:12" ht="38.25" customHeight="1" x14ac:dyDescent="0.25">
      <c r="A56" s="1"/>
      <c r="B56" s="46" t="s">
        <v>39</v>
      </c>
      <c r="C56" s="46"/>
      <c r="D56" s="46"/>
      <c r="E56" s="46"/>
      <c r="F56" s="46"/>
      <c r="G56" s="52" t="s">
        <v>40</v>
      </c>
      <c r="H56" s="52"/>
      <c r="I56" s="52"/>
      <c r="J56" s="52"/>
      <c r="K56" s="52"/>
      <c r="L56" s="3"/>
    </row>
    <row r="57" spans="1:12" ht="38.25" customHeight="1" x14ac:dyDescent="0.25">
      <c r="A57" s="1"/>
      <c r="B57" s="46"/>
      <c r="C57" s="46"/>
      <c r="D57" s="46"/>
      <c r="E57" s="46"/>
      <c r="F57" s="46"/>
      <c r="G57" s="14" t="s">
        <v>41</v>
      </c>
      <c r="H57" s="14" t="s">
        <v>42</v>
      </c>
      <c r="I57" s="14" t="s">
        <v>43</v>
      </c>
      <c r="J57" s="14" t="s">
        <v>44</v>
      </c>
      <c r="K57" s="16" t="s">
        <v>45</v>
      </c>
    </row>
    <row r="58" spans="1:12" ht="75" customHeight="1" x14ac:dyDescent="0.25">
      <c r="A58" s="1"/>
      <c r="B58" s="7" t="s">
        <v>46</v>
      </c>
      <c r="C58" s="56" t="s">
        <v>54</v>
      </c>
      <c r="D58" s="56"/>
      <c r="E58" s="56"/>
      <c r="F58" s="56"/>
      <c r="G58" s="30">
        <v>2</v>
      </c>
      <c r="H58" s="30">
        <v>2</v>
      </c>
      <c r="I58" s="30">
        <v>2</v>
      </c>
      <c r="J58" s="31">
        <v>2</v>
      </c>
      <c r="K58" s="32">
        <v>2</v>
      </c>
    </row>
    <row r="59" spans="1:12" ht="47.25" customHeight="1" x14ac:dyDescent="0.25">
      <c r="A59" s="1"/>
      <c r="B59" s="7" t="s">
        <v>48</v>
      </c>
      <c r="C59" s="56" t="s">
        <v>49</v>
      </c>
      <c r="D59" s="56"/>
      <c r="E59" s="56"/>
      <c r="F59" s="56"/>
      <c r="G59" s="30">
        <v>1</v>
      </c>
      <c r="H59" s="30">
        <v>1</v>
      </c>
      <c r="I59" s="30">
        <v>1</v>
      </c>
      <c r="J59" s="31">
        <v>1</v>
      </c>
      <c r="K59" s="32">
        <v>1</v>
      </c>
    </row>
    <row r="60" spans="1:12" ht="116.25" customHeight="1" x14ac:dyDescent="0.25">
      <c r="A60" s="1"/>
      <c r="B60" s="7" t="s">
        <v>50</v>
      </c>
      <c r="C60" s="70" t="s">
        <v>55</v>
      </c>
      <c r="D60" s="70"/>
      <c r="E60" s="70"/>
      <c r="F60" s="70"/>
      <c r="G60" s="30">
        <v>1</v>
      </c>
      <c r="H60" s="30">
        <v>1</v>
      </c>
      <c r="I60" s="30">
        <v>1</v>
      </c>
      <c r="J60" s="30">
        <v>1</v>
      </c>
      <c r="K60" s="32">
        <v>1</v>
      </c>
    </row>
    <row r="61" spans="1:12" ht="20.25" customHeight="1" x14ac:dyDescent="0.25">
      <c r="A61" s="1"/>
      <c r="B61" s="4"/>
      <c r="C61" s="43" t="s">
        <v>52</v>
      </c>
      <c r="D61" s="43"/>
      <c r="E61" s="43"/>
      <c r="F61" s="43"/>
      <c r="G61" s="57">
        <f>SUM(G58:K60)</f>
        <v>20</v>
      </c>
      <c r="H61" s="57"/>
      <c r="I61" s="57"/>
      <c r="J61" s="57"/>
      <c r="K61" s="57"/>
      <c r="L61" s="3"/>
    </row>
    <row r="62" spans="1:12" ht="15.75" thickTop="1" x14ac:dyDescent="0.25"/>
    <row r="64" spans="1:12" ht="30.75" customHeight="1" thickTop="1" x14ac:dyDescent="0.25">
      <c r="A64" s="10"/>
      <c r="B64" s="60" t="s">
        <v>56</v>
      </c>
      <c r="C64" s="61"/>
      <c r="D64" s="61"/>
      <c r="E64" s="61"/>
      <c r="F64" s="61"/>
      <c r="G64" s="61"/>
      <c r="H64" s="61"/>
      <c r="I64" s="61"/>
      <c r="J64" s="61"/>
      <c r="K64" s="62"/>
    </row>
    <row r="65" spans="1:12" ht="15.75" thickBot="1" x14ac:dyDescent="0.3">
      <c r="A65" s="10"/>
      <c r="B65" s="63"/>
      <c r="C65" s="64"/>
      <c r="D65" s="64"/>
      <c r="E65" s="64"/>
      <c r="F65" s="64"/>
      <c r="G65" s="64"/>
      <c r="H65" s="64"/>
      <c r="I65" s="64"/>
      <c r="J65" s="64"/>
      <c r="K65" s="65"/>
    </row>
    <row r="66" spans="1:12" ht="42.75" customHeight="1" thickTop="1" x14ac:dyDescent="0.25">
      <c r="A66" s="1"/>
      <c r="B66" s="66" t="s">
        <v>29</v>
      </c>
      <c r="C66" s="68" t="s">
        <v>30</v>
      </c>
      <c r="D66" s="68" t="s">
        <v>31</v>
      </c>
      <c r="E66" s="88" t="s">
        <v>53</v>
      </c>
      <c r="F66" s="89"/>
      <c r="G66" s="90"/>
      <c r="H66" s="94" t="s">
        <v>33</v>
      </c>
      <c r="I66" s="94"/>
      <c r="J66" s="94"/>
      <c r="K66" s="95"/>
    </row>
    <row r="67" spans="1:12" ht="42.75" customHeight="1" x14ac:dyDescent="0.25">
      <c r="A67" s="1"/>
      <c r="B67" s="67"/>
      <c r="C67" s="69"/>
      <c r="D67" s="69"/>
      <c r="E67" s="91"/>
      <c r="F67" s="92"/>
      <c r="G67" s="93"/>
      <c r="H67" s="96" t="s">
        <v>34</v>
      </c>
      <c r="I67" s="96"/>
      <c r="J67" s="96" t="s">
        <v>35</v>
      </c>
      <c r="K67" s="97"/>
    </row>
    <row r="68" spans="1:12" x14ac:dyDescent="0.25">
      <c r="A68" s="1"/>
      <c r="B68" s="8" t="s">
        <v>17</v>
      </c>
      <c r="C68" s="80" t="s">
        <v>57</v>
      </c>
      <c r="D68" s="6"/>
      <c r="E68" s="74"/>
      <c r="F68" s="75"/>
      <c r="G68" s="76"/>
      <c r="H68" s="71"/>
      <c r="I68" s="72"/>
      <c r="J68" s="71"/>
      <c r="K68" s="73"/>
    </row>
    <row r="69" spans="1:12" x14ac:dyDescent="0.25">
      <c r="A69" s="1"/>
      <c r="B69" s="8" t="s">
        <v>19</v>
      </c>
      <c r="C69" s="81"/>
      <c r="D69" s="6"/>
      <c r="E69" s="74"/>
      <c r="F69" s="75"/>
      <c r="G69" s="76"/>
      <c r="H69" s="71"/>
      <c r="I69" s="72"/>
      <c r="J69" s="71"/>
      <c r="K69" s="73"/>
    </row>
    <row r="70" spans="1:12" x14ac:dyDescent="0.25">
      <c r="A70" s="1"/>
      <c r="B70" s="25" t="s">
        <v>21</v>
      </c>
      <c r="C70" s="81"/>
      <c r="D70" s="24"/>
      <c r="E70" s="35"/>
      <c r="F70" s="36"/>
      <c r="G70" s="37"/>
      <c r="H70" s="38"/>
      <c r="I70" s="39"/>
      <c r="J70" s="38"/>
      <c r="K70" s="40"/>
    </row>
    <row r="71" spans="1:12" x14ac:dyDescent="0.25">
      <c r="A71" s="1"/>
      <c r="B71" s="25" t="s">
        <v>37</v>
      </c>
      <c r="C71" s="81"/>
      <c r="D71" s="24"/>
      <c r="E71" s="35"/>
      <c r="F71" s="36"/>
      <c r="G71" s="37"/>
      <c r="H71" s="38"/>
      <c r="I71" s="39"/>
      <c r="J71" s="38"/>
      <c r="K71" s="40"/>
    </row>
    <row r="72" spans="1:12" ht="15.75" thickBot="1" x14ac:dyDescent="0.3">
      <c r="A72" s="1"/>
      <c r="B72" s="12" t="s">
        <v>38</v>
      </c>
      <c r="C72" s="82"/>
      <c r="D72" s="11"/>
      <c r="E72" s="84"/>
      <c r="F72" s="85"/>
      <c r="G72" s="86"/>
      <c r="H72" s="77"/>
      <c r="I72" s="78"/>
      <c r="J72" s="77"/>
      <c r="K72" s="79"/>
    </row>
    <row r="73" spans="1:12" ht="38.25" customHeight="1" x14ac:dyDescent="0.25">
      <c r="A73" s="1"/>
      <c r="B73" s="46" t="s">
        <v>39</v>
      </c>
      <c r="C73" s="47"/>
      <c r="D73" s="47"/>
      <c r="E73" s="47"/>
      <c r="F73" s="48"/>
      <c r="G73" s="52" t="s">
        <v>40</v>
      </c>
      <c r="H73" s="53"/>
      <c r="I73" s="53"/>
      <c r="J73" s="53"/>
      <c r="K73" s="54"/>
    </row>
    <row r="74" spans="1:12" ht="38.25" customHeight="1" x14ac:dyDescent="0.25">
      <c r="A74" s="1"/>
      <c r="B74" s="49"/>
      <c r="C74" s="50"/>
      <c r="D74" s="50"/>
      <c r="E74" s="50"/>
      <c r="F74" s="51"/>
      <c r="G74" s="14" t="s">
        <v>41</v>
      </c>
      <c r="H74" s="14" t="s">
        <v>42</v>
      </c>
      <c r="I74" s="14" t="s">
        <v>43</v>
      </c>
      <c r="J74" s="14" t="s">
        <v>44</v>
      </c>
      <c r="K74" s="5" t="s">
        <v>45</v>
      </c>
    </row>
    <row r="75" spans="1:12" ht="74.25" customHeight="1" x14ac:dyDescent="0.25">
      <c r="A75" s="1"/>
      <c r="B75" s="7" t="s">
        <v>46</v>
      </c>
      <c r="C75" s="56" t="s">
        <v>54</v>
      </c>
      <c r="D75" s="56"/>
      <c r="E75" s="56"/>
      <c r="F75" s="56"/>
      <c r="G75" s="30">
        <v>2</v>
      </c>
      <c r="H75" s="30">
        <v>2</v>
      </c>
      <c r="I75" s="30">
        <v>2</v>
      </c>
      <c r="J75" s="30">
        <v>2</v>
      </c>
      <c r="K75" s="31">
        <v>2</v>
      </c>
      <c r="L75" s="3"/>
    </row>
    <row r="76" spans="1:12" ht="53.25" customHeight="1" x14ac:dyDescent="0.25">
      <c r="A76" s="1"/>
      <c r="B76" s="7" t="s">
        <v>48</v>
      </c>
      <c r="C76" s="56" t="s">
        <v>49</v>
      </c>
      <c r="D76" s="56"/>
      <c r="E76" s="56"/>
      <c r="F76" s="56"/>
      <c r="G76" s="30">
        <v>1</v>
      </c>
      <c r="H76" s="30">
        <v>1</v>
      </c>
      <c r="I76" s="30">
        <v>1</v>
      </c>
      <c r="J76" s="30">
        <v>1</v>
      </c>
      <c r="K76" s="32">
        <v>1</v>
      </c>
    </row>
    <row r="77" spans="1:12" ht="110.25" customHeight="1" x14ac:dyDescent="0.25">
      <c r="A77" s="1"/>
      <c r="B77" s="7" t="s">
        <v>50</v>
      </c>
      <c r="C77" s="70" t="s">
        <v>55</v>
      </c>
      <c r="D77" s="70"/>
      <c r="E77" s="70"/>
      <c r="F77" s="70"/>
      <c r="G77" s="30">
        <v>1</v>
      </c>
      <c r="H77" s="30">
        <v>1</v>
      </c>
      <c r="I77" s="30">
        <v>1</v>
      </c>
      <c r="J77" s="30">
        <v>1</v>
      </c>
      <c r="K77" s="32">
        <v>1</v>
      </c>
    </row>
    <row r="78" spans="1:12" ht="20.25" customHeight="1" x14ac:dyDescent="0.25">
      <c r="A78" s="1"/>
      <c r="B78" s="4"/>
      <c r="C78" s="43" t="s">
        <v>52</v>
      </c>
      <c r="D78" s="44"/>
      <c r="E78" s="44"/>
      <c r="F78" s="45"/>
      <c r="G78" s="57">
        <f>SUM(G75:K77)</f>
        <v>20</v>
      </c>
      <c r="H78" s="58"/>
      <c r="I78" s="58"/>
      <c r="J78" s="58"/>
      <c r="K78" s="59"/>
    </row>
    <row r="79" spans="1:12" ht="15.75" thickTop="1" x14ac:dyDescent="0.25"/>
    <row r="81" spans="1:11" ht="30.75" customHeight="1" thickTop="1" x14ac:dyDescent="0.25">
      <c r="A81" s="10"/>
      <c r="B81" s="60" t="s">
        <v>58</v>
      </c>
      <c r="C81" s="61"/>
      <c r="D81" s="61"/>
      <c r="E81" s="61"/>
      <c r="F81" s="61"/>
      <c r="G81" s="61"/>
      <c r="H81" s="61"/>
      <c r="I81" s="61"/>
      <c r="J81" s="61"/>
      <c r="K81" s="62"/>
    </row>
    <row r="82" spans="1:11" ht="15.75" customHeight="1" thickBot="1" x14ac:dyDescent="0.3">
      <c r="A82" s="10"/>
      <c r="B82" s="63"/>
      <c r="C82" s="64"/>
      <c r="D82" s="64"/>
      <c r="E82" s="64"/>
      <c r="F82" s="64"/>
      <c r="G82" s="64"/>
      <c r="H82" s="64"/>
      <c r="I82" s="64"/>
      <c r="J82" s="64"/>
      <c r="K82" s="65"/>
    </row>
    <row r="83" spans="1:11" ht="42.75" customHeight="1" thickTop="1" x14ac:dyDescent="0.25">
      <c r="A83" s="1"/>
      <c r="B83" s="66" t="s">
        <v>29</v>
      </c>
      <c r="C83" s="68" t="s">
        <v>30</v>
      </c>
      <c r="D83" s="68" t="s">
        <v>31</v>
      </c>
      <c r="E83" s="88" t="s">
        <v>53</v>
      </c>
      <c r="F83" s="88"/>
      <c r="G83" s="88"/>
      <c r="H83" s="94" t="s">
        <v>33</v>
      </c>
      <c r="I83" s="94"/>
      <c r="J83" s="94"/>
      <c r="K83" s="95"/>
    </row>
    <row r="84" spans="1:11" ht="42.75" customHeight="1" x14ac:dyDescent="0.25">
      <c r="A84" s="1"/>
      <c r="B84" s="66"/>
      <c r="C84" s="68"/>
      <c r="D84" s="68"/>
      <c r="E84" s="88"/>
      <c r="F84" s="88"/>
      <c r="G84" s="88"/>
      <c r="H84" s="96" t="s">
        <v>34</v>
      </c>
      <c r="I84" s="96"/>
      <c r="J84" s="96" t="s">
        <v>35</v>
      </c>
      <c r="K84" s="97"/>
    </row>
    <row r="85" spans="1:11" x14ac:dyDescent="0.25">
      <c r="A85" s="1"/>
      <c r="B85" s="8" t="s">
        <v>17</v>
      </c>
      <c r="C85" s="80" t="s">
        <v>59</v>
      </c>
      <c r="D85" s="6"/>
      <c r="E85" s="74"/>
      <c r="F85" s="74"/>
      <c r="G85" s="74"/>
      <c r="H85" s="71"/>
      <c r="I85" s="71"/>
      <c r="J85" s="71"/>
      <c r="K85" s="98"/>
    </row>
    <row r="86" spans="1:11" x14ac:dyDescent="0.25">
      <c r="A86" s="1"/>
      <c r="B86" s="8" t="s">
        <v>19</v>
      </c>
      <c r="C86" s="80"/>
      <c r="D86" s="6"/>
      <c r="E86" s="74"/>
      <c r="F86" s="74"/>
      <c r="G86" s="74"/>
      <c r="H86" s="71"/>
      <c r="I86" s="71"/>
      <c r="J86" s="71"/>
      <c r="K86" s="98"/>
    </row>
    <row r="87" spans="1:11" x14ac:dyDescent="0.25">
      <c r="A87" s="1"/>
      <c r="B87" s="12" t="s">
        <v>21</v>
      </c>
      <c r="C87" s="80"/>
      <c r="D87" s="11"/>
      <c r="E87" s="84"/>
      <c r="F87" s="84"/>
      <c r="G87" s="84"/>
      <c r="H87" s="77"/>
      <c r="I87" s="77"/>
      <c r="J87" s="77"/>
      <c r="K87" s="99"/>
    </row>
    <row r="88" spans="1:11" ht="38.25" customHeight="1" x14ac:dyDescent="0.25">
      <c r="A88" s="1"/>
      <c r="B88" s="46" t="s">
        <v>39</v>
      </c>
      <c r="C88" s="46"/>
      <c r="D88" s="46"/>
      <c r="E88" s="46"/>
      <c r="F88" s="46"/>
      <c r="G88" s="52" t="s">
        <v>40</v>
      </c>
      <c r="H88" s="52"/>
      <c r="I88" s="52"/>
      <c r="J88" s="52"/>
      <c r="K88" s="87"/>
    </row>
    <row r="89" spans="1:11" ht="38.25" customHeight="1" x14ac:dyDescent="0.25">
      <c r="A89" s="1"/>
      <c r="B89" s="83"/>
      <c r="C89" s="83"/>
      <c r="D89" s="83"/>
      <c r="E89" s="83"/>
      <c r="F89" s="83"/>
      <c r="G89" s="14" t="s">
        <v>41</v>
      </c>
      <c r="H89" s="14" t="s">
        <v>42</v>
      </c>
      <c r="I89" s="14" t="s">
        <v>43</v>
      </c>
      <c r="J89" s="14" t="s">
        <v>44</v>
      </c>
      <c r="K89" s="5" t="s">
        <v>45</v>
      </c>
    </row>
    <row r="90" spans="1:11" ht="60" customHeight="1" x14ac:dyDescent="0.25">
      <c r="A90" s="1"/>
      <c r="B90" s="7" t="s">
        <v>46</v>
      </c>
      <c r="C90" s="55" t="s">
        <v>60</v>
      </c>
      <c r="D90" s="56"/>
      <c r="E90" s="56"/>
      <c r="F90" s="56"/>
      <c r="G90" s="30">
        <v>1</v>
      </c>
      <c r="H90" s="30">
        <v>1</v>
      </c>
      <c r="I90" s="30">
        <v>1</v>
      </c>
      <c r="J90" s="30" t="s">
        <v>61</v>
      </c>
      <c r="K90" s="32" t="s">
        <v>61</v>
      </c>
    </row>
    <row r="91" spans="1:11" ht="60" customHeight="1" x14ac:dyDescent="0.25">
      <c r="A91" s="1"/>
      <c r="B91" s="7" t="s">
        <v>48</v>
      </c>
      <c r="C91" s="55" t="s">
        <v>62</v>
      </c>
      <c r="D91" s="56"/>
      <c r="E91" s="56"/>
      <c r="F91" s="56"/>
      <c r="G91" s="30">
        <v>2</v>
      </c>
      <c r="H91" s="30">
        <v>2</v>
      </c>
      <c r="I91" s="30">
        <v>2</v>
      </c>
      <c r="J91" s="30" t="s">
        <v>61</v>
      </c>
      <c r="K91" s="32" t="s">
        <v>61</v>
      </c>
    </row>
    <row r="92" spans="1:11" ht="60" customHeight="1" x14ac:dyDescent="0.25">
      <c r="A92" s="1"/>
      <c r="B92" s="7" t="s">
        <v>50</v>
      </c>
      <c r="C92" s="55" t="s">
        <v>63</v>
      </c>
      <c r="D92" s="56"/>
      <c r="E92" s="56"/>
      <c r="F92" s="56"/>
      <c r="G92" s="30">
        <v>2</v>
      </c>
      <c r="H92" s="30">
        <v>2</v>
      </c>
      <c r="I92" s="30">
        <v>2</v>
      </c>
      <c r="J92" s="30" t="s">
        <v>61</v>
      </c>
      <c r="K92" s="32" t="s">
        <v>61</v>
      </c>
    </row>
    <row r="93" spans="1:11" ht="20.25" customHeight="1" thickBot="1" x14ac:dyDescent="0.3">
      <c r="A93" s="1"/>
      <c r="B93" s="4"/>
      <c r="C93" s="43" t="s">
        <v>52</v>
      </c>
      <c r="D93" s="44"/>
      <c r="E93" s="44"/>
      <c r="F93" s="45"/>
      <c r="G93" s="57">
        <f>SUM(G90:K92)</f>
        <v>15</v>
      </c>
      <c r="H93" s="58"/>
      <c r="I93" s="58"/>
      <c r="J93" s="58"/>
      <c r="K93" s="59"/>
    </row>
    <row r="94" spans="1:11" ht="15.75" thickTop="1" x14ac:dyDescent="0.25"/>
    <row r="95" spans="1:11" ht="15.75" thickBot="1" x14ac:dyDescent="0.3"/>
    <row r="96" spans="1:11" ht="30.75" customHeight="1" thickTop="1" x14ac:dyDescent="0.25">
      <c r="A96" s="10"/>
      <c r="B96" s="60" t="s">
        <v>64</v>
      </c>
      <c r="C96" s="61"/>
      <c r="D96" s="61"/>
      <c r="E96" s="61"/>
      <c r="F96" s="61"/>
      <c r="G96" s="61"/>
      <c r="H96" s="61"/>
      <c r="I96" s="61"/>
      <c r="J96" s="61"/>
      <c r="K96" s="62"/>
    </row>
    <row r="97" spans="1:11" ht="15.75" thickBot="1" x14ac:dyDescent="0.3">
      <c r="A97" s="10"/>
      <c r="B97" s="63"/>
      <c r="C97" s="64"/>
      <c r="D97" s="64"/>
      <c r="E97" s="64"/>
      <c r="F97" s="64"/>
      <c r="G97" s="64"/>
      <c r="H97" s="64"/>
      <c r="I97" s="64"/>
      <c r="J97" s="64"/>
      <c r="K97" s="65"/>
    </row>
    <row r="98" spans="1:11" ht="42.75" customHeight="1" thickTop="1" x14ac:dyDescent="0.25">
      <c r="A98" s="1"/>
      <c r="B98" s="66" t="s">
        <v>29</v>
      </c>
      <c r="C98" s="68" t="s">
        <v>30</v>
      </c>
      <c r="D98" s="68" t="s">
        <v>31</v>
      </c>
      <c r="E98" s="88" t="s">
        <v>53</v>
      </c>
      <c r="F98" s="89"/>
      <c r="G98" s="90"/>
      <c r="H98" s="94" t="s">
        <v>33</v>
      </c>
      <c r="I98" s="94"/>
      <c r="J98" s="94"/>
      <c r="K98" s="95"/>
    </row>
    <row r="99" spans="1:11" ht="42.75" customHeight="1" x14ac:dyDescent="0.25">
      <c r="A99" s="1"/>
      <c r="B99" s="67"/>
      <c r="C99" s="69"/>
      <c r="D99" s="69"/>
      <c r="E99" s="91"/>
      <c r="F99" s="92"/>
      <c r="G99" s="93"/>
      <c r="H99" s="96" t="s">
        <v>34</v>
      </c>
      <c r="I99" s="96"/>
      <c r="J99" s="96" t="s">
        <v>35</v>
      </c>
      <c r="K99" s="97"/>
    </row>
    <row r="100" spans="1:11" x14ac:dyDescent="0.25">
      <c r="A100" s="1"/>
      <c r="B100" s="8" t="s">
        <v>17</v>
      </c>
      <c r="C100" s="80" t="s">
        <v>65</v>
      </c>
      <c r="D100" s="6"/>
      <c r="E100" s="74"/>
      <c r="F100" s="75"/>
      <c r="G100" s="76"/>
      <c r="H100" s="71"/>
      <c r="I100" s="72"/>
      <c r="J100" s="71"/>
      <c r="K100" s="73"/>
    </row>
    <row r="101" spans="1:11" x14ac:dyDescent="0.25">
      <c r="A101" s="1"/>
      <c r="B101" s="8" t="s">
        <v>19</v>
      </c>
      <c r="C101" s="81"/>
      <c r="D101" s="6"/>
      <c r="E101" s="74"/>
      <c r="F101" s="75"/>
      <c r="G101" s="76"/>
      <c r="H101" s="71"/>
      <c r="I101" s="72"/>
      <c r="J101" s="71"/>
      <c r="K101" s="73"/>
    </row>
    <row r="102" spans="1:11" x14ac:dyDescent="0.25">
      <c r="A102" s="1"/>
      <c r="B102" s="12" t="s">
        <v>21</v>
      </c>
      <c r="C102" s="82"/>
      <c r="D102" s="11"/>
      <c r="E102" s="84"/>
      <c r="F102" s="85"/>
      <c r="G102" s="86"/>
      <c r="H102" s="77"/>
      <c r="I102" s="78"/>
      <c r="J102" s="77"/>
      <c r="K102" s="79"/>
    </row>
    <row r="103" spans="1:11" ht="38.25" customHeight="1" x14ac:dyDescent="0.25">
      <c r="A103" s="1"/>
      <c r="B103" s="46" t="s">
        <v>39</v>
      </c>
      <c r="C103" s="47"/>
      <c r="D103" s="47"/>
      <c r="E103" s="47"/>
      <c r="F103" s="48"/>
      <c r="G103" s="52" t="s">
        <v>40</v>
      </c>
      <c r="H103" s="53"/>
      <c r="I103" s="53"/>
      <c r="J103" s="53"/>
      <c r="K103" s="54"/>
    </row>
    <row r="104" spans="1:11" ht="38.25" customHeight="1" x14ac:dyDescent="0.25">
      <c r="A104" s="1"/>
      <c r="B104" s="49"/>
      <c r="C104" s="50"/>
      <c r="D104" s="50"/>
      <c r="E104" s="50"/>
      <c r="F104" s="51"/>
      <c r="G104" s="14" t="s">
        <v>41</v>
      </c>
      <c r="H104" s="14" t="s">
        <v>42</v>
      </c>
      <c r="I104" s="14" t="s">
        <v>43</v>
      </c>
      <c r="J104" s="14" t="s">
        <v>44</v>
      </c>
      <c r="K104" s="5" t="s">
        <v>45</v>
      </c>
    </row>
    <row r="105" spans="1:11" ht="44.25" customHeight="1" x14ac:dyDescent="0.25">
      <c r="A105" s="1"/>
      <c r="B105" s="7" t="s">
        <v>46</v>
      </c>
      <c r="C105" s="55" t="s">
        <v>66</v>
      </c>
      <c r="D105" s="56"/>
      <c r="E105" s="56"/>
      <c r="F105" s="56"/>
      <c r="G105" s="30">
        <v>1</v>
      </c>
      <c r="H105" s="30">
        <v>1</v>
      </c>
      <c r="I105" s="30">
        <v>1</v>
      </c>
      <c r="J105" s="30" t="s">
        <v>61</v>
      </c>
      <c r="K105" s="32" t="s">
        <v>61</v>
      </c>
    </row>
    <row r="106" spans="1:11" ht="50.25" customHeight="1" x14ac:dyDescent="0.25">
      <c r="A106" s="1"/>
      <c r="B106" s="7" t="s">
        <v>48</v>
      </c>
      <c r="C106" s="55" t="s">
        <v>67</v>
      </c>
      <c r="D106" s="56"/>
      <c r="E106" s="56"/>
      <c r="F106" s="56"/>
      <c r="G106" s="30">
        <v>2</v>
      </c>
      <c r="H106" s="30">
        <v>2</v>
      </c>
      <c r="I106" s="30">
        <v>2</v>
      </c>
      <c r="J106" s="30" t="s">
        <v>61</v>
      </c>
      <c r="K106" s="32" t="s">
        <v>61</v>
      </c>
    </row>
    <row r="107" spans="1:11" ht="77.25" customHeight="1" x14ac:dyDescent="0.25">
      <c r="A107" s="1"/>
      <c r="B107" s="7" t="s">
        <v>50</v>
      </c>
      <c r="C107" s="55" t="s">
        <v>68</v>
      </c>
      <c r="D107" s="56"/>
      <c r="E107" s="56"/>
      <c r="F107" s="56"/>
      <c r="G107" s="30">
        <v>2</v>
      </c>
      <c r="H107" s="30">
        <v>2</v>
      </c>
      <c r="I107" s="30">
        <v>2</v>
      </c>
      <c r="J107" s="30" t="s">
        <v>61</v>
      </c>
      <c r="K107" s="32" t="s">
        <v>61</v>
      </c>
    </row>
    <row r="108" spans="1:11" ht="20.25" customHeight="1" x14ac:dyDescent="0.25">
      <c r="A108" s="1"/>
      <c r="B108" s="4"/>
      <c r="C108" s="43" t="s">
        <v>52</v>
      </c>
      <c r="D108" s="44"/>
      <c r="E108" s="44"/>
      <c r="F108" s="45"/>
      <c r="G108" s="57">
        <f>SUM(G105:I107)</f>
        <v>15</v>
      </c>
      <c r="H108" s="58"/>
      <c r="I108" s="58"/>
      <c r="J108" s="58"/>
      <c r="K108" s="59"/>
    </row>
  </sheetData>
  <mergeCells count="168">
    <mergeCell ref="G56:K56"/>
    <mergeCell ref="H52:I52"/>
    <mergeCell ref="J52:K52"/>
    <mergeCell ref="H53:I53"/>
    <mergeCell ref="J53:K53"/>
    <mergeCell ref="H54:I54"/>
    <mergeCell ref="J54:K54"/>
    <mergeCell ref="H55:I55"/>
    <mergeCell ref="B25:C25"/>
    <mergeCell ref="D25:F25"/>
    <mergeCell ref="B32:B33"/>
    <mergeCell ref="G39:K39"/>
    <mergeCell ref="J37:K37"/>
    <mergeCell ref="J38:K38"/>
    <mergeCell ref="B39:F40"/>
    <mergeCell ref="B47:K48"/>
    <mergeCell ref="G44:K44"/>
    <mergeCell ref="C41:F41"/>
    <mergeCell ref="C42:F42"/>
    <mergeCell ref="D19:F19"/>
    <mergeCell ref="D20:F20"/>
    <mergeCell ref="C60:F60"/>
    <mergeCell ref="C58:F58"/>
    <mergeCell ref="C59:F59"/>
    <mergeCell ref="B56:F57"/>
    <mergeCell ref="C43:F43"/>
    <mergeCell ref="C44:F44"/>
    <mergeCell ref="B3:G4"/>
    <mergeCell ref="D5:G5"/>
    <mergeCell ref="D6:G6"/>
    <mergeCell ref="D7:G7"/>
    <mergeCell ref="D8:G8"/>
    <mergeCell ref="D9:G9"/>
    <mergeCell ref="D10:G10"/>
    <mergeCell ref="D11:G11"/>
    <mergeCell ref="D18:F18"/>
    <mergeCell ref="B13:C13"/>
    <mergeCell ref="B7:C7"/>
    <mergeCell ref="B5:C5"/>
    <mergeCell ref="B6:C6"/>
    <mergeCell ref="B8:C8"/>
    <mergeCell ref="B9:C9"/>
    <mergeCell ref="B12:C12"/>
    <mergeCell ref="B10:C10"/>
    <mergeCell ref="B11:C11"/>
    <mergeCell ref="B16:F16"/>
    <mergeCell ref="D17:F17"/>
    <mergeCell ref="E14:F14"/>
    <mergeCell ref="J55:K55"/>
    <mergeCell ref="B49:B50"/>
    <mergeCell ref="C49:C50"/>
    <mergeCell ref="D49:D50"/>
    <mergeCell ref="E49:G50"/>
    <mergeCell ref="H49:K49"/>
    <mergeCell ref="H50:I50"/>
    <mergeCell ref="J50:K50"/>
    <mergeCell ref="J51:K51"/>
    <mergeCell ref="C51:C55"/>
    <mergeCell ref="E51:G51"/>
    <mergeCell ref="E52:G52"/>
    <mergeCell ref="E53:G53"/>
    <mergeCell ref="E54:G54"/>
    <mergeCell ref="E55:G55"/>
    <mergeCell ref="H51:I51"/>
    <mergeCell ref="B21:D21"/>
    <mergeCell ref="B22:D22"/>
    <mergeCell ref="E21:F21"/>
    <mergeCell ref="E22:F22"/>
    <mergeCell ref="H33:I33"/>
    <mergeCell ref="J33:K33"/>
    <mergeCell ref="H32:K32"/>
    <mergeCell ref="H34:I34"/>
    <mergeCell ref="H35:I35"/>
    <mergeCell ref="C34:C38"/>
    <mergeCell ref="E34:G34"/>
    <mergeCell ref="E35:G35"/>
    <mergeCell ref="E36:G36"/>
    <mergeCell ref="E37:G37"/>
    <mergeCell ref="E38:G38"/>
    <mergeCell ref="C32:C33"/>
    <mergeCell ref="D32:D33"/>
    <mergeCell ref="E32:G33"/>
    <mergeCell ref="H36:I36"/>
    <mergeCell ref="H37:I37"/>
    <mergeCell ref="B30:K31"/>
    <mergeCell ref="B28:K29"/>
    <mergeCell ref="B24:F24"/>
    <mergeCell ref="H38:I38"/>
    <mergeCell ref="J34:K34"/>
    <mergeCell ref="J35:K35"/>
    <mergeCell ref="J36:K36"/>
    <mergeCell ref="C85:C87"/>
    <mergeCell ref="H85:I85"/>
    <mergeCell ref="J85:K85"/>
    <mergeCell ref="E86:G86"/>
    <mergeCell ref="H86:I86"/>
    <mergeCell ref="J86:K86"/>
    <mergeCell ref="E87:G87"/>
    <mergeCell ref="H87:I87"/>
    <mergeCell ref="J87:K87"/>
    <mergeCell ref="E85:G85"/>
    <mergeCell ref="C61:F61"/>
    <mergeCell ref="G61:K61"/>
    <mergeCell ref="B81:K82"/>
    <mergeCell ref="B83:B84"/>
    <mergeCell ref="C83:C84"/>
    <mergeCell ref="D83:D84"/>
    <mergeCell ref="E83:G84"/>
    <mergeCell ref="H83:K83"/>
    <mergeCell ref="H84:I84"/>
    <mergeCell ref="J84:K84"/>
    <mergeCell ref="E72:G72"/>
    <mergeCell ref="C78:F78"/>
    <mergeCell ref="H69:I69"/>
    <mergeCell ref="J69:K69"/>
    <mergeCell ref="E69:G69"/>
    <mergeCell ref="D66:D67"/>
    <mergeCell ref="E66:G67"/>
    <mergeCell ref="H66:K66"/>
    <mergeCell ref="H67:I67"/>
    <mergeCell ref="J67:K67"/>
    <mergeCell ref="B88:F89"/>
    <mergeCell ref="C90:F90"/>
    <mergeCell ref="C93:F93"/>
    <mergeCell ref="C100:C102"/>
    <mergeCell ref="E100:G100"/>
    <mergeCell ref="E102:G102"/>
    <mergeCell ref="G88:K88"/>
    <mergeCell ref="G93:K93"/>
    <mergeCell ref="B96:K97"/>
    <mergeCell ref="B98:B99"/>
    <mergeCell ref="C98:C99"/>
    <mergeCell ref="H102:I102"/>
    <mergeCell ref="J102:K102"/>
    <mergeCell ref="D98:D99"/>
    <mergeCell ref="E98:G99"/>
    <mergeCell ref="H98:K98"/>
    <mergeCell ref="H99:I99"/>
    <mergeCell ref="J99:K99"/>
    <mergeCell ref="H100:I100"/>
    <mergeCell ref="J100:K100"/>
    <mergeCell ref="E101:G101"/>
    <mergeCell ref="H101:I101"/>
    <mergeCell ref="J101:K101"/>
    <mergeCell ref="C108:F108"/>
    <mergeCell ref="B103:F104"/>
    <mergeCell ref="G103:K103"/>
    <mergeCell ref="C105:F105"/>
    <mergeCell ref="C106:F106"/>
    <mergeCell ref="C107:F107"/>
    <mergeCell ref="G108:K108"/>
    <mergeCell ref="B64:K65"/>
    <mergeCell ref="B66:B67"/>
    <mergeCell ref="C66:C67"/>
    <mergeCell ref="C92:F92"/>
    <mergeCell ref="C91:F91"/>
    <mergeCell ref="C77:F77"/>
    <mergeCell ref="H68:I68"/>
    <mergeCell ref="J68:K68"/>
    <mergeCell ref="E68:G68"/>
    <mergeCell ref="G78:K78"/>
    <mergeCell ref="H72:I72"/>
    <mergeCell ref="J72:K72"/>
    <mergeCell ref="B73:F74"/>
    <mergeCell ref="G73:K73"/>
    <mergeCell ref="C75:F75"/>
    <mergeCell ref="C76:F76"/>
    <mergeCell ref="C68:C72"/>
  </mergeCells>
  <dataValidations disablePrompts="1" count="1">
    <dataValidation operator="lessThanOrEqual" allowBlank="1" error="Zadali ste hodnotu mimo prípustný rámec. Zvoľte prosím hodnotu nižšiu alebo rovnú ako ako maximálna cena." prompt="Maximálna prípustná hodnota je 41 EUR s DPH." sqref="G22 E22 F45:J45 G23:J27 F23 F26:F27" xr:uid="{00000000-0002-0000-0000-000000000000}"/>
  </dataValidations>
  <pageMargins left="0.25" right="0.25" top="0.75" bottom="0.75" header="0.3" footer="0.3"/>
  <pageSetup paperSize="9" scale="5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19fa53-2e7c-4bbe-bb16-ab30e7fe32ea" xsi:nil="true"/>
    <lcf76f155ced4ddcb4097134ff3c332f xmlns="2244b18d-8e06-435e-b0c8-9148f3190dc8">
      <Terms xmlns="http://schemas.microsoft.com/office/infopath/2007/PartnerControls"/>
    </lcf76f155ced4ddcb4097134ff3c332f>
    <SharedWithUsers xmlns="4019fa53-2e7c-4bbe-bb16-ab30e7fe32ea">
      <UserInfo>
        <DisplayName>Horváth Marek</DisplayName>
        <AccountId>9</AccountId>
        <AccountType/>
      </UserInfo>
      <UserInfo>
        <DisplayName>Fedorco Marek</DisplayName>
        <AccountId>34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69C0EA0D1BB944BD2D68257B00EE03" ma:contentTypeVersion="17" ma:contentTypeDescription="Umožňuje vytvoriť nový dokument." ma:contentTypeScope="" ma:versionID="0ee18a664f951a501750f47b0810755e">
  <xsd:schema xmlns:xsd="http://www.w3.org/2001/XMLSchema" xmlns:xs="http://www.w3.org/2001/XMLSchema" xmlns:p="http://schemas.microsoft.com/office/2006/metadata/properties" xmlns:ns2="2244b18d-8e06-435e-b0c8-9148f3190dc8" xmlns:ns3="4019fa53-2e7c-4bbe-bb16-ab30e7fe32ea" targetNamespace="http://schemas.microsoft.com/office/2006/metadata/properties" ma:root="true" ma:fieldsID="8057ddcd2da016b867b208efe2cbc237" ns2:_="" ns3:_="">
    <xsd:import namespace="2244b18d-8e06-435e-b0c8-9148f3190dc8"/>
    <xsd:import namespace="4019fa53-2e7c-4bbe-bb16-ab30e7fe32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44b18d-8e06-435e-b0c8-9148f3190d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a" ma:readOnly="false" ma:fieldId="{5cf76f15-5ced-4ddc-b409-7134ff3c332f}" ma:taxonomyMulti="true" ma:sspId="6154c7fe-93af-485f-9c5e-fd1a8240ac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19fa53-2e7c-4bbe-bb16-ab30e7fe32e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1b4f76b-b26b-4b6e-8ef5-a845d31ffc62}" ma:internalName="TaxCatchAll" ma:showField="CatchAllData" ma:web="4019fa53-2e7c-4bbe-bb16-ab30e7fe32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B7C33E-BEB8-4A88-8FC9-6B1A4C7BB409}">
  <ds:schemaRefs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2244b18d-8e06-435e-b0c8-9148f3190dc8"/>
    <ds:schemaRef ds:uri="4019fa53-2e7c-4bbe-bb16-ab30e7fe32ea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3E84BC5-2F92-4901-9DFA-EBF7568DD0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44b18d-8e06-435e-b0c8-9148f3190dc8"/>
    <ds:schemaRef ds:uri="4019fa53-2e7c-4bbe-bb16-ab30e7fe32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F65949-E316-4D87-B1C5-AEA2AF702E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Hodnotenie Kvality</vt:lpstr>
      <vt:lpstr>'Hodnotenie Kvality'!Oblasť_tlače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2025-07-17T10:54:32Z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0x0101007369C0EA0D1BB944BD2D68257B00EE03</vt:lpwstr>
  </property>
  <property fmtid="{D5CDD505-2E9C-101B-9397-08002B2CF9AE}" pid="3" name="MediaServiceImageTags">
    <vt:lpwstr/>
  </property>
</Properties>
</file>