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petra_hritzova_bratislava_sk/Documents/Pracovná plocha/USB new/OIT_GIS 2025/Opakovaná/"/>
    </mc:Choice>
  </mc:AlternateContent>
  <xr:revisionPtr revIDLastSave="0" documentId="8_{6580762E-8B07-47C7-B56C-2BC47CC89CB5}" xr6:coauthVersionLast="47" xr6:coauthVersionMax="47" xr10:uidLastSave="{00000000-0000-0000-0000-000000000000}"/>
  <bookViews>
    <workbookView xWindow="-110" yWindow="-110" windowWidth="19420" windowHeight="10300" xr2:uid="{8ADAEE77-0290-444B-BDD3-3B6153AC1597}"/>
  </bookViews>
  <sheets>
    <sheet name="Ponuka uchádzač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postavenie'!$B$2:$B$18</definedName>
    <definedName name="_xlnm.Print_Area" localSheetId="0">'Ponuka uchádzača'!$B$3:$I$61</definedName>
    <definedName name="Rovnašata">'Ponuka uchádzača'!#REF!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32" i="6" l="1"/>
  <c r="H39" i="6"/>
  <c r="H21" i="6" l="1"/>
  <c r="F21" i="6"/>
  <c r="H23" i="6"/>
  <c r="I23" i="6" s="1"/>
  <c r="I24" i="6" l="1"/>
  <c r="H41" i="6" s="1"/>
</calcChain>
</file>

<file path=xl/sharedStrings.xml><?xml version="1.0" encoding="utf-8"?>
<sst xmlns="http://schemas.openxmlformats.org/spreadsheetml/2006/main" count="112" uniqueCount="96">
  <si>
    <t xml:space="preserve">Obchodné meno uchádzača: </t>
  </si>
  <si>
    <t>Platca/Neplatca DPH:</t>
  </si>
  <si>
    <t>Čestné vyhlásenia podľa zákona o verejnom obstarávaní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</si>
  <si>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</si>
  <si>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t>Logika kritéria</t>
  </si>
  <si>
    <t>Váha kritéria (%)</t>
  </si>
  <si>
    <t>Minimálna hodnota</t>
  </si>
  <si>
    <t>Maximálna hodnota</t>
  </si>
  <si>
    <t>Ponuka uchádzača</t>
  </si>
  <si>
    <t>V ...</t>
  </si>
  <si>
    <t>Podpis</t>
  </si>
  <si>
    <t>Čestné vyhlásenie o konečných užívateľoch výhod</t>
  </si>
  <si>
    <t>Ako uchádzač v tomto verejnom obstarávaní Hl. mesta SR Bratislava</t>
  </si>
  <si>
    <t>čestne vyhlasujem,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</si>
  <si>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</si>
  <si>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</si>
  <si>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</si>
  <si>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</si>
  <si>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</si>
  <si>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</si>
  <si>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</si>
  <si>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</si>
  <si>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</si>
  <si>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</si>
  <si>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</si>
  <si>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</si>
  <si>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</si>
  <si>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</si>
  <si>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</si>
  <si>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</si>
  <si>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Čestné vyhlásenie k uplatňovaniu medzinárodných sankcií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</si>
  <si>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</si>
  <si>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t xml:space="preserve">Predovšetkým vyhlasujem, že: 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</si>
  <si>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</si>
  <si>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</si>
  <si>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</si>
  <si>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</si>
  <si>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</si>
  <si>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Koneční užívatelia výhod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</si>
  <si>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čím menej, tým lepšie</t>
  </si>
  <si>
    <r>
      <t xml:space="preserve">Predložením tejto ponuky čestne vyhlasujem, že </t>
    </r>
    <r>
      <rPr>
        <b/>
        <sz val="11"/>
        <rFont val="Calibri"/>
        <family val="2"/>
        <charset val="238"/>
        <scheme val="minor"/>
      </rPr>
      <t>postupujem v súlade s etickým kódexom</t>
    </r>
    <r>
      <rPr>
        <sz val="11"/>
        <rFont val="Calibri"/>
        <family val="2"/>
        <charset val="238"/>
        <scheme val="minor"/>
      </rPr>
      <t xml:space="preserve"> uchádzača vydaným Úradom pre verejné obstarávanie:</t>
    </r>
    <r>
      <rPr>
        <sz val="11"/>
        <color theme="4" tint="-0.249977111117893"/>
        <rFont val="Calibri"/>
        <family val="2"/>
        <charset val="238"/>
        <scheme val="minor"/>
      </rPr>
      <t xml:space="preserve"> https://www.uvo.gov.sk/zaujemca-uchadzac/eticky-kodex-zaujemcu-uchadzaca</t>
    </r>
  </si>
  <si>
    <t>Uchádzač vypĺňa iba bunky v modrom podfarbení !!!</t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</si>
  <si>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</si>
  <si>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Názov položky </t>
  </si>
  <si>
    <t>Dátum:</t>
  </si>
  <si>
    <t xml:space="preserve">Celková cena            s DPH </t>
  </si>
  <si>
    <r>
      <t>Predložením tejto ponuky čestne vyhlasujem, že som sa oboznámil so znením čestného vyhlásenia uvedeným v hárku "</t>
    </r>
    <r>
      <rPr>
        <b/>
        <sz val="11"/>
        <color theme="1"/>
        <rFont val="Calibri"/>
        <family val="2"/>
        <charset val="238"/>
        <scheme val="minor"/>
      </rPr>
      <t>Osobné postavenie</t>
    </r>
    <r>
      <rPr>
        <sz val="11"/>
        <color theme="1"/>
        <rFont val="Calibri"/>
        <family val="2"/>
        <charset val="238"/>
        <scheme val="minor"/>
      </rPr>
      <t>" tohto dokumentu a potvrdzujem všetky tam uvedené skutočnosti.</t>
    </r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</si>
  <si>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</si>
  <si>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</si>
  <si>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</si>
  <si>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</si>
  <si>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</si>
  <si>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</si>
  <si>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</si>
  <si>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</si>
  <si>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t>Výška DPH (23%)</t>
  </si>
  <si>
    <t>Som platcom DPH</t>
  </si>
  <si>
    <t>Pol. č.</t>
  </si>
  <si>
    <t>1</t>
  </si>
  <si>
    <t xml:space="preserve">Sídlo uchádzača: </t>
  </si>
  <si>
    <t>Štatutárny zástupca:</t>
  </si>
  <si>
    <t>IČO:</t>
  </si>
  <si>
    <t>IČ DPH:</t>
  </si>
  <si>
    <t>čím viac, tým lepšie</t>
  </si>
  <si>
    <t>Popis kritéria</t>
  </si>
  <si>
    <t>Kritérium č. 2: Technická a systémová podpora (časť nepovinné plnenie)</t>
  </si>
  <si>
    <r>
      <t xml:space="preserve">Požaduje sa min. </t>
    </r>
    <r>
      <rPr>
        <b/>
        <sz val="11"/>
        <rFont val="Calibri"/>
        <family val="2"/>
        <charset val="238"/>
        <scheme val="minor"/>
      </rPr>
      <t>8 hodín</t>
    </r>
    <r>
      <rPr>
        <sz val="11"/>
        <rFont val="Calibri"/>
        <family val="2"/>
        <charset val="238"/>
        <scheme val="minor"/>
      </rPr>
      <t xml:space="preserve"> konzultácii v čase od 08:00 do 16:00 hod. ako povinné plnenie.                                                                            V rámci </t>
    </r>
    <r>
      <rPr>
        <b/>
        <sz val="11"/>
        <rFont val="Calibri"/>
        <family val="2"/>
        <charset val="238"/>
        <scheme val="minor"/>
      </rPr>
      <t>nepovinného plnenia</t>
    </r>
    <r>
      <rPr>
        <sz val="11"/>
        <rFont val="Calibri"/>
        <family val="2"/>
        <charset val="238"/>
        <scheme val="minor"/>
      </rPr>
      <t xml:space="preserve"> uchádzač môže ponúknuť aj </t>
    </r>
    <r>
      <rPr>
        <b/>
        <sz val="11"/>
        <rFont val="Calibri"/>
        <family val="2"/>
        <charset val="238"/>
        <scheme val="minor"/>
      </rPr>
      <t xml:space="preserve">9 hodín </t>
    </r>
    <r>
      <rPr>
        <sz val="11"/>
        <rFont val="Calibri"/>
        <family val="2"/>
        <charset val="238"/>
        <scheme val="minor"/>
      </rPr>
      <t xml:space="preserve">v čase od 08:00 do 17:00 hod. alebo </t>
    </r>
    <r>
      <rPr>
        <b/>
        <sz val="11"/>
        <rFont val="Calibri"/>
        <family val="2"/>
        <charset val="238"/>
        <scheme val="minor"/>
      </rPr>
      <t>10 hodín</t>
    </r>
    <r>
      <rPr>
        <sz val="11"/>
        <rFont val="Calibri"/>
        <family val="2"/>
        <charset val="238"/>
        <scheme val="minor"/>
      </rPr>
      <t xml:space="preserve"> v čase od 08:00 do 18:00 hod. a </t>
    </r>
    <r>
      <rPr>
        <b/>
        <sz val="11"/>
        <rFont val="Calibri"/>
        <family val="2"/>
        <charset val="238"/>
        <scheme val="minor"/>
      </rPr>
      <t>získať</t>
    </r>
    <r>
      <rPr>
        <sz val="11"/>
        <rFont val="Calibri"/>
        <family val="2"/>
        <charset val="238"/>
        <scheme val="minor"/>
      </rPr>
      <t xml:space="preserve"> tak počet bodov navyše.</t>
    </r>
  </si>
  <si>
    <t>Kritérium č. 3: Konzultačné služby (časť nepovinné plnenie)</t>
  </si>
  <si>
    <t>Príloha č. 2 - Ponuka uchádzača v zákazke "Nákup GIS licencií spolu so zabezpečením služieb podpory"</t>
  </si>
  <si>
    <t>Kritérium č. 1: Cena celkom s DPH</t>
  </si>
  <si>
    <r>
      <t xml:space="preserve">Obchodné meno obderateľa/IČO a Kontaktné údaje </t>
    </r>
    <r>
      <rPr>
        <sz val="11"/>
        <color rgb="FF000000"/>
        <rFont val="Calibri"/>
        <family val="2"/>
        <charset val="238"/>
        <scheme val="minor"/>
      </rPr>
      <t>(e-mail a telefón), kde je možné overiť referenciu</t>
    </r>
  </si>
  <si>
    <r>
      <t>Identifikovanie zmluvného plnenia</t>
    </r>
    <r>
      <rPr>
        <sz val="11"/>
        <color rgb="FF000000"/>
        <rFont val="Calibri"/>
        <family val="2"/>
        <charset val="238"/>
        <scheme val="minor"/>
      </rPr>
      <t xml:space="preserve"> (zmluvná cena a obdobie), </t>
    </r>
    <r>
      <rPr>
        <b/>
        <sz val="11"/>
        <color rgb="FF000000"/>
        <rFont val="Calibri"/>
        <family val="2"/>
        <charset val="238"/>
        <scheme val="minor"/>
      </rPr>
      <t xml:space="preserve">prípadne </t>
    </r>
    <r>
      <rPr>
        <sz val="11"/>
        <color rgb="FF000000"/>
        <rFont val="Calibri"/>
        <family val="2"/>
        <charset val="238"/>
        <scheme val="minor"/>
      </rPr>
      <t>uviesť link zverejnenia zmluvy</t>
    </r>
  </si>
  <si>
    <t>Množstvo</t>
  </si>
  <si>
    <t>celok</t>
  </si>
  <si>
    <r>
      <t xml:space="preserve">Cena za poskytnutie produktov a služieb v období 24 mesiacov v rozsahu podľa </t>
    </r>
    <r>
      <rPr>
        <b/>
        <sz val="11"/>
        <color theme="1"/>
        <rFont val="Calibri"/>
        <family val="2"/>
        <charset val="238"/>
        <scheme val="minor"/>
      </rPr>
      <t>prílohy č. 1 - Opis predmetu zákazk</t>
    </r>
    <r>
      <rPr>
        <sz val="11"/>
        <color theme="1"/>
        <rFont val="Calibri"/>
        <family val="2"/>
        <charset val="238"/>
        <scheme val="minor"/>
      </rPr>
      <t xml:space="preserve">y súťažných podkladov     </t>
    </r>
  </si>
  <si>
    <t>MJ</t>
  </si>
  <si>
    <t>Celková cena bez DPH</t>
  </si>
  <si>
    <r>
      <rPr>
        <u/>
        <sz val="9"/>
        <rFont val="Calibri"/>
        <family val="2"/>
        <charset val="238"/>
      </rPr>
      <t>Pozn.:</t>
    </r>
    <r>
      <rPr>
        <sz val="9"/>
        <rFont val="Calibri"/>
        <family val="2"/>
        <charset val="238"/>
      </rPr>
      <t xml:space="preserve"> Uchádzačom navrhovaná cena celkom musí zahŕňať všetky náklady, ktoré súvisia s plnením predmetu zákazky a taktiež aj primeraný zisk uchádzača.</t>
    </r>
  </si>
  <si>
    <t>Počet bodov v  kritériu K1</t>
  </si>
  <si>
    <t>Počet bodov v kritériu K2</t>
  </si>
  <si>
    <r>
      <t>Uchádzač preukáže, že v období 5 rokov od vyhlásenia verejného obstarávania uskutočnil</t>
    </r>
    <r>
      <rPr>
        <b/>
        <sz val="12"/>
        <rFont val="Calibri"/>
        <family val="2"/>
        <charset val="238"/>
      </rPr>
      <t xml:space="preserve"> minimálne jednu zákazku</t>
    </r>
    <r>
      <rPr>
        <sz val="12"/>
        <rFont val="Calibri"/>
        <family val="2"/>
        <charset val="238"/>
      </rPr>
      <t xml:space="preserve">, ktorej výsledkom bolo </t>
    </r>
    <r>
      <rPr>
        <b/>
        <sz val="12"/>
        <rFont val="Calibri"/>
        <family val="2"/>
        <charset val="238"/>
      </rPr>
      <t>poskytnutie produktov a služieb v oblasti GIS vrátane služieb technikej podpor</t>
    </r>
    <r>
      <rPr>
        <sz val="12"/>
        <rFont val="Calibri"/>
        <family val="2"/>
        <charset val="238"/>
      </rPr>
      <t>y (bližšie identifikované v bodoch 3.2. a 3.3. Časť B "Podmienky účasti" súťažných podkladov.</t>
    </r>
  </si>
  <si>
    <t>Počet bodov v kritériu K3</t>
  </si>
  <si>
    <r>
      <t>Požaduje sa</t>
    </r>
    <r>
      <rPr>
        <b/>
        <sz val="11"/>
        <color theme="1"/>
        <rFont val="Calibri"/>
        <family val="2"/>
        <charset val="238"/>
        <scheme val="minor"/>
      </rPr>
      <t xml:space="preserve"> min.</t>
    </r>
    <r>
      <rPr>
        <sz val="11"/>
        <color theme="1"/>
        <rFont val="Calibri"/>
        <family val="2"/>
        <charset val="238"/>
        <scheme val="minor"/>
      </rPr>
      <t xml:space="preserve"> 160</t>
    </r>
    <r>
      <rPr>
        <b/>
        <sz val="11"/>
        <color theme="1"/>
        <rFont val="Calibri"/>
        <family val="2"/>
        <charset val="238"/>
        <scheme val="minor"/>
      </rPr>
      <t xml:space="preserve"> </t>
    </r>
    <r>
      <rPr>
        <sz val="11"/>
        <color theme="1"/>
        <rFont val="Calibri"/>
        <family val="2"/>
        <charset val="238"/>
        <scheme val="minor"/>
      </rPr>
      <t xml:space="preserve">človekohodín konzultácii ako povinné plnenie. V rámci </t>
    </r>
    <r>
      <rPr>
        <b/>
        <sz val="11"/>
        <color theme="1"/>
        <rFont val="Calibri"/>
        <family val="2"/>
        <charset val="238"/>
        <scheme val="minor"/>
      </rPr>
      <t>nepovinného plnenia</t>
    </r>
    <r>
      <rPr>
        <sz val="11"/>
        <color theme="1"/>
        <rFont val="Calibri"/>
        <family val="2"/>
        <charset val="238"/>
        <scheme val="minor"/>
      </rPr>
      <t xml:space="preserve"> uchádzač môže ponúknuť aj vyšší počet, a to</t>
    </r>
    <r>
      <rPr>
        <b/>
        <sz val="11"/>
        <color theme="1"/>
        <rFont val="Calibri"/>
        <family val="2"/>
        <charset val="238"/>
        <scheme val="minor"/>
      </rPr>
      <t xml:space="preserve"> max. 200</t>
    </r>
    <r>
      <rPr>
        <sz val="11"/>
        <color theme="1"/>
        <rFont val="Calibri"/>
        <family val="2"/>
        <charset val="238"/>
        <scheme val="minor"/>
      </rPr>
      <t xml:space="preserve"> človekohodín (t. j. 40 nad rámec povinných).</t>
    </r>
  </si>
  <si>
    <t>Počet bodov spolu (K1 + K2 + K3):</t>
  </si>
  <si>
    <t xml:space="preserve">Zoznam poskytnutých služieb                                                                                                                                                                       pre preukázanie splnenia podmienok účasti podľa § 34 ods. 1 písm. a) ZVO </t>
  </si>
  <si>
    <t xml:space="preserve">Údaje o osobách určených na plnenie zmluvy                                                                                                                                    pre preukázanie splnenia podmienok účasti podľa § 34 ods. 1 písm.g) ZVO </t>
  </si>
  <si>
    <r>
      <t xml:space="preserve">Meno a priezvisko </t>
    </r>
    <r>
      <rPr>
        <sz val="11"/>
        <color rgb="FF000000"/>
        <rFont val="Calibri"/>
        <family val="2"/>
        <charset val="238"/>
        <scheme val="minor"/>
      </rPr>
      <t>osoby určenej na plnenie zmluvy</t>
    </r>
  </si>
  <si>
    <t>*uchádzač doplní riadky podľa potreby</t>
  </si>
  <si>
    <r>
      <t xml:space="preserve">Uchádzač preukáže, že na plnenie predmetu zákazky bude disponovať </t>
    </r>
    <r>
      <rPr>
        <b/>
        <sz val="12"/>
        <rFont val="Calibri"/>
        <family val="2"/>
        <charset val="238"/>
      </rPr>
      <t>minimálne 3 odborníkmi</t>
    </r>
    <r>
      <rPr>
        <sz val="12"/>
        <rFont val="Calibri"/>
        <family val="2"/>
        <charset val="238"/>
      </rPr>
      <t xml:space="preserve"> (Expert č. 1 ako Senior Solution Architekt, Expert č. 2 ako Senior softvérový GIS analytik, Expert č. 3 ako Medior GIS databázový špecialista), pričom </t>
    </r>
    <r>
      <rPr>
        <b/>
        <sz val="12"/>
        <rFont val="Calibri"/>
        <family val="2"/>
        <charset val="238"/>
      </rPr>
      <t>doklady</t>
    </r>
    <r>
      <rPr>
        <sz val="12"/>
        <rFont val="Calibri"/>
        <family val="2"/>
        <charset val="238"/>
      </rPr>
      <t xml:space="preserve"> </t>
    </r>
    <r>
      <rPr>
        <b/>
        <sz val="12"/>
        <rFont val="Calibri"/>
        <family val="2"/>
        <charset val="238"/>
      </rPr>
      <t>s požadovanými údajmi</t>
    </r>
    <r>
      <rPr>
        <sz val="12"/>
        <rFont val="Calibri"/>
        <family val="2"/>
        <charset val="238"/>
      </rPr>
      <t xml:space="preserve"> o expertoch, ktorými uchádzač preukazuje splnenie tejto podmienky účasti, sú bližšie identifikované v bodoch 3.7. až 3.11. Časť B "Podmienky účasti" súťažných podkladov.</t>
    </r>
  </si>
  <si>
    <t>Interný zamestnanec</t>
  </si>
  <si>
    <t>"Iná osoba" podľa § 34 ods. 3 ZVO</t>
  </si>
  <si>
    <t>Typ odborníka</t>
  </si>
  <si>
    <r>
      <rPr>
        <b/>
        <sz val="11"/>
        <color rgb="FF000000"/>
        <rFont val="Times New Roman"/>
        <family val="1"/>
        <charset val="238"/>
      </rPr>
      <t xml:space="preserve">Expert č. 1 </t>
    </r>
    <r>
      <rPr>
        <sz val="11"/>
        <color rgb="FF000000"/>
        <rFont val="Times New Roman"/>
        <family val="1"/>
        <charset val="238"/>
      </rPr>
      <t>ako Senior Solution Architekt</t>
    </r>
  </si>
  <si>
    <r>
      <rPr>
        <b/>
        <sz val="11"/>
        <color rgb="FF000000"/>
        <rFont val="Times New Roman"/>
        <family val="1"/>
        <charset val="238"/>
      </rPr>
      <t xml:space="preserve">Expert č. 2 </t>
    </r>
    <r>
      <rPr>
        <sz val="11"/>
        <color rgb="FF000000"/>
        <rFont val="Times New Roman"/>
        <family val="1"/>
        <charset val="238"/>
      </rPr>
      <t>ako Senior softvérový GIS analytik</t>
    </r>
  </si>
  <si>
    <r>
      <t xml:space="preserve"> </t>
    </r>
    <r>
      <rPr>
        <b/>
        <sz val="11"/>
        <color rgb="FF000000"/>
        <rFont val="Times New Roman"/>
        <family val="1"/>
        <charset val="238"/>
      </rPr>
      <t>Expert č. 3</t>
    </r>
    <r>
      <rPr>
        <sz val="11"/>
        <color rgb="FF000000"/>
        <rFont val="Times New Roman"/>
        <family val="1"/>
        <charset val="238"/>
      </rPr>
      <t xml:space="preserve"> ako Medior GIS databázový špecialista</t>
    </r>
  </si>
  <si>
    <r>
      <t xml:space="preserve">Vzťah odborníka k uchádzačovi </t>
    </r>
    <r>
      <rPr>
        <sz val="11"/>
        <color rgb="FF000000"/>
        <rFont val="Calibri"/>
        <family val="2"/>
        <charset val="238"/>
        <scheme val="minor"/>
      </rPr>
      <t>(vyber jednu z možností)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</si>
</sst>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3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 tint="-0.249977111117893"/>
      <name val="Calibri"/>
      <family val="2"/>
      <charset val="238"/>
      <scheme val="minor"/>
    </font>
    <font>
      <sz val="16"/>
      <color theme="8" tint="-0.249977111117893"/>
      <name val="Calibri Light"/>
      <family val="2"/>
      <charset val="238"/>
      <scheme val="major"/>
    </font>
    <font>
      <sz val="14"/>
      <color rgb="FFFF0000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b/>
      <sz val="10"/>
      <color theme="1"/>
      <name val="Calibri"/>
      <family val="2"/>
      <charset val="238"/>
      <scheme val="minor"/>
    </font>
    <font>
      <b/>
      <sz val="13"/>
      <color theme="1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  <font>
      <sz val="8"/>
      <name val="Calibri"/>
      <family val="2"/>
      <charset val="238"/>
      <scheme val="minor"/>
    </font>
    <font>
      <b/>
      <sz val="11"/>
      <color rgb="FF000000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  <font>
      <sz val="9"/>
      <name val="Calibri"/>
      <family val="2"/>
      <charset val="238"/>
    </font>
    <font>
      <sz val="9"/>
      <color theme="0"/>
      <name val="Calibri"/>
      <family val="2"/>
      <charset val="238"/>
      <scheme val="minor"/>
    </font>
    <font>
      <u/>
      <sz val="9"/>
      <name val="Calibri"/>
      <family val="2"/>
      <charset val="238"/>
    </font>
    <font>
      <sz val="12"/>
      <name val="Calibri"/>
      <family val="2"/>
      <charset val="238"/>
    </font>
    <font>
      <b/>
      <sz val="12"/>
      <name val="Calibri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3"/>
      <color theme="1"/>
      <name val="Calibri"/>
      <family val="2"/>
      <charset val="238"/>
      <scheme val="minor"/>
    </font>
    <font>
      <sz val="13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b/>
      <sz val="11"/>
      <color rgb="FF006100"/>
      <name val="Calibri"/>
      <family val="2"/>
      <charset val="238"/>
      <scheme val="minor"/>
    </font>
    <font>
      <b/>
      <sz val="16"/>
      <color theme="4" tint="-0.249977111117893"/>
      <name val="Calibri Light"/>
      <family val="2"/>
      <charset val="238"/>
      <scheme val="major"/>
    </font>
    <font>
      <sz val="11"/>
      <color rgb="FF000000"/>
      <name val="Times New Roman"/>
      <family val="1"/>
      <charset val="238"/>
    </font>
  </fonts>
  <fills count="11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79998168889431442"/>
        <bgColor indexed="64"/>
      </patternFill>
    </fill>
  </fills>
  <borders count="110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rgb="FFB2B2B2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rgb="FFB2B2B2"/>
      </bottom>
      <diagonal/>
    </border>
    <border>
      <left/>
      <right/>
      <top style="thin">
        <color rgb="FFB2B2B2"/>
      </top>
      <bottom style="thin">
        <color theme="0" tint="-0.249977111117893"/>
      </bottom>
      <diagonal/>
    </border>
    <border>
      <left style="thin">
        <color theme="0" tint="-0.249977111117893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thin">
        <color theme="0" tint="-0.249977111117893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/>
      <top style="medium">
        <color theme="1"/>
      </top>
      <bottom style="thin">
        <color rgb="FFB2B2B2"/>
      </bottom>
      <diagonal/>
    </border>
    <border>
      <left/>
      <right/>
      <top style="medium">
        <color theme="1"/>
      </top>
      <bottom style="thin">
        <color rgb="FFB2B2B2"/>
      </bottom>
      <diagonal/>
    </border>
    <border>
      <left/>
      <right style="medium">
        <color theme="1"/>
      </right>
      <top style="medium">
        <color theme="1"/>
      </top>
      <bottom style="thin">
        <color rgb="FFB2B2B2"/>
      </bottom>
      <diagonal/>
    </border>
    <border>
      <left style="medium">
        <color theme="1"/>
      </left>
      <right/>
      <top style="thin">
        <color rgb="FFB2B2B2"/>
      </top>
      <bottom style="thin">
        <color theme="0" tint="-0.249977111117893"/>
      </bottom>
      <diagonal/>
    </border>
    <border>
      <left/>
      <right style="medium">
        <color theme="1"/>
      </right>
      <top style="thin">
        <color rgb="FFB2B2B2"/>
      </top>
      <bottom style="thin">
        <color theme="0" tint="-0.249977111117893"/>
      </bottom>
      <diagonal/>
    </border>
    <border>
      <left style="medium">
        <color theme="1"/>
      </left>
      <right/>
      <top style="thin">
        <color theme="0" tint="-0.249977111117893"/>
      </top>
      <bottom style="thin">
        <color theme="0" tint="-0.249977111117893"/>
      </bottom>
      <diagonal/>
    </border>
    <border>
      <left/>
      <right style="medium">
        <color theme="1"/>
      </right>
      <top style="thin">
        <color theme="0" tint="-0.249977111117893"/>
      </top>
      <bottom style="thin">
        <color theme="0" tint="-0.249977111117893"/>
      </bottom>
      <diagonal/>
    </border>
    <border>
      <left style="medium">
        <color theme="1"/>
      </left>
      <right/>
      <top/>
      <bottom style="thin">
        <color rgb="FFB2B2B2"/>
      </bottom>
      <diagonal/>
    </border>
    <border>
      <left/>
      <right style="medium">
        <color theme="1"/>
      </right>
      <top/>
      <bottom style="thin">
        <color rgb="FFB2B2B2"/>
      </bottom>
      <diagonal/>
    </border>
    <border>
      <left style="medium">
        <color theme="1"/>
      </left>
      <right/>
      <top style="thin">
        <color rgb="FFB2B2B2"/>
      </top>
      <bottom style="medium">
        <color theme="1"/>
      </bottom>
      <diagonal/>
    </border>
    <border>
      <left/>
      <right/>
      <top style="thin">
        <color rgb="FFB2B2B2"/>
      </top>
      <bottom style="medium">
        <color theme="1"/>
      </bottom>
      <diagonal/>
    </border>
    <border>
      <left style="thin">
        <color rgb="FFB2B2B2"/>
      </left>
      <right/>
      <top style="thin">
        <color rgb="FFB2B2B2"/>
      </top>
      <bottom style="medium">
        <color theme="1"/>
      </bottom>
      <diagonal/>
    </border>
    <border>
      <left/>
      <right style="thin">
        <color rgb="FFB2B2B2"/>
      </right>
      <top style="thin">
        <color rgb="FFB2B2B2"/>
      </top>
      <bottom style="medium">
        <color theme="1"/>
      </bottom>
      <diagonal/>
    </border>
    <border>
      <left/>
      <right style="medium">
        <color theme="1"/>
      </right>
      <top style="thin">
        <color rgb="FFB2B2B2"/>
      </top>
      <bottom style="medium">
        <color theme="1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theme="1"/>
      </bottom>
      <diagonal/>
    </border>
    <border>
      <left style="thin">
        <color theme="0" tint="-0.14999847407452621"/>
      </left>
      <right/>
      <top/>
      <bottom/>
      <diagonal/>
    </border>
    <border>
      <left style="thin">
        <color theme="0" tint="-0.14999847407452621"/>
      </left>
      <right/>
      <top/>
      <bottom style="thin">
        <color theme="0"/>
      </bottom>
      <diagonal/>
    </border>
    <border>
      <left style="thin">
        <color theme="0" tint="-0.14999847407452621"/>
      </left>
      <right/>
      <top style="thin">
        <color theme="0"/>
      </top>
      <bottom/>
      <diagonal/>
    </border>
    <border>
      <left/>
      <right style="thin">
        <color theme="0" tint="-0.14999847407452621"/>
      </right>
      <top/>
      <bottom/>
      <diagonal/>
    </border>
    <border>
      <left style="thin">
        <color rgb="FFB2B2B2"/>
      </left>
      <right/>
      <top style="medium">
        <color theme="1"/>
      </top>
      <bottom style="medium">
        <color indexed="64"/>
      </bottom>
      <diagonal/>
    </border>
    <border>
      <left/>
      <right/>
      <top style="medium">
        <color theme="1"/>
      </top>
      <bottom style="medium">
        <color indexed="64"/>
      </bottom>
      <diagonal/>
    </border>
    <border>
      <left/>
      <right style="thin">
        <color theme="0" tint="-0.14999847407452621"/>
      </right>
      <top style="medium">
        <color theme="1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rgb="FFB2B2B2"/>
      </left>
      <right/>
      <top style="medium">
        <color indexed="64"/>
      </top>
      <bottom style="thin">
        <color indexed="64"/>
      </bottom>
      <diagonal/>
    </border>
    <border>
      <left/>
      <right style="thin">
        <color theme="1"/>
      </right>
      <top/>
      <bottom style="medium">
        <color indexed="64"/>
      </bottom>
      <diagonal/>
    </border>
    <border>
      <left style="thin">
        <color theme="1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rgb="FFB2B2B2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theme="2" tint="-0.249977111117893"/>
      </left>
      <right style="thin">
        <color rgb="FFB2B2B2"/>
      </right>
      <top style="medium">
        <color indexed="64"/>
      </top>
      <bottom/>
      <diagonal/>
    </border>
    <border>
      <left style="thin">
        <color theme="2" tint="-0.249977111117893"/>
      </left>
      <right style="thin">
        <color rgb="FFB2B2B2"/>
      </right>
      <top/>
      <bottom style="medium">
        <color indexed="64"/>
      </bottom>
      <diagonal/>
    </border>
    <border>
      <left style="thin">
        <color theme="2" tint="-0.249977111117893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2" tint="-0.249977111117893"/>
      </right>
      <top style="medium">
        <color indexed="64"/>
      </top>
      <bottom style="medium">
        <color indexed="64"/>
      </bottom>
      <diagonal/>
    </border>
    <border>
      <left style="thin">
        <color theme="2" tint="-0.249977111117893"/>
      </left>
      <right/>
      <top/>
      <bottom/>
      <diagonal/>
    </border>
    <border>
      <left style="thin">
        <color theme="2" tint="-0.249977111117893"/>
      </left>
      <right/>
      <top style="medium">
        <color indexed="64"/>
      </top>
      <bottom/>
      <diagonal/>
    </border>
    <border>
      <left/>
      <right style="thin">
        <color theme="2" tint="-0.249977111117893"/>
      </right>
      <top style="medium">
        <color indexed="64"/>
      </top>
      <bottom/>
      <diagonal/>
    </border>
    <border>
      <left style="thin">
        <color theme="2" tint="-0.249977111117893"/>
      </left>
      <right/>
      <top/>
      <bottom style="medium">
        <color indexed="64"/>
      </bottom>
      <diagonal/>
    </border>
    <border>
      <left/>
      <right style="thin">
        <color theme="2" tint="-0.249977111117893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theme="0" tint="-0.14999847407452621"/>
      </left>
      <right/>
      <top style="medium">
        <color indexed="64"/>
      </top>
      <bottom/>
      <diagonal/>
    </border>
    <border>
      <left/>
      <right style="thin">
        <color theme="0" tint="-0.14999847407452621"/>
      </right>
      <top style="medium">
        <color indexed="64"/>
      </top>
      <bottom/>
      <diagonal/>
    </border>
    <border>
      <left style="thin">
        <color theme="0" tint="-0.14999847407452621"/>
      </left>
      <right/>
      <top/>
      <bottom style="medium">
        <color indexed="64"/>
      </bottom>
      <diagonal/>
    </border>
    <border>
      <left/>
      <right style="thin">
        <color theme="0" tint="-0.14999847407452621"/>
      </right>
      <top/>
      <bottom style="medium">
        <color indexed="64"/>
      </bottom>
      <diagonal/>
    </border>
  </borders>
  <cellStyleXfs count="5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0" fontId="19" fillId="0" borderId="0" applyNumberFormat="0" applyFill="0" applyBorder="0" applyAlignment="0" applyProtection="0"/>
  </cellStyleXfs>
  <cellXfs count="260">
    <xf numFmtId="0" fontId="0" fillId="0" borderId="0" xfId="0"/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3" fillId="5" borderId="5" xfId="2" applyFont="1" applyFill="1" applyBorder="1"/>
    <xf numFmtId="0" fontId="3" fillId="5" borderId="6" xfId="2" applyFont="1" applyFill="1" applyBorder="1"/>
    <xf numFmtId="0" fontId="0" fillId="6" borderId="0" xfId="0" applyFill="1"/>
    <xf numFmtId="0" fontId="0" fillId="0" borderId="0" xfId="0" applyAlignment="1">
      <alignment wrapText="1"/>
    </xf>
    <xf numFmtId="0" fontId="15" fillId="0" borderId="4" xfId="2" applyFont="1" applyFill="1" applyBorder="1" applyAlignment="1"/>
    <xf numFmtId="0" fontId="16" fillId="0" borderId="32" xfId="2" applyFont="1" applyFill="1" applyBorder="1" applyAlignment="1">
      <alignment horizontal="center" wrapText="1"/>
    </xf>
    <xf numFmtId="0" fontId="16" fillId="0" borderId="13" xfId="2" applyFont="1" applyFill="1" applyBorder="1" applyAlignment="1">
      <alignment horizontal="center" wrapText="1"/>
    </xf>
    <xf numFmtId="0" fontId="16" fillId="0" borderId="22" xfId="2" applyFont="1" applyFill="1" applyBorder="1" applyAlignment="1">
      <alignment horizontal="left"/>
    </xf>
    <xf numFmtId="0" fontId="3" fillId="5" borderId="40" xfId="2" applyFont="1" applyFill="1" applyBorder="1" applyProtection="1">
      <protection hidden="1"/>
    </xf>
    <xf numFmtId="0" fontId="6" fillId="0" borderId="35" xfId="0" applyFont="1" applyBorder="1" applyAlignment="1">
      <alignment vertical="center"/>
    </xf>
    <xf numFmtId="0" fontId="5" fillId="6" borderId="41" xfId="0" applyFont="1" applyFill="1" applyBorder="1" applyAlignment="1">
      <alignment horizontal="center" vertical="center"/>
    </xf>
    <xf numFmtId="0" fontId="6" fillId="6" borderId="42" xfId="0" applyFont="1" applyFill="1" applyBorder="1" applyAlignment="1">
      <alignment horizontal="justify" vertical="center"/>
    </xf>
    <xf numFmtId="0" fontId="0" fillId="6" borderId="42" xfId="0" applyFill="1" applyBorder="1" applyAlignment="1">
      <alignment horizontal="left" vertical="center" wrapText="1" indent="1"/>
    </xf>
    <xf numFmtId="0" fontId="6" fillId="6" borderId="42" xfId="0" applyFont="1" applyFill="1" applyBorder="1" applyAlignment="1">
      <alignment horizontal="left" vertical="center" wrapText="1" indent="1"/>
    </xf>
    <xf numFmtId="0" fontId="2" fillId="6" borderId="42" xfId="0" applyFont="1" applyFill="1" applyBorder="1" applyAlignment="1">
      <alignment horizontal="center" vertical="center" wrapText="1"/>
    </xf>
    <xf numFmtId="0" fontId="19" fillId="6" borderId="42" xfId="4" applyFill="1" applyBorder="1" applyAlignment="1">
      <alignment horizontal="left" vertical="center" wrapText="1" indent="1"/>
    </xf>
    <xf numFmtId="0" fontId="0" fillId="6" borderId="42" xfId="0" applyFill="1" applyBorder="1" applyAlignment="1" applyProtection="1">
      <alignment horizontal="left" vertical="center" wrapText="1" indent="1"/>
      <protection locked="0"/>
    </xf>
    <xf numFmtId="0" fontId="0" fillId="6" borderId="42" xfId="0" applyFill="1" applyBorder="1" applyAlignment="1">
      <alignment horizontal="left" wrapText="1" indent="1"/>
    </xf>
    <xf numFmtId="0" fontId="16" fillId="0" borderId="32" xfId="2" applyFont="1" applyFill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8" fillId="0" borderId="0" xfId="2" applyFont="1" applyFill="1" applyBorder="1" applyAlignment="1">
      <alignment horizontal="left" vertical="center"/>
    </xf>
    <xf numFmtId="0" fontId="25" fillId="0" borderId="0" xfId="2" applyFont="1" applyFill="1" applyBorder="1" applyAlignment="1">
      <alignment horizontal="left" vertical="center"/>
    </xf>
    <xf numFmtId="0" fontId="0" fillId="0" borderId="68" xfId="0" applyBorder="1"/>
    <xf numFmtId="0" fontId="0" fillId="0" borderId="69" xfId="0" applyBorder="1"/>
    <xf numFmtId="0" fontId="0" fillId="6" borderId="70" xfId="0" applyFill="1" applyBorder="1"/>
    <xf numFmtId="0" fontId="0" fillId="6" borderId="67" xfId="0" applyFill="1" applyBorder="1"/>
    <xf numFmtId="0" fontId="0" fillId="0" borderId="38" xfId="0" applyBorder="1" applyAlignment="1">
      <alignment horizontal="center" vertical="center"/>
    </xf>
    <xf numFmtId="164" fontId="0" fillId="5" borderId="33" xfId="2" applyNumberFormat="1" applyFont="1" applyFill="1" applyBorder="1" applyAlignment="1">
      <alignment horizontal="center" vertical="center"/>
    </xf>
    <xf numFmtId="164" fontId="0" fillId="0" borderId="66" xfId="2" applyNumberFormat="1" applyFont="1" applyFill="1" applyBorder="1" applyAlignment="1">
      <alignment horizontal="center" vertical="center"/>
    </xf>
    <xf numFmtId="49" fontId="0" fillId="6" borderId="36" xfId="0" applyNumberFormat="1" applyFill="1" applyBorder="1" applyAlignment="1">
      <alignment horizontal="center" vertical="center"/>
    </xf>
    <xf numFmtId="0" fontId="16" fillId="0" borderId="3" xfId="2" applyFont="1" applyFill="1" applyBorder="1" applyAlignment="1">
      <alignment horizontal="center" wrapText="1"/>
    </xf>
    <xf numFmtId="0" fontId="2" fillId="6" borderId="37" xfId="2" applyFont="1" applyFill="1" applyBorder="1" applyAlignment="1"/>
    <xf numFmtId="0" fontId="2" fillId="6" borderId="85" xfId="2" applyFont="1" applyFill="1" applyBorder="1" applyAlignment="1">
      <alignment horizontal="right"/>
    </xf>
    <xf numFmtId="0" fontId="0" fillId="6" borderId="0" xfId="0" applyFill="1" applyAlignment="1">
      <alignment wrapText="1"/>
    </xf>
    <xf numFmtId="0" fontId="11" fillId="6" borderId="4" xfId="2" applyFont="1" applyFill="1" applyBorder="1" applyAlignment="1"/>
    <xf numFmtId="0" fontId="10" fillId="6" borderId="43" xfId="2" applyFont="1" applyFill="1" applyBorder="1" applyAlignment="1"/>
    <xf numFmtId="0" fontId="11" fillId="6" borderId="88" xfId="2" applyFont="1" applyFill="1" applyBorder="1"/>
    <xf numFmtId="0" fontId="10" fillId="6" borderId="3" xfId="2" applyFont="1" applyFill="1" applyBorder="1"/>
    <xf numFmtId="0" fontId="10" fillId="6" borderId="74" xfId="2" applyFont="1" applyFill="1" applyBorder="1" applyAlignment="1"/>
    <xf numFmtId="4" fontId="29" fillId="7" borderId="43" xfId="2" applyNumberFormat="1" applyFont="1" applyFill="1" applyBorder="1" applyAlignment="1">
      <alignment horizontal="center" vertical="center"/>
    </xf>
    <xf numFmtId="0" fontId="2" fillId="6" borderId="76" xfId="2" applyFont="1" applyFill="1" applyBorder="1"/>
    <xf numFmtId="0" fontId="10" fillId="6" borderId="89" xfId="2" applyFont="1" applyFill="1" applyBorder="1" applyAlignment="1"/>
    <xf numFmtId="164" fontId="1" fillId="0" borderId="39" xfId="2" applyNumberFormat="1" applyFont="1" applyFill="1" applyBorder="1" applyAlignment="1">
      <alignment horizontal="center" vertical="center"/>
    </xf>
    <xf numFmtId="0" fontId="0" fillId="0" borderId="94" xfId="0" applyBorder="1"/>
    <xf numFmtId="0" fontId="0" fillId="6" borderId="94" xfId="0" applyFill="1" applyBorder="1"/>
    <xf numFmtId="0" fontId="32" fillId="0" borderId="0" xfId="0" applyFont="1"/>
    <xf numFmtId="0" fontId="32" fillId="6" borderId="0" xfId="0" applyFont="1" applyFill="1"/>
    <xf numFmtId="0" fontId="32" fillId="6" borderId="0" xfId="0" applyFont="1" applyFill="1" applyAlignment="1">
      <alignment wrapText="1"/>
    </xf>
    <xf numFmtId="0" fontId="32" fillId="0" borderId="0" xfId="0" applyFont="1" applyAlignment="1">
      <alignment wrapText="1"/>
    </xf>
    <xf numFmtId="0" fontId="10" fillId="0" borderId="0" xfId="0" applyFont="1" applyAlignment="1">
      <alignment wrapText="1"/>
    </xf>
    <xf numFmtId="0" fontId="10" fillId="0" borderId="0" xfId="0" applyFont="1"/>
    <xf numFmtId="0" fontId="0" fillId="0" borderId="67" xfId="0" applyBorder="1"/>
    <xf numFmtId="0" fontId="17" fillId="7" borderId="11" xfId="2" applyFont="1" applyFill="1" applyBorder="1" applyAlignment="1">
      <alignment horizontal="left" vertical="center"/>
    </xf>
    <xf numFmtId="0" fontId="17" fillId="7" borderId="12" xfId="2" applyFont="1" applyFill="1" applyBorder="1" applyAlignment="1">
      <alignment horizontal="left" vertical="center"/>
    </xf>
    <xf numFmtId="0" fontId="24" fillId="0" borderId="95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0" fontId="24" fillId="0" borderId="96" xfId="0" applyFont="1" applyBorder="1" applyAlignment="1">
      <alignment horizontal="center" vertical="center" wrapText="1"/>
    </xf>
    <xf numFmtId="0" fontId="13" fillId="9" borderId="11" xfId="2" applyFont="1" applyFill="1" applyBorder="1" applyAlignment="1">
      <alignment horizontal="center" vertical="center" wrapText="1"/>
    </xf>
    <xf numFmtId="0" fontId="13" fillId="9" borderId="12" xfId="2" applyFont="1" applyFill="1" applyBorder="1" applyAlignment="1">
      <alignment horizontal="center" vertical="center" wrapText="1"/>
    </xf>
    <xf numFmtId="0" fontId="13" fillId="9" borderId="13" xfId="2" applyFont="1" applyFill="1" applyBorder="1" applyAlignment="1">
      <alignment horizontal="center" vertical="center" wrapText="1"/>
    </xf>
    <xf numFmtId="0" fontId="16" fillId="0" borderId="27" xfId="2" applyFont="1" applyFill="1" applyBorder="1" applyAlignment="1">
      <alignment horizontal="left"/>
    </xf>
    <xf numFmtId="0" fontId="16" fillId="0" borderId="26" xfId="2" applyFont="1" applyFill="1" applyBorder="1" applyAlignment="1">
      <alignment horizontal="left"/>
    </xf>
    <xf numFmtId="0" fontId="16" fillId="0" borderId="23" xfId="2" applyFont="1" applyFill="1" applyBorder="1" applyAlignment="1">
      <alignment horizontal="left"/>
    </xf>
    <xf numFmtId="0" fontId="16" fillId="0" borderId="25" xfId="2" applyFont="1" applyFill="1" applyBorder="1" applyAlignment="1">
      <alignment horizontal="left"/>
    </xf>
    <xf numFmtId="0" fontId="16" fillId="0" borderId="28" xfId="2" applyFont="1" applyFill="1" applyBorder="1" applyAlignment="1">
      <alignment horizontal="left"/>
    </xf>
    <xf numFmtId="0" fontId="15" fillId="0" borderId="16" xfId="2" applyFont="1" applyFill="1" applyBorder="1" applyAlignment="1">
      <alignment horizontal="left"/>
    </xf>
    <xf numFmtId="0" fontId="15" fillId="0" borderId="0" xfId="2" applyFont="1" applyFill="1" applyBorder="1" applyAlignment="1">
      <alignment horizontal="left"/>
    </xf>
    <xf numFmtId="0" fontId="15" fillId="0" borderId="29" xfId="2" applyFont="1" applyFill="1" applyBorder="1" applyAlignment="1">
      <alignment horizontal="left"/>
    </xf>
    <xf numFmtId="2" fontId="15" fillId="0" borderId="24" xfId="2" applyNumberFormat="1" applyFont="1" applyFill="1" applyBorder="1" applyAlignment="1">
      <alignment horizontal="right"/>
    </xf>
    <xf numFmtId="2" fontId="15" fillId="0" borderId="29" xfId="2" applyNumberFormat="1" applyFont="1" applyFill="1" applyBorder="1" applyAlignment="1">
      <alignment horizontal="right"/>
    </xf>
    <xf numFmtId="164" fontId="15" fillId="0" borderId="24" xfId="2" applyNumberFormat="1" applyFont="1" applyFill="1" applyBorder="1" applyAlignment="1">
      <alignment horizontal="right"/>
    </xf>
    <xf numFmtId="164" fontId="15" fillId="0" borderId="14" xfId="2" applyNumberFormat="1" applyFont="1" applyFill="1" applyBorder="1" applyAlignment="1">
      <alignment horizontal="right"/>
    </xf>
    <xf numFmtId="0" fontId="16" fillId="0" borderId="30" xfId="2" applyFont="1" applyFill="1" applyBorder="1" applyAlignment="1">
      <alignment horizontal="center"/>
    </xf>
    <xf numFmtId="0" fontId="16" fillId="0" borderId="12" xfId="2" applyFont="1" applyFill="1" applyBorder="1" applyAlignment="1">
      <alignment horizontal="center"/>
    </xf>
    <xf numFmtId="0" fontId="0" fillId="0" borderId="37" xfId="0" applyBorder="1" applyAlignment="1">
      <alignment horizontal="left" wrapText="1"/>
    </xf>
    <xf numFmtId="0" fontId="0" fillId="0" borderId="31" xfId="0" applyBorder="1" applyAlignment="1">
      <alignment horizontal="left" wrapText="1"/>
    </xf>
    <xf numFmtId="0" fontId="0" fillId="6" borderId="17" xfId="2" applyFont="1" applyFill="1" applyBorder="1" applyAlignment="1">
      <alignment horizontal="center" vertical="center" wrapText="1"/>
    </xf>
    <xf numFmtId="0" fontId="0" fillId="6" borderId="18" xfId="2" applyFont="1" applyFill="1" applyBorder="1" applyAlignment="1">
      <alignment horizontal="center" vertical="center" wrapText="1"/>
    </xf>
    <xf numFmtId="0" fontId="0" fillId="6" borderId="15" xfId="2" applyFont="1" applyFill="1" applyBorder="1" applyAlignment="1">
      <alignment horizontal="center" vertical="center" wrapText="1"/>
    </xf>
    <xf numFmtId="0" fontId="10" fillId="6" borderId="7" xfId="2" applyFont="1" applyFill="1" applyBorder="1" applyAlignment="1">
      <alignment horizontal="center" vertical="center" wrapText="1"/>
    </xf>
    <xf numFmtId="0" fontId="10" fillId="6" borderId="8" xfId="2" applyFont="1" applyFill="1" applyBorder="1" applyAlignment="1">
      <alignment horizontal="center" vertical="center" wrapText="1"/>
    </xf>
    <xf numFmtId="0" fontId="10" fillId="6" borderId="9" xfId="2" applyFont="1" applyFill="1" applyBorder="1" applyAlignment="1">
      <alignment horizontal="center" vertical="center" wrapText="1"/>
    </xf>
    <xf numFmtId="0" fontId="4" fillId="6" borderId="0" xfId="1" applyFill="1" applyBorder="1" applyAlignment="1">
      <alignment horizontal="center"/>
    </xf>
    <xf numFmtId="0" fontId="9" fillId="6" borderId="19" xfId="2" applyFont="1" applyFill="1" applyBorder="1" applyAlignment="1">
      <alignment horizontal="center" vertical="center" wrapText="1"/>
    </xf>
    <xf numFmtId="0" fontId="9" fillId="6" borderId="20" xfId="2" applyFont="1" applyFill="1" applyBorder="1" applyAlignment="1">
      <alignment horizontal="center" vertical="center" wrapText="1"/>
    </xf>
    <xf numFmtId="0" fontId="9" fillId="6" borderId="21" xfId="2" applyFont="1" applyFill="1" applyBorder="1" applyAlignment="1">
      <alignment horizontal="center" vertical="center" wrapText="1"/>
    </xf>
    <xf numFmtId="0" fontId="10" fillId="6" borderId="17" xfId="2" applyFont="1" applyFill="1" applyBorder="1" applyAlignment="1">
      <alignment horizontal="center" vertical="center" wrapText="1"/>
    </xf>
    <xf numFmtId="0" fontId="10" fillId="6" borderId="18" xfId="2" applyFont="1" applyFill="1" applyBorder="1" applyAlignment="1">
      <alignment horizontal="center" vertical="center" wrapText="1"/>
    </xf>
    <xf numFmtId="0" fontId="10" fillId="6" borderId="15" xfId="2" applyFont="1" applyFill="1" applyBorder="1" applyAlignment="1">
      <alignment horizontal="center" vertical="center" wrapText="1"/>
    </xf>
    <xf numFmtId="0" fontId="10" fillId="6" borderId="52" xfId="2" applyFont="1" applyFill="1" applyBorder="1" applyAlignment="1">
      <alignment horizontal="left" vertical="center"/>
    </xf>
    <xf numFmtId="0" fontId="10" fillId="6" borderId="53" xfId="2" applyFont="1" applyFill="1" applyBorder="1" applyAlignment="1">
      <alignment horizontal="left" vertical="center"/>
    </xf>
    <xf numFmtId="0" fontId="10" fillId="5" borderId="53" xfId="2" applyFont="1" applyFill="1" applyBorder="1" applyAlignment="1">
      <alignment horizontal="center" vertical="center"/>
    </xf>
    <xf numFmtId="0" fontId="10" fillId="5" borderId="54" xfId="2" applyFont="1" applyFill="1" applyBorder="1" applyAlignment="1">
      <alignment horizontal="center" vertical="center"/>
    </xf>
    <xf numFmtId="0" fontId="0" fillId="6" borderId="63" xfId="3" applyFont="1" applyFill="1" applyBorder="1" applyAlignment="1">
      <alignment horizontal="center" vertical="center" wrapText="1"/>
    </xf>
    <xf numFmtId="0" fontId="1" fillId="6" borderId="62" xfId="3" applyFill="1" applyBorder="1" applyAlignment="1">
      <alignment horizontal="center" vertical="center" wrapText="1"/>
    </xf>
    <xf numFmtId="0" fontId="1" fillId="6" borderId="65" xfId="3" applyFill="1" applyBorder="1" applyAlignment="1">
      <alignment horizontal="center" vertical="center" wrapText="1"/>
    </xf>
    <xf numFmtId="0" fontId="0" fillId="5" borderId="63" xfId="3" applyFont="1" applyFill="1" applyBorder="1" applyAlignment="1">
      <alignment horizontal="center" vertical="center" wrapText="1"/>
    </xf>
    <xf numFmtId="0" fontId="0" fillId="5" borderId="64" xfId="3" applyFont="1" applyFill="1" applyBorder="1" applyAlignment="1">
      <alignment horizontal="center" vertical="center" wrapText="1"/>
    </xf>
    <xf numFmtId="0" fontId="10" fillId="5" borderId="48" xfId="2" applyFont="1" applyFill="1" applyBorder="1" applyAlignment="1">
      <alignment horizontal="center" vertical="center" wrapText="1"/>
    </xf>
    <xf numFmtId="0" fontId="10" fillId="5" borderId="56" xfId="2" applyFont="1" applyFill="1" applyBorder="1" applyAlignment="1">
      <alignment horizontal="center" vertical="center" wrapText="1"/>
    </xf>
    <xf numFmtId="0" fontId="10" fillId="5" borderId="49" xfId="2" applyFont="1" applyFill="1" applyBorder="1" applyAlignment="1">
      <alignment horizontal="center" vertical="center" wrapText="1"/>
    </xf>
    <xf numFmtId="0" fontId="10" fillId="5" borderId="50" xfId="2" applyFont="1" applyFill="1" applyBorder="1" applyAlignment="1">
      <alignment horizontal="center" vertical="center" wrapText="1"/>
    </xf>
    <xf numFmtId="0" fontId="10" fillId="5" borderId="58" xfId="2" applyFont="1" applyFill="1" applyBorder="1" applyAlignment="1">
      <alignment horizontal="center" vertical="center" wrapText="1"/>
    </xf>
    <xf numFmtId="0" fontId="10" fillId="5" borderId="47" xfId="2" applyFont="1" applyFill="1" applyBorder="1" applyAlignment="1">
      <alignment horizontal="center" vertical="center" wrapText="1"/>
    </xf>
    <xf numFmtId="0" fontId="10" fillId="5" borderId="60" xfId="2" applyFont="1" applyFill="1" applyBorder="1" applyAlignment="1">
      <alignment horizontal="center" vertical="center" wrapText="1"/>
    </xf>
    <xf numFmtId="0" fontId="14" fillId="6" borderId="0" xfId="0" applyFont="1" applyFill="1" applyAlignment="1">
      <alignment horizontal="center"/>
    </xf>
    <xf numFmtId="0" fontId="9" fillId="6" borderId="11" xfId="2" applyFont="1" applyFill="1" applyBorder="1" applyAlignment="1">
      <alignment horizontal="center" vertical="center" wrapText="1"/>
    </xf>
    <xf numFmtId="0" fontId="9" fillId="6" borderId="12" xfId="2" applyFont="1" applyFill="1" applyBorder="1" applyAlignment="1">
      <alignment horizontal="center" vertical="center" wrapText="1"/>
    </xf>
    <xf numFmtId="0" fontId="9" fillId="6" borderId="13" xfId="2" applyFont="1" applyFill="1" applyBorder="1" applyAlignment="1">
      <alignment horizontal="center" vertical="center" wrapText="1"/>
    </xf>
    <xf numFmtId="0" fontId="3" fillId="6" borderId="24" xfId="2" applyFont="1" applyFill="1" applyBorder="1" applyAlignment="1">
      <alignment horizontal="center"/>
    </xf>
    <xf numFmtId="0" fontId="3" fillId="6" borderId="0" xfId="2" applyFont="1" applyFill="1" applyBorder="1" applyAlignment="1">
      <alignment horizontal="center"/>
    </xf>
    <xf numFmtId="0" fontId="3" fillId="6" borderId="71" xfId="2" applyFont="1" applyFill="1" applyBorder="1" applyAlignment="1">
      <alignment horizontal="center"/>
    </xf>
    <xf numFmtId="0" fontId="3" fillId="6" borderId="72" xfId="2" applyFont="1" applyFill="1" applyBorder="1" applyAlignment="1">
      <alignment horizontal="center"/>
    </xf>
    <xf numFmtId="0" fontId="3" fillId="6" borderId="73" xfId="2" applyFont="1" applyFill="1" applyBorder="1" applyAlignment="1">
      <alignment horizontal="center"/>
    </xf>
    <xf numFmtId="0" fontId="0" fillId="0" borderId="17" xfId="0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5" xfId="0" applyBorder="1" applyAlignment="1">
      <alignment horizontal="center" vertical="center" wrapText="1"/>
    </xf>
    <xf numFmtId="0" fontId="10" fillId="0" borderId="55" xfId="2" applyFont="1" applyFill="1" applyBorder="1" applyAlignment="1" applyProtection="1">
      <alignment horizontal="left" vertical="center"/>
      <protection hidden="1"/>
    </xf>
    <xf numFmtId="0" fontId="10" fillId="0" borderId="48" xfId="2" applyFont="1" applyFill="1" applyBorder="1" applyAlignment="1" applyProtection="1">
      <alignment horizontal="left" vertical="center"/>
      <protection hidden="1"/>
    </xf>
    <xf numFmtId="0" fontId="10" fillId="0" borderId="57" xfId="2" applyFont="1" applyFill="1" applyBorder="1" applyAlignment="1" applyProtection="1">
      <alignment horizontal="left" vertical="center"/>
      <protection hidden="1"/>
    </xf>
    <xf numFmtId="0" fontId="10" fillId="0" borderId="50" xfId="2" applyFont="1" applyFill="1" applyBorder="1" applyAlignment="1" applyProtection="1">
      <alignment horizontal="left" vertical="center"/>
      <protection hidden="1"/>
    </xf>
    <xf numFmtId="0" fontId="10" fillId="0" borderId="51" xfId="2" applyFont="1" applyFill="1" applyBorder="1" applyAlignment="1" applyProtection="1">
      <alignment horizontal="left" vertical="center"/>
      <protection hidden="1"/>
    </xf>
    <xf numFmtId="0" fontId="10" fillId="0" borderId="59" xfId="2" applyFont="1" applyFill="1" applyBorder="1" applyAlignment="1" applyProtection="1">
      <alignment horizontal="left" vertical="center"/>
      <protection hidden="1"/>
    </xf>
    <xf numFmtId="0" fontId="10" fillId="0" borderId="47" xfId="2" applyFont="1" applyFill="1" applyBorder="1" applyAlignment="1" applyProtection="1">
      <alignment horizontal="left" vertical="center"/>
      <protection hidden="1"/>
    </xf>
    <xf numFmtId="0" fontId="10" fillId="6" borderId="61" xfId="2" applyFont="1" applyFill="1" applyBorder="1" applyAlignment="1">
      <alignment horizontal="left" vertical="center"/>
    </xf>
    <xf numFmtId="0" fontId="10" fillId="6" borderId="62" xfId="2" applyFont="1" applyFill="1" applyBorder="1" applyAlignment="1">
      <alignment horizontal="left" vertical="center"/>
    </xf>
    <xf numFmtId="0" fontId="27" fillId="0" borderId="78" xfId="0" applyFont="1" applyBorder="1" applyAlignment="1">
      <alignment horizontal="center" vertical="center" wrapText="1"/>
    </xf>
    <xf numFmtId="0" fontId="27" fillId="0" borderId="10" xfId="0" applyFont="1" applyBorder="1" applyAlignment="1">
      <alignment horizontal="center" vertical="center" wrapText="1"/>
    </xf>
    <xf numFmtId="0" fontId="27" fillId="0" borderId="79" xfId="0" applyFont="1" applyBorder="1" applyAlignment="1">
      <alignment horizontal="center" vertical="center" wrapText="1"/>
    </xf>
    <xf numFmtId="4" fontId="22" fillId="8" borderId="11" xfId="0" applyNumberFormat="1" applyFont="1" applyFill="1" applyBorder="1" applyAlignment="1">
      <alignment horizontal="center" vertical="center" wrapText="1"/>
    </xf>
    <xf numFmtId="4" fontId="22" fillId="8" borderId="12" xfId="0" applyNumberFormat="1" applyFont="1" applyFill="1" applyBorder="1" applyAlignment="1">
      <alignment horizontal="center" vertical="center" wrapText="1"/>
    </xf>
    <xf numFmtId="4" fontId="22" fillId="8" borderId="13" xfId="0" applyNumberFormat="1" applyFont="1" applyFill="1" applyBorder="1" applyAlignment="1">
      <alignment horizontal="center" vertical="center" wrapText="1"/>
    </xf>
    <xf numFmtId="4" fontId="21" fillId="5" borderId="87" xfId="0" applyNumberFormat="1" applyFont="1" applyFill="1" applyBorder="1" applyAlignment="1">
      <alignment horizontal="center" vertical="center" wrapText="1"/>
    </xf>
    <xf numFmtId="4" fontId="21" fillId="5" borderId="12" xfId="0" applyNumberFormat="1" applyFont="1" applyFill="1" applyBorder="1" applyAlignment="1">
      <alignment horizontal="center" vertical="center" wrapText="1"/>
    </xf>
    <xf numFmtId="4" fontId="21" fillId="5" borderId="13" xfId="0" applyNumberFormat="1" applyFont="1" applyFill="1" applyBorder="1" applyAlignment="1">
      <alignment horizontal="center" vertical="center" wrapText="1"/>
    </xf>
    <xf numFmtId="0" fontId="10" fillId="5" borderId="75" xfId="2" applyFont="1" applyFill="1" applyBorder="1" applyAlignment="1">
      <alignment horizontal="center"/>
    </xf>
    <xf numFmtId="0" fontId="10" fillId="5" borderId="1" xfId="2" applyFont="1" applyFill="1" applyBorder="1" applyAlignment="1">
      <alignment horizontal="center"/>
    </xf>
    <xf numFmtId="0" fontId="10" fillId="5" borderId="82" xfId="2" applyFont="1" applyFill="1" applyBorder="1" applyAlignment="1">
      <alignment horizontal="center"/>
    </xf>
    <xf numFmtId="0" fontId="10" fillId="5" borderId="83" xfId="2" applyFont="1" applyFill="1" applyBorder="1" applyAlignment="1">
      <alignment horizontal="center"/>
    </xf>
    <xf numFmtId="0" fontId="10" fillId="5" borderId="10" xfId="2" applyFont="1" applyFill="1" applyBorder="1" applyAlignment="1">
      <alignment horizontal="center"/>
    </xf>
    <xf numFmtId="0" fontId="10" fillId="5" borderId="79" xfId="2" applyFont="1" applyFill="1" applyBorder="1" applyAlignment="1">
      <alignment horizontal="center"/>
    </xf>
    <xf numFmtId="4" fontId="21" fillId="5" borderId="78" xfId="0" applyNumberFormat="1" applyFont="1" applyFill="1" applyBorder="1" applyAlignment="1">
      <alignment horizontal="center" vertical="center" wrapText="1"/>
    </xf>
    <xf numFmtId="4" fontId="21" fillId="5" borderId="10" xfId="0" applyNumberFormat="1" applyFont="1" applyFill="1" applyBorder="1" applyAlignment="1">
      <alignment horizontal="center" vertical="center" wrapText="1"/>
    </xf>
    <xf numFmtId="4" fontId="21" fillId="5" borderId="86" xfId="0" applyNumberFormat="1" applyFont="1" applyFill="1" applyBorder="1" applyAlignment="1">
      <alignment horizontal="center" vertical="center" wrapText="1"/>
    </xf>
    <xf numFmtId="0" fontId="10" fillId="5" borderId="81" xfId="2" applyFont="1" applyFill="1" applyBorder="1" applyAlignment="1">
      <alignment horizontal="left"/>
    </xf>
    <xf numFmtId="0" fontId="10" fillId="5" borderId="1" xfId="2" applyFont="1" applyFill="1" applyBorder="1" applyAlignment="1">
      <alignment horizontal="left"/>
    </xf>
    <xf numFmtId="0" fontId="10" fillId="5" borderId="78" xfId="2" applyFont="1" applyFill="1" applyBorder="1" applyAlignment="1">
      <alignment horizontal="left"/>
    </xf>
    <xf numFmtId="0" fontId="10" fillId="5" borderId="10" xfId="2" applyFont="1" applyFill="1" applyBorder="1" applyAlignment="1">
      <alignment horizontal="left"/>
    </xf>
    <xf numFmtId="0" fontId="10" fillId="5" borderId="90" xfId="2" applyFont="1" applyFill="1" applyBorder="1" applyAlignment="1">
      <alignment horizontal="center"/>
    </xf>
    <xf numFmtId="0" fontId="10" fillId="5" borderId="91" xfId="2" applyFont="1" applyFill="1" applyBorder="1" applyAlignment="1">
      <alignment horizontal="center"/>
    </xf>
    <xf numFmtId="0" fontId="9" fillId="10" borderId="11" xfId="2" applyFont="1" applyFill="1" applyBorder="1" applyAlignment="1">
      <alignment horizontal="center" vertical="center" wrapText="1"/>
    </xf>
    <xf numFmtId="0" fontId="9" fillId="10" borderId="12" xfId="2" applyFont="1" applyFill="1" applyBorder="1" applyAlignment="1">
      <alignment horizontal="center" vertical="center" wrapText="1"/>
    </xf>
    <xf numFmtId="0" fontId="9" fillId="10" borderId="13" xfId="2" applyFont="1" applyFill="1" applyBorder="1" applyAlignment="1">
      <alignment horizontal="center" vertical="center" wrapText="1"/>
    </xf>
    <xf numFmtId="4" fontId="22" fillId="8" borderId="102" xfId="0" applyNumberFormat="1" applyFont="1" applyFill="1" applyBorder="1" applyAlignment="1">
      <alignment horizontal="center" vertical="center" wrapText="1"/>
    </xf>
    <xf numFmtId="4" fontId="21" fillId="5" borderId="76" xfId="0" applyNumberFormat="1" applyFont="1" applyFill="1" applyBorder="1" applyAlignment="1">
      <alignment horizontal="center" vertical="center" wrapText="1"/>
    </xf>
    <xf numFmtId="4" fontId="21" fillId="5" borderId="31" xfId="0" applyNumberFormat="1" applyFont="1" applyFill="1" applyBorder="1" applyAlignment="1">
      <alignment horizontal="center" vertical="center" wrapText="1"/>
    </xf>
    <xf numFmtId="4" fontId="21" fillId="5" borderId="33" xfId="0" applyNumberFormat="1" applyFont="1" applyFill="1" applyBorder="1" applyAlignment="1">
      <alignment horizontal="center" vertical="center" wrapText="1"/>
    </xf>
    <xf numFmtId="4" fontId="21" fillId="5" borderId="99" xfId="0" applyNumberFormat="1" applyFont="1" applyFill="1" applyBorder="1" applyAlignment="1">
      <alignment horizontal="center" vertical="center" wrapText="1"/>
    </xf>
    <xf numFmtId="4" fontId="21" fillId="5" borderId="100" xfId="0" applyNumberFormat="1" applyFont="1" applyFill="1" applyBorder="1" applyAlignment="1">
      <alignment horizontal="center" vertical="center" wrapText="1"/>
    </xf>
    <xf numFmtId="4" fontId="21" fillId="5" borderId="103" xfId="0" applyNumberFormat="1" applyFont="1" applyFill="1" applyBorder="1" applyAlignment="1">
      <alignment horizontal="center" vertical="center" wrapText="1"/>
    </xf>
    <xf numFmtId="0" fontId="18" fillId="6" borderId="67" xfId="0" applyFont="1" applyFill="1" applyBorder="1" applyAlignment="1">
      <alignment horizontal="center"/>
    </xf>
    <xf numFmtId="0" fontId="18" fillId="6" borderId="0" xfId="0" applyFont="1" applyFill="1" applyAlignment="1">
      <alignment horizontal="center"/>
    </xf>
    <xf numFmtId="0" fontId="18" fillId="6" borderId="70" xfId="0" applyFont="1" applyFill="1" applyBorder="1" applyAlignment="1">
      <alignment horizontal="center"/>
    </xf>
    <xf numFmtId="0" fontId="2" fillId="6" borderId="37" xfId="2" applyFont="1" applyFill="1" applyBorder="1" applyAlignment="1">
      <alignment horizontal="right"/>
    </xf>
    <xf numFmtId="0" fontId="2" fillId="6" borderId="31" xfId="2" applyFont="1" applyFill="1" applyBorder="1" applyAlignment="1">
      <alignment horizontal="right"/>
    </xf>
    <xf numFmtId="0" fontId="2" fillId="6" borderId="77" xfId="2" applyFont="1" applyFill="1" applyBorder="1" applyAlignment="1">
      <alignment horizontal="right"/>
    </xf>
    <xf numFmtId="1" fontId="1" fillId="6" borderId="34" xfId="2" applyNumberFormat="1" applyFont="1" applyFill="1" applyBorder="1" applyAlignment="1">
      <alignment horizontal="right"/>
    </xf>
    <xf numFmtId="1" fontId="1" fillId="6" borderId="45" xfId="2" applyNumberFormat="1" applyFont="1" applyFill="1" applyBorder="1" applyAlignment="1">
      <alignment horizontal="right"/>
    </xf>
    <xf numFmtId="1" fontId="1" fillId="6" borderId="46" xfId="2" applyNumberFormat="1" applyFont="1" applyFill="1" applyBorder="1" applyAlignment="1">
      <alignment horizontal="right"/>
    </xf>
    <xf numFmtId="0" fontId="0" fillId="0" borderId="0" xfId="0" applyAlignment="1">
      <alignment horizontal="right"/>
    </xf>
    <xf numFmtId="0" fontId="0" fillId="0" borderId="14" xfId="0" applyBorder="1" applyAlignment="1">
      <alignment horizontal="right"/>
    </xf>
    <xf numFmtId="0" fontId="18" fillId="6" borderId="92" xfId="2" applyFont="1" applyFill="1" applyBorder="1" applyAlignment="1">
      <alignment horizontal="center" vertical="center"/>
    </xf>
    <xf numFmtId="0" fontId="18" fillId="6" borderId="12" xfId="2" applyFont="1" applyFill="1" applyBorder="1" applyAlignment="1">
      <alignment horizontal="center" vertical="center"/>
    </xf>
    <xf numFmtId="0" fontId="18" fillId="6" borderId="93" xfId="2" applyFont="1" applyFill="1" applyBorder="1" applyAlignment="1">
      <alignment horizontal="center" vertical="center"/>
    </xf>
    <xf numFmtId="0" fontId="3" fillId="6" borderId="92" xfId="2" applyFont="1" applyFill="1" applyBorder="1" applyAlignment="1">
      <alignment horizontal="center"/>
    </xf>
    <xf numFmtId="0" fontId="3" fillId="6" borderId="12" xfId="2" applyFont="1" applyFill="1" applyBorder="1" applyAlignment="1">
      <alignment horizontal="center"/>
    </xf>
    <xf numFmtId="0" fontId="34" fillId="6" borderId="11" xfId="2" applyFont="1" applyFill="1" applyBorder="1" applyAlignment="1">
      <alignment horizontal="center" vertical="center"/>
    </xf>
    <xf numFmtId="0" fontId="34" fillId="6" borderId="12" xfId="2" applyFont="1" applyFill="1" applyBorder="1" applyAlignment="1">
      <alignment horizontal="center" vertical="center"/>
    </xf>
    <xf numFmtId="0" fontId="34" fillId="6" borderId="13" xfId="2" applyFont="1" applyFill="1" applyBorder="1" applyAlignment="1">
      <alignment horizontal="center" vertical="center"/>
    </xf>
    <xf numFmtId="4" fontId="34" fillId="0" borderId="11" xfId="0" applyNumberFormat="1" applyFont="1" applyBorder="1" applyAlignment="1">
      <alignment horizontal="center" vertical="center"/>
    </xf>
    <xf numFmtId="4" fontId="34" fillId="0" borderId="13" xfId="0" applyNumberFormat="1" applyFont="1" applyBorder="1" applyAlignment="1">
      <alignment horizontal="center" vertical="center"/>
    </xf>
    <xf numFmtId="0" fontId="33" fillId="6" borderId="92" xfId="2" applyFont="1" applyFill="1" applyBorder="1" applyAlignment="1">
      <alignment horizontal="center"/>
    </xf>
    <xf numFmtId="0" fontId="33" fillId="6" borderId="12" xfId="2" applyFont="1" applyFill="1" applyBorder="1" applyAlignment="1">
      <alignment horizontal="center"/>
    </xf>
    <xf numFmtId="0" fontId="33" fillId="6" borderId="93" xfId="2" applyFont="1" applyFill="1" applyBorder="1" applyAlignment="1">
      <alignment horizontal="center"/>
    </xf>
    <xf numFmtId="4" fontId="29" fillId="7" borderId="11" xfId="0" applyNumberFormat="1" applyFont="1" applyFill="1" applyBorder="1" applyAlignment="1">
      <alignment horizontal="center" vertical="center"/>
    </xf>
    <xf numFmtId="4" fontId="29" fillId="7" borderId="13" xfId="0" applyNumberFormat="1" applyFont="1" applyFill="1" applyBorder="1" applyAlignment="1">
      <alignment horizontal="center" vertical="center"/>
    </xf>
    <xf numFmtId="0" fontId="11" fillId="6" borderId="11" xfId="2" applyFont="1" applyFill="1" applyBorder="1" applyAlignment="1">
      <alignment horizontal="left" vertical="center" wrapText="1"/>
    </xf>
    <xf numFmtId="0" fontId="11" fillId="6" borderId="12" xfId="2" applyFont="1" applyFill="1" applyBorder="1" applyAlignment="1">
      <alignment horizontal="left" vertical="center" wrapText="1"/>
    </xf>
    <xf numFmtId="0" fontId="11" fillId="6" borderId="13" xfId="2" applyFont="1" applyFill="1" applyBorder="1" applyAlignment="1">
      <alignment horizontal="left" vertical="center" wrapText="1"/>
    </xf>
    <xf numFmtId="0" fontId="11" fillId="6" borderId="11" xfId="2" applyFont="1" applyFill="1" applyBorder="1" applyAlignment="1">
      <alignment horizontal="center" vertical="center"/>
    </xf>
    <xf numFmtId="0" fontId="11" fillId="6" borderId="13" xfId="2" applyFont="1" applyFill="1" applyBorder="1" applyAlignment="1">
      <alignment horizontal="center" vertical="center"/>
    </xf>
    <xf numFmtId="0" fontId="17" fillId="7" borderId="13" xfId="2" applyFont="1" applyFill="1" applyBorder="1" applyAlignment="1">
      <alignment horizontal="left" vertical="center"/>
    </xf>
    <xf numFmtId="0" fontId="0" fillId="6" borderId="11" xfId="2" applyFont="1" applyFill="1" applyBorder="1" applyAlignment="1">
      <alignment horizontal="center" vertical="center" wrapText="1"/>
    </xf>
    <xf numFmtId="0" fontId="0" fillId="6" borderId="12" xfId="2" applyFont="1" applyFill="1" applyBorder="1" applyAlignment="1">
      <alignment horizontal="center" vertical="center" wrapText="1"/>
    </xf>
    <xf numFmtId="0" fontId="3" fillId="6" borderId="97" xfId="2" applyFont="1" applyFill="1" applyBorder="1" applyAlignment="1">
      <alignment horizontal="center"/>
    </xf>
    <xf numFmtId="0" fontId="3" fillId="6" borderId="10" xfId="2" applyFont="1" applyFill="1" applyBorder="1" applyAlignment="1">
      <alignment horizontal="center"/>
    </xf>
    <xf numFmtId="0" fontId="3" fillId="6" borderId="98" xfId="2" applyFont="1" applyFill="1" applyBorder="1" applyAlignment="1">
      <alignment horizontal="center"/>
    </xf>
    <xf numFmtId="0" fontId="3" fillId="6" borderId="93" xfId="2" applyFont="1" applyFill="1" applyBorder="1" applyAlignment="1">
      <alignment horizontal="center"/>
    </xf>
    <xf numFmtId="0" fontId="1" fillId="6" borderId="44" xfId="2" applyFont="1" applyFill="1" applyBorder="1" applyAlignment="1">
      <alignment horizontal="center"/>
    </xf>
    <xf numFmtId="0" fontId="1" fillId="6" borderId="46" xfId="2" applyFont="1" applyFill="1" applyBorder="1" applyAlignment="1">
      <alignment horizontal="center"/>
    </xf>
    <xf numFmtId="0" fontId="0" fillId="0" borderId="11" xfId="0" applyBorder="1" applyAlignment="1">
      <alignment horizontal="right"/>
    </xf>
    <xf numFmtId="0" fontId="0" fillId="0" borderId="13" xfId="0" applyBorder="1" applyAlignment="1">
      <alignment horizontal="right"/>
    </xf>
    <xf numFmtId="0" fontId="31" fillId="5" borderId="11" xfId="2" applyFont="1" applyFill="1" applyBorder="1" applyAlignment="1">
      <alignment horizontal="center" vertical="center"/>
    </xf>
    <xf numFmtId="0" fontId="31" fillId="5" borderId="13" xfId="2" applyFont="1" applyFill="1" applyBorder="1" applyAlignment="1">
      <alignment horizontal="center" vertical="center"/>
    </xf>
    <xf numFmtId="0" fontId="11" fillId="6" borderId="84" xfId="2" applyFont="1" applyFill="1" applyBorder="1" applyAlignment="1">
      <alignment horizontal="right"/>
    </xf>
    <xf numFmtId="0" fontId="11" fillId="6" borderId="14" xfId="2" applyFont="1" applyFill="1" applyBorder="1" applyAlignment="1">
      <alignment horizontal="right"/>
    </xf>
    <xf numFmtId="1" fontId="10" fillId="6" borderId="11" xfId="2" applyNumberFormat="1" applyFont="1" applyFill="1" applyBorder="1" applyAlignment="1">
      <alignment horizontal="right"/>
    </xf>
    <xf numFmtId="1" fontId="10" fillId="6" borderId="12" xfId="2" applyNumberFormat="1" applyFont="1" applyFill="1" applyBorder="1" applyAlignment="1">
      <alignment horizontal="right"/>
    </xf>
    <xf numFmtId="1" fontId="10" fillId="6" borderId="13" xfId="2" applyNumberFormat="1" applyFont="1" applyFill="1" applyBorder="1" applyAlignment="1">
      <alignment horizontal="right"/>
    </xf>
    <xf numFmtId="0" fontId="9" fillId="9" borderId="11" xfId="2" applyFont="1" applyFill="1" applyBorder="1" applyAlignment="1">
      <alignment horizontal="center" vertical="center" wrapText="1"/>
    </xf>
    <xf numFmtId="0" fontId="9" fillId="9" borderId="12" xfId="2" applyFont="1" applyFill="1" applyBorder="1" applyAlignment="1">
      <alignment horizontal="center" vertical="center" wrapText="1"/>
    </xf>
    <xf numFmtId="0" fontId="9" fillId="9" borderId="13" xfId="2" applyFont="1" applyFill="1" applyBorder="1" applyAlignment="1">
      <alignment horizontal="center" vertical="center" wrapText="1"/>
    </xf>
    <xf numFmtId="0" fontId="11" fillId="6" borderId="0" xfId="2" applyFont="1" applyFill="1" applyBorder="1" applyAlignment="1">
      <alignment horizontal="right"/>
    </xf>
    <xf numFmtId="0" fontId="11" fillId="6" borderId="80" xfId="2" applyFont="1" applyFill="1" applyBorder="1" applyAlignment="1">
      <alignment horizontal="right"/>
    </xf>
    <xf numFmtId="0" fontId="30" fillId="5" borderId="11" xfId="2" applyFont="1" applyFill="1" applyBorder="1" applyAlignment="1">
      <alignment horizontal="center" vertical="center"/>
    </xf>
    <xf numFmtId="0" fontId="30" fillId="5" borderId="13" xfId="2" applyFont="1" applyFill="1" applyBorder="1" applyAlignment="1">
      <alignment horizontal="center" vertical="center"/>
    </xf>
    <xf numFmtId="0" fontId="2" fillId="6" borderId="11" xfId="2" applyFont="1" applyFill="1" applyBorder="1" applyAlignment="1">
      <alignment horizontal="center"/>
    </xf>
    <xf numFmtId="0" fontId="2" fillId="6" borderId="13" xfId="2" applyFont="1" applyFill="1" applyBorder="1" applyAlignment="1">
      <alignment horizontal="center"/>
    </xf>
    <xf numFmtId="0" fontId="29" fillId="7" borderId="10" xfId="0" applyFont="1" applyFill="1" applyBorder="1" applyAlignment="1">
      <alignment horizontal="center" vertical="center"/>
    </xf>
    <xf numFmtId="0" fontId="29" fillId="7" borderId="79" xfId="0" applyFont="1" applyFill="1" applyBorder="1" applyAlignment="1">
      <alignment horizontal="center" vertical="center"/>
    </xf>
    <xf numFmtId="0" fontId="2" fillId="6" borderId="16" xfId="2" applyFont="1" applyFill="1" applyBorder="1" applyAlignment="1">
      <alignment horizontal="left" vertical="center" wrapText="1"/>
    </xf>
    <xf numFmtId="0" fontId="2" fillId="6" borderId="0" xfId="2" applyFont="1" applyFill="1" applyBorder="1" applyAlignment="1">
      <alignment horizontal="left" vertical="center" wrapText="1"/>
    </xf>
    <xf numFmtId="0" fontId="10" fillId="6" borderId="11" xfId="2" applyFont="1" applyFill="1" applyBorder="1" applyAlignment="1">
      <alignment horizontal="center" wrapText="1"/>
    </xf>
    <xf numFmtId="0" fontId="10" fillId="6" borderId="12" xfId="2" applyFont="1" applyFill="1" applyBorder="1" applyAlignment="1">
      <alignment horizontal="center" wrapText="1"/>
    </xf>
    <xf numFmtId="0" fontId="10" fillId="6" borderId="13" xfId="2" applyFont="1" applyFill="1" applyBorder="1" applyAlignment="1">
      <alignment horizontal="center" wrapText="1"/>
    </xf>
    <xf numFmtId="0" fontId="18" fillId="6" borderId="108" xfId="0" applyFont="1" applyFill="1" applyBorder="1" applyAlignment="1">
      <alignment horizontal="center"/>
    </xf>
    <xf numFmtId="0" fontId="18" fillId="6" borderId="10" xfId="0" applyFont="1" applyFill="1" applyBorder="1" applyAlignment="1">
      <alignment horizontal="center"/>
    </xf>
    <xf numFmtId="0" fontId="18" fillId="6" borderId="109" xfId="0" applyFont="1" applyFill="1" applyBorder="1" applyAlignment="1">
      <alignment horizontal="center"/>
    </xf>
    <xf numFmtId="0" fontId="18" fillId="6" borderId="106" xfId="0" applyFont="1" applyFill="1" applyBorder="1" applyAlignment="1">
      <alignment horizontal="left"/>
    </xf>
    <xf numFmtId="0" fontId="18" fillId="6" borderId="1" xfId="0" applyFont="1" applyFill="1" applyBorder="1" applyAlignment="1">
      <alignment horizontal="left"/>
    </xf>
    <xf numFmtId="0" fontId="18" fillId="6" borderId="107" xfId="0" applyFont="1" applyFill="1" applyBorder="1" applyAlignment="1">
      <alignment horizontal="left"/>
    </xf>
    <xf numFmtId="4" fontId="21" fillId="5" borderId="104" xfId="0" applyNumberFormat="1" applyFont="1" applyFill="1" applyBorder="1" applyAlignment="1">
      <alignment horizontal="center" vertical="center" wrapText="1"/>
    </xf>
    <xf numFmtId="4" fontId="22" fillId="8" borderId="30" xfId="0" applyNumberFormat="1" applyFont="1" applyFill="1" applyBorder="1" applyAlignment="1">
      <alignment horizontal="center" vertical="center" wrapText="1"/>
    </xf>
    <xf numFmtId="0" fontId="3" fillId="6" borderId="108" xfId="2" applyFont="1" applyFill="1" applyBorder="1" applyAlignment="1">
      <alignment horizontal="left"/>
    </xf>
    <xf numFmtId="0" fontId="3" fillId="6" borderId="10" xfId="2" applyFont="1" applyFill="1" applyBorder="1" applyAlignment="1">
      <alignment horizontal="left"/>
    </xf>
    <xf numFmtId="0" fontId="3" fillId="6" borderId="109" xfId="2" applyFont="1" applyFill="1" applyBorder="1" applyAlignment="1">
      <alignment horizontal="left"/>
    </xf>
    <xf numFmtId="4" fontId="35" fillId="6" borderId="105" xfId="0" applyNumberFormat="1" applyFont="1" applyFill="1" applyBorder="1" applyAlignment="1">
      <alignment horizontal="center" vertical="center" wrapText="1"/>
    </xf>
    <xf numFmtId="4" fontId="35" fillId="6" borderId="100" xfId="0" applyNumberFormat="1" applyFont="1" applyFill="1" applyBorder="1" applyAlignment="1">
      <alignment horizontal="center" vertical="center" wrapText="1"/>
    </xf>
    <xf numFmtId="4" fontId="35" fillId="6" borderId="103" xfId="0" applyNumberFormat="1" applyFont="1" applyFill="1" applyBorder="1" applyAlignment="1">
      <alignment horizontal="center" vertical="center" wrapText="1"/>
    </xf>
    <xf numFmtId="4" fontId="35" fillId="6" borderId="25" xfId="0" applyNumberFormat="1" applyFont="1" applyFill="1" applyBorder="1" applyAlignment="1">
      <alignment horizontal="center" vertical="center" wrapText="1"/>
    </xf>
    <xf numFmtId="4" fontId="35" fillId="6" borderId="26" xfId="0" applyNumberFormat="1" applyFont="1" applyFill="1" applyBorder="1" applyAlignment="1">
      <alignment horizontal="center" vertical="center" wrapText="1"/>
    </xf>
    <xf numFmtId="4" fontId="35" fillId="6" borderId="23" xfId="0" applyNumberFormat="1" applyFont="1" applyFill="1" applyBorder="1" applyAlignment="1">
      <alignment horizontal="center" vertical="center" wrapText="1"/>
    </xf>
    <xf numFmtId="4" fontId="35" fillId="5" borderId="37" xfId="0" applyNumberFormat="1" applyFont="1" applyFill="1" applyBorder="1" applyAlignment="1">
      <alignment horizontal="center" vertical="center" wrapText="1"/>
    </xf>
    <xf numFmtId="4" fontId="35" fillId="5" borderId="77" xfId="0" applyNumberFormat="1" applyFont="1" applyFill="1" applyBorder="1" applyAlignment="1">
      <alignment horizontal="center" vertical="center" wrapText="1"/>
    </xf>
    <xf numFmtId="4" fontId="35" fillId="5" borderId="105" xfId="0" applyNumberFormat="1" applyFont="1" applyFill="1" applyBorder="1" applyAlignment="1">
      <alignment horizontal="center" vertical="center" wrapText="1"/>
    </xf>
    <xf numFmtId="4" fontId="35" fillId="5" borderId="101" xfId="0" applyNumberFormat="1" applyFont="1" applyFill="1" applyBorder="1" applyAlignment="1">
      <alignment horizontal="center" vertical="center" wrapText="1"/>
    </xf>
    <xf numFmtId="4" fontId="35" fillId="5" borderId="10" xfId="0" applyNumberFormat="1" applyFont="1" applyFill="1" applyBorder="1" applyAlignment="1">
      <alignment horizontal="center" vertical="center" wrapText="1"/>
    </xf>
    <xf numFmtId="4" fontId="35" fillId="5" borderId="79" xfId="0" applyNumberFormat="1" applyFont="1" applyFill="1" applyBorder="1" applyAlignment="1">
      <alignment horizontal="center" vertical="center" wrapText="1"/>
    </xf>
  </cellXfs>
  <cellStyles count="5">
    <cellStyle name="20 % - zvýraznenie3" xfId="3" builtinId="38"/>
    <cellStyle name="Hypertextové prepojenie" xfId="4" builtinId="8"/>
    <cellStyle name="Normálna" xfId="0" builtinId="0"/>
    <cellStyle name="Poznámka" xfId="2" builtinId="10"/>
    <cellStyle name="Zlá" xfId="1" builtinId="27"/>
  </cellStyles>
  <dxfs count="0"/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13</xdr:row>
          <xdr:rowOff>0</xdr:rowOff>
        </xdr:from>
        <xdr:to>
          <xdr:col>8</xdr:col>
          <xdr:colOff>1987550</xdr:colOff>
          <xdr:row>14</xdr:row>
          <xdr:rowOff>69850</xdr:rowOff>
        </xdr:to>
        <xdr:sp macro="" textlink="">
          <xdr:nvSpPr>
            <xdr:cNvPr id="2049" name="Check Box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14</xdr:row>
          <xdr:rowOff>0</xdr:rowOff>
        </xdr:from>
        <xdr:to>
          <xdr:col>8</xdr:col>
          <xdr:colOff>1987550</xdr:colOff>
          <xdr:row>15</xdr:row>
          <xdr:rowOff>69850</xdr:rowOff>
        </xdr:to>
        <xdr:sp macro="" textlink="">
          <xdr:nvSpPr>
            <xdr:cNvPr id="2050" name="Check Box 2" hidden="1">
              <a:extLst>
                <a:ext uri="{63B3BB69-23CF-44E3-9099-C40C66FF867C}">
                  <a14:compatExt spid="_x0000_s2050"/>
                </a:ext>
                <a:ext uri="{FF2B5EF4-FFF2-40B4-BE49-F238E27FC236}">
                  <a16:creationId xmlns:a16="http://schemas.microsoft.com/office/drawing/2014/main" id="{00000000-0008-0000-0000-000002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16</xdr:row>
          <xdr:rowOff>0</xdr:rowOff>
        </xdr:from>
        <xdr:to>
          <xdr:col>8</xdr:col>
          <xdr:colOff>1987550</xdr:colOff>
          <xdr:row>17</xdr:row>
          <xdr:rowOff>69850</xdr:rowOff>
        </xdr:to>
        <xdr:sp macro="" textlink="">
          <xdr:nvSpPr>
            <xdr:cNvPr id="2051" name="Check Box 3" hidden="1">
              <a:extLst>
                <a:ext uri="{63B3BB69-23CF-44E3-9099-C40C66FF867C}">
                  <a14:compatExt spid="_x0000_s2051"/>
                </a:ext>
                <a:ext uri="{FF2B5EF4-FFF2-40B4-BE49-F238E27FC236}">
                  <a16:creationId xmlns:a16="http://schemas.microsoft.com/office/drawing/2014/main" id="{00000000-0008-0000-0000-000003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1936750</xdr:colOff>
          <xdr:row>16</xdr:row>
          <xdr:rowOff>0</xdr:rowOff>
        </xdr:from>
        <xdr:to>
          <xdr:col>9</xdr:col>
          <xdr:colOff>107950</xdr:colOff>
          <xdr:row>17</xdr:row>
          <xdr:rowOff>69850</xdr:rowOff>
        </xdr:to>
        <xdr:sp macro="" textlink="">
          <xdr:nvSpPr>
            <xdr:cNvPr id="2052" name="Check Box 4" hidden="1">
              <a:extLst>
                <a:ext uri="{63B3BB69-23CF-44E3-9099-C40C66FF867C}">
                  <a14:compatExt spid="_x0000_s2052"/>
                </a:ext>
                <a:ext uri="{FF2B5EF4-FFF2-40B4-BE49-F238E27FC236}">
                  <a16:creationId xmlns:a16="http://schemas.microsoft.com/office/drawing/2014/main" id="{00000000-0008-0000-0000-000004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15</xdr:row>
          <xdr:rowOff>0</xdr:rowOff>
        </xdr:from>
        <xdr:to>
          <xdr:col>8</xdr:col>
          <xdr:colOff>1987550</xdr:colOff>
          <xdr:row>16</xdr:row>
          <xdr:rowOff>69850</xdr:rowOff>
        </xdr:to>
        <xdr:sp macro="" textlink="">
          <xdr:nvSpPr>
            <xdr:cNvPr id="2053" name="Check Box 5" hidden="1">
              <a:extLst>
                <a:ext uri="{63B3BB69-23CF-44E3-9099-C40C66FF867C}">
                  <a14:compatExt spid="_x0000_s2053"/>
                </a:ext>
                <a:ext uri="{FF2B5EF4-FFF2-40B4-BE49-F238E27FC236}">
                  <a16:creationId xmlns:a16="http://schemas.microsoft.com/office/drawing/2014/main" id="{00000000-0008-0000-0000-000005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8</xdr:col>
          <xdr:colOff>0</xdr:colOff>
          <xdr:row>12</xdr:row>
          <xdr:rowOff>0</xdr:rowOff>
        </xdr:from>
        <xdr:to>
          <xdr:col>8</xdr:col>
          <xdr:colOff>1930400</xdr:colOff>
          <xdr:row>13</xdr:row>
          <xdr:rowOff>69850</xdr:rowOff>
        </xdr:to>
        <xdr:sp macro="" textlink="">
          <xdr:nvSpPr>
            <xdr:cNvPr id="2054" name="Check Box 6" hidden="1">
              <a:extLst>
                <a:ext uri="{63B3BB69-23CF-44E3-9099-C40C66FF867C}">
                  <a14:compatExt spid="_x0000_s2054"/>
                </a:ext>
                <a:ext uri="{FF2B5EF4-FFF2-40B4-BE49-F238E27FC236}">
                  <a16:creationId xmlns:a16="http://schemas.microsoft.com/office/drawing/2014/main" id="{00000000-0008-0000-0000-000006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trlProp" Target="../ctrlProps/ctrlProp6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ezbierky/pravne-predpisy/SK/ZZ/2015/343/" TargetMode="External"/><Relationship Id="rId1" Type="http://schemas.openxmlformats.org/officeDocument/2006/relationships/hyperlink" Target="https://www.slov-lex.sk/ezbierky/pravne-predpisy/SK/ZZ/2015/343/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63198D-0F25-4C49-BED3-1B3A6A98F310}">
  <sheetPr>
    <tabColor theme="4" tint="0.79998168889431442"/>
  </sheetPr>
  <dimension ref="A1:X61"/>
  <sheetViews>
    <sheetView showGridLines="0" tabSelected="1" topLeftCell="A38" zoomScale="85" zoomScaleNormal="85" zoomScaleSheetLayoutView="160" workbookViewId="0">
      <selection activeCell="H53" sqref="H53:I53"/>
    </sheetView>
  </sheetViews>
  <sheetFormatPr defaultRowHeight="14.5" x14ac:dyDescent="0.35"/>
  <cols>
    <col min="1" max="1" width="5" customWidth="1"/>
    <col min="2" max="2" width="6.1796875" style="14" customWidth="1"/>
    <col min="3" max="3" width="10.54296875" style="14" customWidth="1"/>
    <col min="4" max="4" width="41" style="14" customWidth="1"/>
    <col min="5" max="5" width="14" style="14" customWidth="1"/>
    <col min="6" max="6" width="10.26953125" customWidth="1"/>
    <col min="7" max="7" width="12.08984375" customWidth="1"/>
    <col min="8" max="8" width="14.90625" customWidth="1"/>
    <col min="9" max="9" width="28.6328125" customWidth="1"/>
    <col min="11" max="24" width="8.7265625" style="57"/>
  </cols>
  <sheetData>
    <row r="1" spans="2:24" ht="19" customHeight="1" x14ac:dyDescent="0.45">
      <c r="B1" s="117" t="s">
        <v>41</v>
      </c>
      <c r="C1" s="117"/>
      <c r="D1" s="117"/>
      <c r="E1" s="117"/>
      <c r="F1" s="117"/>
      <c r="G1" s="117"/>
      <c r="H1" s="117"/>
      <c r="I1" s="117"/>
    </row>
    <row r="2" spans="2:24" ht="6.5" customHeight="1" thickBot="1" x14ac:dyDescent="0.4">
      <c r="B2" s="94"/>
      <c r="C2" s="94"/>
      <c r="D2" s="94"/>
      <c r="E2" s="94"/>
      <c r="F2" s="94"/>
    </row>
    <row r="3" spans="2:24" ht="45.75" customHeight="1" thickBot="1" x14ac:dyDescent="0.4">
      <c r="B3" s="118" t="s">
        <v>68</v>
      </c>
      <c r="C3" s="119"/>
      <c r="D3" s="119"/>
      <c r="E3" s="119"/>
      <c r="F3" s="119"/>
      <c r="G3" s="119"/>
      <c r="H3" s="119"/>
      <c r="I3" s="120"/>
    </row>
    <row r="4" spans="2:24" s="14" customFormat="1" ht="15" thickBot="1" x14ac:dyDescent="0.4">
      <c r="B4" s="121"/>
      <c r="C4" s="122"/>
      <c r="D4" s="122"/>
      <c r="E4" s="122"/>
      <c r="F4" s="122"/>
      <c r="G4" s="122"/>
      <c r="H4" s="122"/>
      <c r="I4" s="122"/>
      <c r="J4" s="37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</row>
    <row r="5" spans="2:24" ht="17.149999999999999" customHeight="1" x14ac:dyDescent="0.35">
      <c r="B5" s="101" t="s">
        <v>0</v>
      </c>
      <c r="C5" s="102"/>
      <c r="D5" s="102"/>
      <c r="E5" s="103"/>
      <c r="F5" s="103"/>
      <c r="G5" s="103"/>
      <c r="H5" s="103"/>
      <c r="I5" s="104"/>
    </row>
    <row r="6" spans="2:24" ht="17.149999999999999" customHeight="1" x14ac:dyDescent="0.35">
      <c r="B6" s="129" t="s">
        <v>59</v>
      </c>
      <c r="C6" s="130"/>
      <c r="D6" s="130"/>
      <c r="E6" s="110"/>
      <c r="F6" s="110"/>
      <c r="G6" s="110"/>
      <c r="H6" s="110"/>
      <c r="I6" s="111"/>
    </row>
    <row r="7" spans="2:24" ht="17.149999999999999" customHeight="1" x14ac:dyDescent="0.35">
      <c r="B7" s="131" t="s">
        <v>60</v>
      </c>
      <c r="C7" s="132"/>
      <c r="D7" s="133"/>
      <c r="E7" s="112"/>
      <c r="F7" s="113"/>
      <c r="G7" s="113"/>
      <c r="H7" s="113"/>
      <c r="I7" s="114"/>
    </row>
    <row r="8" spans="2:24" ht="17.149999999999999" customHeight="1" x14ac:dyDescent="0.35">
      <c r="B8" s="131" t="s">
        <v>61</v>
      </c>
      <c r="C8" s="132"/>
      <c r="D8" s="133"/>
      <c r="E8" s="112"/>
      <c r="F8" s="113"/>
      <c r="G8" s="113"/>
      <c r="H8" s="113"/>
      <c r="I8" s="114"/>
    </row>
    <row r="9" spans="2:24" ht="17.149999999999999" customHeight="1" x14ac:dyDescent="0.35">
      <c r="B9" s="134" t="s">
        <v>62</v>
      </c>
      <c r="C9" s="135"/>
      <c r="D9" s="135"/>
      <c r="E9" s="115"/>
      <c r="F9" s="115"/>
      <c r="G9" s="115"/>
      <c r="H9" s="115"/>
      <c r="I9" s="116"/>
    </row>
    <row r="10" spans="2:24" ht="17.149999999999999" customHeight="1" thickBot="1" x14ac:dyDescent="0.4">
      <c r="B10" s="136" t="s">
        <v>1</v>
      </c>
      <c r="C10" s="137"/>
      <c r="D10" s="137"/>
      <c r="E10" s="108" t="s">
        <v>56</v>
      </c>
      <c r="F10" s="109"/>
      <c r="G10" s="105"/>
      <c r="H10" s="106"/>
      <c r="I10" s="107"/>
    </row>
    <row r="11" spans="2:24" s="14" customFormat="1" ht="15" thickBot="1" x14ac:dyDescent="0.4">
      <c r="B11" s="123"/>
      <c r="C11" s="124"/>
      <c r="D11" s="124"/>
      <c r="E11" s="124"/>
      <c r="F11" s="124"/>
      <c r="G11" s="124"/>
      <c r="H11" s="124"/>
      <c r="I11" s="125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</row>
    <row r="12" spans="2:24" ht="30" customHeight="1" x14ac:dyDescent="0.35">
      <c r="B12" s="95" t="s">
        <v>2</v>
      </c>
      <c r="C12" s="96"/>
      <c r="D12" s="96"/>
      <c r="E12" s="96"/>
      <c r="F12" s="96"/>
      <c r="G12" s="96"/>
      <c r="H12" s="96"/>
      <c r="I12" s="97"/>
    </row>
    <row r="13" spans="2:24" ht="39" customHeight="1" x14ac:dyDescent="0.35">
      <c r="B13" s="126" t="s">
        <v>46</v>
      </c>
      <c r="C13" s="127"/>
      <c r="D13" s="127"/>
      <c r="E13" s="127"/>
      <c r="F13" s="127"/>
      <c r="G13" s="127"/>
      <c r="H13" s="128"/>
      <c r="I13" s="20"/>
    </row>
    <row r="14" spans="2:24" ht="39" customHeight="1" x14ac:dyDescent="0.35">
      <c r="B14" s="88" t="s">
        <v>38</v>
      </c>
      <c r="C14" s="89"/>
      <c r="D14" s="89"/>
      <c r="E14" s="89"/>
      <c r="F14" s="89"/>
      <c r="G14" s="89"/>
      <c r="H14" s="90"/>
      <c r="I14" s="12"/>
    </row>
    <row r="15" spans="2:24" ht="39" customHeight="1" x14ac:dyDescent="0.35">
      <c r="B15" s="98" t="s">
        <v>3</v>
      </c>
      <c r="C15" s="99"/>
      <c r="D15" s="99"/>
      <c r="E15" s="99"/>
      <c r="F15" s="99"/>
      <c r="G15" s="99"/>
      <c r="H15" s="100"/>
      <c r="I15" s="12"/>
    </row>
    <row r="16" spans="2:24" ht="39" customHeight="1" x14ac:dyDescent="0.35">
      <c r="B16" s="98" t="s">
        <v>42</v>
      </c>
      <c r="C16" s="99"/>
      <c r="D16" s="99"/>
      <c r="E16" s="99"/>
      <c r="F16" s="99"/>
      <c r="G16" s="99"/>
      <c r="H16" s="100"/>
      <c r="I16" s="12"/>
    </row>
    <row r="17" spans="2:24" ht="39" customHeight="1" thickBot="1" x14ac:dyDescent="0.4">
      <c r="B17" s="91" t="s">
        <v>40</v>
      </c>
      <c r="C17" s="92"/>
      <c r="D17" s="92"/>
      <c r="E17" s="92"/>
      <c r="F17" s="92"/>
      <c r="G17" s="92"/>
      <c r="H17" s="93"/>
      <c r="I17" s="13"/>
    </row>
    <row r="18" spans="2:24" s="14" customFormat="1" ht="15" thickBot="1" x14ac:dyDescent="0.4">
      <c r="B18" s="186"/>
      <c r="C18" s="187"/>
      <c r="D18" s="187"/>
      <c r="E18" s="187"/>
      <c r="F18" s="187"/>
      <c r="G18" s="187"/>
      <c r="H18" s="187"/>
      <c r="I18" s="209"/>
      <c r="J18" s="56"/>
      <c r="K18" s="58"/>
      <c r="L18" s="58"/>
      <c r="M18" s="58"/>
      <c r="N18" s="58"/>
      <c r="O18" s="58"/>
      <c r="P18" s="58"/>
      <c r="Q18" s="58"/>
      <c r="R18" s="58"/>
      <c r="S18" s="58"/>
      <c r="T18" s="58"/>
      <c r="U18" s="58"/>
      <c r="V18" s="58"/>
      <c r="W18" s="58"/>
      <c r="X18" s="58"/>
    </row>
    <row r="19" spans="2:24" ht="32.5" customHeight="1" thickBot="1" x14ac:dyDescent="0.4">
      <c r="B19" s="69" t="s">
        <v>69</v>
      </c>
      <c r="C19" s="70"/>
      <c r="D19" s="70"/>
      <c r="E19" s="70"/>
      <c r="F19" s="70"/>
      <c r="G19" s="70"/>
      <c r="H19" s="70"/>
      <c r="I19" s="71"/>
    </row>
    <row r="20" spans="2:24" ht="15.65" customHeight="1" x14ac:dyDescent="0.35">
      <c r="B20" s="72" t="s">
        <v>4</v>
      </c>
      <c r="C20" s="73"/>
      <c r="D20" s="74"/>
      <c r="E20" s="19" t="s">
        <v>5</v>
      </c>
      <c r="F20" s="75" t="s">
        <v>6</v>
      </c>
      <c r="G20" s="74"/>
      <c r="H20" s="75" t="s">
        <v>7</v>
      </c>
      <c r="I20" s="76"/>
    </row>
    <row r="21" spans="2:24" ht="20.149999999999999" customHeight="1" thickBot="1" x14ac:dyDescent="0.4">
      <c r="B21" s="77" t="s">
        <v>39</v>
      </c>
      <c r="C21" s="78"/>
      <c r="D21" s="79"/>
      <c r="E21" s="16">
        <v>94</v>
      </c>
      <c r="F21" s="80" t="str">
        <f>IF(E21=100,"neuplatňuje sa","0")</f>
        <v>0</v>
      </c>
      <c r="G21" s="81"/>
      <c r="H21" s="82" t="str">
        <f>IF(E21=100,"neuplatňuje sa","280440")</f>
        <v>280440</v>
      </c>
      <c r="I21" s="83"/>
    </row>
    <row r="22" spans="2:24" ht="31" customHeight="1" thickBot="1" x14ac:dyDescent="0.4">
      <c r="B22" s="42" t="s">
        <v>57</v>
      </c>
      <c r="C22" s="84" t="s">
        <v>43</v>
      </c>
      <c r="D22" s="85"/>
      <c r="E22" s="30" t="s">
        <v>75</v>
      </c>
      <c r="F22" s="30" t="s">
        <v>72</v>
      </c>
      <c r="G22" s="17" t="s">
        <v>76</v>
      </c>
      <c r="H22" s="17" t="s">
        <v>55</v>
      </c>
      <c r="I22" s="18" t="s">
        <v>45</v>
      </c>
    </row>
    <row r="23" spans="2:24" ht="49" customHeight="1" thickBot="1" x14ac:dyDescent="0.4">
      <c r="B23" s="41" t="s">
        <v>58</v>
      </c>
      <c r="C23" s="86" t="s">
        <v>74</v>
      </c>
      <c r="D23" s="87"/>
      <c r="E23" s="31" t="s">
        <v>73</v>
      </c>
      <c r="F23" s="38">
        <v>1</v>
      </c>
      <c r="G23" s="39">
        <v>0</v>
      </c>
      <c r="H23" s="40">
        <f>IF(E$10="Som platcom DPH",G23*0.23,0)</f>
        <v>0</v>
      </c>
      <c r="I23" s="54">
        <f t="shared" ref="I23" si="0">SUM(G23+H23)*F23</f>
        <v>0</v>
      </c>
    </row>
    <row r="24" spans="2:24" ht="29.5" customHeight="1" thickBot="1" x14ac:dyDescent="0.4">
      <c r="B24" s="64" t="s">
        <v>78</v>
      </c>
      <c r="C24" s="65"/>
      <c r="D24" s="65"/>
      <c r="E24" s="65"/>
      <c r="F24" s="65"/>
      <c r="G24" s="65"/>
      <c r="H24" s="65"/>
      <c r="I24" s="51">
        <f>94*((H21-I23)/H21)</f>
        <v>94</v>
      </c>
    </row>
    <row r="25" spans="2:24" ht="23.5" customHeight="1" x14ac:dyDescent="0.35">
      <c r="B25" s="66" t="s">
        <v>77</v>
      </c>
      <c r="C25" s="67"/>
      <c r="D25" s="67"/>
      <c r="E25" s="67"/>
      <c r="F25" s="67"/>
      <c r="G25" s="67"/>
      <c r="H25" s="67"/>
      <c r="I25" s="68"/>
      <c r="J25" s="55"/>
    </row>
    <row r="26" spans="2:24" ht="19" customHeight="1" thickBot="1" x14ac:dyDescent="0.4">
      <c r="B26" s="206"/>
      <c r="C26" s="207"/>
      <c r="D26" s="207"/>
      <c r="E26" s="207"/>
      <c r="F26" s="207"/>
      <c r="G26" s="207"/>
      <c r="H26" s="207"/>
      <c r="I26" s="208"/>
      <c r="J26" s="55"/>
    </row>
    <row r="27" spans="2:24" ht="32" customHeight="1" thickBot="1" x14ac:dyDescent="0.4">
      <c r="B27" s="221" t="s">
        <v>65</v>
      </c>
      <c r="C27" s="222"/>
      <c r="D27" s="222"/>
      <c r="E27" s="222"/>
      <c r="F27" s="222"/>
      <c r="G27" s="222"/>
      <c r="H27" s="222"/>
      <c r="I27" s="223"/>
    </row>
    <row r="28" spans="2:24" x14ac:dyDescent="0.35">
      <c r="B28" s="52" t="s">
        <v>4</v>
      </c>
      <c r="C28" s="43"/>
      <c r="D28" s="44" t="s">
        <v>5</v>
      </c>
      <c r="E28" s="175" t="s">
        <v>6</v>
      </c>
      <c r="F28" s="176"/>
      <c r="G28" s="177"/>
      <c r="H28" s="176" t="s">
        <v>7</v>
      </c>
      <c r="I28" s="177"/>
    </row>
    <row r="29" spans="2:24" ht="15" thickBot="1" x14ac:dyDescent="0.4">
      <c r="B29" s="210" t="s">
        <v>63</v>
      </c>
      <c r="C29" s="211"/>
      <c r="D29" s="53">
        <v>4</v>
      </c>
      <c r="E29" s="178">
        <v>8</v>
      </c>
      <c r="F29" s="179"/>
      <c r="G29" s="180"/>
      <c r="H29" s="181">
        <v>10</v>
      </c>
      <c r="I29" s="182"/>
    </row>
    <row r="30" spans="2:24" ht="15.75" customHeight="1" thickBot="1" x14ac:dyDescent="0.4">
      <c r="B30" s="232" t="s">
        <v>64</v>
      </c>
      <c r="C30" s="233"/>
      <c r="D30" s="233"/>
      <c r="E30" s="233"/>
      <c r="F30" s="233"/>
      <c r="G30" s="233"/>
      <c r="H30" s="228" t="s">
        <v>8</v>
      </c>
      <c r="I30" s="229"/>
    </row>
    <row r="31" spans="2:24" ht="44.15" customHeight="1" thickBot="1" x14ac:dyDescent="0.4">
      <c r="B31" s="234" t="s">
        <v>66</v>
      </c>
      <c r="C31" s="235"/>
      <c r="D31" s="235"/>
      <c r="E31" s="235"/>
      <c r="F31" s="235"/>
      <c r="G31" s="236"/>
      <c r="H31" s="226">
        <v>8</v>
      </c>
      <c r="I31" s="227"/>
    </row>
    <row r="32" spans="2:24" ht="29" customHeight="1" thickBot="1" x14ac:dyDescent="0.4">
      <c r="B32" s="64" t="s">
        <v>79</v>
      </c>
      <c r="C32" s="65"/>
      <c r="D32" s="65"/>
      <c r="E32" s="65"/>
      <c r="F32" s="65"/>
      <c r="G32" s="203"/>
      <c r="H32" s="230">
        <f>4*((H31-E29)/(H29-E29))</f>
        <v>0</v>
      </c>
      <c r="I32" s="231"/>
    </row>
    <row r="33" spans="1:24" ht="19" customHeight="1" thickBot="1" x14ac:dyDescent="0.4">
      <c r="B33" s="186"/>
      <c r="C33" s="187"/>
      <c r="D33" s="187"/>
      <c r="E33" s="187"/>
      <c r="F33" s="187"/>
      <c r="G33" s="187"/>
      <c r="H33" s="187"/>
      <c r="I33" s="187"/>
      <c r="J33" s="55"/>
    </row>
    <row r="34" spans="1:24" ht="32.5" customHeight="1" thickBot="1" x14ac:dyDescent="0.4">
      <c r="B34" s="221" t="s">
        <v>67</v>
      </c>
      <c r="C34" s="222"/>
      <c r="D34" s="222"/>
      <c r="E34" s="222"/>
      <c r="F34" s="222"/>
      <c r="G34" s="222"/>
      <c r="H34" s="222"/>
      <c r="I34" s="223"/>
    </row>
    <row r="35" spans="1:24" ht="15" thickBot="1" x14ac:dyDescent="0.4">
      <c r="B35" s="48" t="s">
        <v>4</v>
      </c>
      <c r="C35" s="46"/>
      <c r="D35" s="46" t="s">
        <v>5</v>
      </c>
      <c r="E35" s="216" t="s">
        <v>6</v>
      </c>
      <c r="F35" s="224"/>
      <c r="G35" s="225"/>
      <c r="H35" s="216" t="s">
        <v>7</v>
      </c>
      <c r="I35" s="217"/>
    </row>
    <row r="36" spans="1:24" ht="15" thickBot="1" x14ac:dyDescent="0.4">
      <c r="B36" s="49" t="s">
        <v>63</v>
      </c>
      <c r="C36" s="50"/>
      <c r="D36" s="47">
        <v>2</v>
      </c>
      <c r="E36" s="218">
        <v>160</v>
      </c>
      <c r="F36" s="219"/>
      <c r="G36" s="220"/>
      <c r="H36" s="212">
        <v>200</v>
      </c>
      <c r="I36" s="213"/>
    </row>
    <row r="37" spans="1:24" ht="20.5" customHeight="1" thickBot="1" x14ac:dyDescent="0.4">
      <c r="B37" s="198" t="s">
        <v>64</v>
      </c>
      <c r="C37" s="199"/>
      <c r="D37" s="199"/>
      <c r="E37" s="199"/>
      <c r="F37" s="199"/>
      <c r="G37" s="200"/>
      <c r="H37" s="201" t="s">
        <v>8</v>
      </c>
      <c r="I37" s="202"/>
    </row>
    <row r="38" spans="1:24" ht="33.5" customHeight="1" thickBot="1" x14ac:dyDescent="0.4">
      <c r="B38" s="204" t="s">
        <v>82</v>
      </c>
      <c r="C38" s="205"/>
      <c r="D38" s="205"/>
      <c r="E38" s="205"/>
      <c r="F38" s="205"/>
      <c r="G38" s="205"/>
      <c r="H38" s="214">
        <v>160</v>
      </c>
      <c r="I38" s="215"/>
    </row>
    <row r="39" spans="1:24" ht="28.5" customHeight="1" thickBot="1" x14ac:dyDescent="0.4">
      <c r="B39" s="64" t="s">
        <v>81</v>
      </c>
      <c r="C39" s="65"/>
      <c r="D39" s="65"/>
      <c r="E39" s="65"/>
      <c r="F39" s="65"/>
      <c r="G39" s="203"/>
      <c r="H39" s="196">
        <f>2*((H38-E36)/(H36-E36))</f>
        <v>0</v>
      </c>
      <c r="I39" s="197"/>
    </row>
    <row r="40" spans="1:24" ht="13" customHeight="1" thickBot="1" x14ac:dyDescent="0.4">
      <c r="B40" s="193"/>
      <c r="C40" s="194"/>
      <c r="D40" s="194"/>
      <c r="E40" s="194"/>
      <c r="F40" s="194"/>
      <c r="G40" s="194"/>
      <c r="H40" s="194"/>
      <c r="I40" s="195"/>
    </row>
    <row r="41" spans="1:24" ht="29" customHeight="1" thickBot="1" x14ac:dyDescent="0.4">
      <c r="B41" s="188" t="s">
        <v>83</v>
      </c>
      <c r="C41" s="189"/>
      <c r="D41" s="189"/>
      <c r="E41" s="189"/>
      <c r="F41" s="189"/>
      <c r="G41" s="190"/>
      <c r="H41" s="191">
        <f>I24+H32+H39</f>
        <v>94</v>
      </c>
      <c r="I41" s="192"/>
    </row>
    <row r="42" spans="1:24" s="45" customFormat="1" ht="21.5" customHeight="1" thickBot="1" x14ac:dyDescent="0.4">
      <c r="B42" s="183"/>
      <c r="C42" s="184"/>
      <c r="D42" s="184"/>
      <c r="E42" s="184"/>
      <c r="F42" s="184"/>
      <c r="G42" s="184"/>
      <c r="H42" s="184"/>
      <c r="I42" s="185"/>
      <c r="K42" s="59"/>
      <c r="L42" s="59"/>
      <c r="M42" s="59"/>
      <c r="N42" s="59"/>
      <c r="O42" s="59"/>
      <c r="P42" s="59"/>
      <c r="Q42" s="59"/>
      <c r="R42" s="59"/>
      <c r="S42" s="59"/>
      <c r="T42" s="59"/>
      <c r="U42" s="59"/>
      <c r="V42" s="59"/>
      <c r="W42" s="59"/>
      <c r="X42" s="59"/>
    </row>
    <row r="43" spans="1:24" s="15" customFormat="1" ht="42" customHeight="1" thickBot="1" x14ac:dyDescent="0.4">
      <c r="B43" s="162" t="s">
        <v>84</v>
      </c>
      <c r="C43" s="163"/>
      <c r="D43" s="163"/>
      <c r="E43" s="163"/>
      <c r="F43" s="163"/>
      <c r="G43" s="163"/>
      <c r="H43" s="163"/>
      <c r="I43" s="164"/>
      <c r="K43" s="60"/>
      <c r="L43" s="60"/>
      <c r="M43" s="60"/>
      <c r="N43" s="60"/>
      <c r="O43" s="60"/>
      <c r="P43" s="60"/>
      <c r="Q43" s="60"/>
      <c r="R43" s="60"/>
      <c r="S43" s="60"/>
      <c r="T43" s="60"/>
      <c r="U43" s="60"/>
      <c r="V43" s="60"/>
      <c r="W43" s="60"/>
      <c r="X43" s="60"/>
    </row>
    <row r="44" spans="1:24" s="15" customFormat="1" ht="72.5" customHeight="1" thickBot="1" x14ac:dyDescent="0.4">
      <c r="B44" s="138" t="s">
        <v>80</v>
      </c>
      <c r="C44" s="139"/>
      <c r="D44" s="139"/>
      <c r="E44" s="139"/>
      <c r="F44" s="139"/>
      <c r="G44" s="139"/>
      <c r="H44" s="139"/>
      <c r="I44" s="140"/>
      <c r="K44" s="60"/>
      <c r="L44" s="60"/>
      <c r="M44" s="60"/>
      <c r="N44" s="60"/>
      <c r="O44" s="60"/>
      <c r="P44" s="60"/>
      <c r="Q44" s="60"/>
      <c r="R44" s="60"/>
      <c r="S44" s="60"/>
      <c r="T44" s="60"/>
      <c r="U44" s="60"/>
      <c r="V44" s="60"/>
      <c r="W44" s="60"/>
      <c r="X44" s="60"/>
    </row>
    <row r="45" spans="1:24" s="15" customFormat="1" ht="41" customHeight="1" thickBot="1" x14ac:dyDescent="0.4">
      <c r="B45" s="141" t="s">
        <v>70</v>
      </c>
      <c r="C45" s="142"/>
      <c r="D45" s="143"/>
      <c r="E45" s="141" t="s">
        <v>71</v>
      </c>
      <c r="F45" s="142"/>
      <c r="G45" s="142"/>
      <c r="H45" s="142"/>
      <c r="I45" s="143"/>
      <c r="J45" s="32"/>
      <c r="K45" s="60"/>
      <c r="L45" s="60"/>
      <c r="M45" s="60"/>
      <c r="N45" s="60"/>
      <c r="O45" s="60"/>
      <c r="P45" s="60"/>
      <c r="Q45" s="60"/>
      <c r="R45" s="60"/>
      <c r="S45" s="60"/>
      <c r="T45" s="60"/>
      <c r="U45" s="60"/>
      <c r="V45" s="60"/>
      <c r="W45" s="60"/>
      <c r="X45" s="60"/>
    </row>
    <row r="46" spans="1:24" s="15" customFormat="1" ht="23.5" customHeight="1" thickBot="1" x14ac:dyDescent="0.4">
      <c r="B46" s="153"/>
      <c r="C46" s="154"/>
      <c r="D46" s="155"/>
      <c r="E46" s="144"/>
      <c r="F46" s="145"/>
      <c r="G46" s="145"/>
      <c r="H46" s="145"/>
      <c r="I46" s="146"/>
      <c r="J46" s="33"/>
      <c r="K46" s="60"/>
      <c r="L46" s="60"/>
      <c r="M46" s="60"/>
      <c r="N46" s="60"/>
      <c r="O46" s="60"/>
      <c r="P46" s="60"/>
      <c r="Q46" s="60"/>
      <c r="R46" s="60"/>
      <c r="S46" s="60"/>
      <c r="T46" s="60"/>
      <c r="U46" s="60"/>
      <c r="V46" s="60"/>
      <c r="W46" s="60"/>
      <c r="X46" s="60"/>
    </row>
    <row r="47" spans="1:24" x14ac:dyDescent="0.35">
      <c r="A47" s="36"/>
      <c r="B47" s="240" t="s">
        <v>87</v>
      </c>
      <c r="C47" s="241"/>
      <c r="D47" s="241"/>
      <c r="E47" s="241"/>
      <c r="F47" s="241"/>
      <c r="G47" s="241"/>
      <c r="H47" s="241"/>
      <c r="I47" s="242"/>
      <c r="J47" s="34"/>
    </row>
    <row r="48" spans="1:24" x14ac:dyDescent="0.35">
      <c r="A48" s="14"/>
      <c r="B48" s="172"/>
      <c r="C48" s="173"/>
      <c r="D48" s="173"/>
      <c r="E48" s="173"/>
      <c r="F48" s="173"/>
      <c r="G48" s="173"/>
      <c r="H48" s="173"/>
      <c r="I48" s="174"/>
      <c r="J48" s="63"/>
    </row>
    <row r="49" spans="2:24" ht="14" customHeight="1" thickBot="1" x14ac:dyDescent="0.4">
      <c r="B49" s="245"/>
      <c r="C49" s="246"/>
      <c r="D49" s="246"/>
      <c r="E49" s="246"/>
      <c r="F49" s="246"/>
      <c r="G49" s="246"/>
      <c r="H49" s="246"/>
      <c r="I49" s="247"/>
      <c r="J49" s="35"/>
    </row>
    <row r="50" spans="2:24" s="15" customFormat="1" ht="42" customHeight="1" thickBot="1" x14ac:dyDescent="0.4">
      <c r="B50" s="162" t="s">
        <v>85</v>
      </c>
      <c r="C50" s="163"/>
      <c r="D50" s="163"/>
      <c r="E50" s="163"/>
      <c r="F50" s="163"/>
      <c r="G50" s="163"/>
      <c r="H50" s="163"/>
      <c r="I50" s="164"/>
      <c r="K50" s="60"/>
      <c r="L50" s="60"/>
      <c r="M50" s="60"/>
      <c r="N50" s="60"/>
      <c r="O50" s="60"/>
      <c r="P50" s="60"/>
      <c r="Q50" s="60"/>
      <c r="R50" s="60"/>
      <c r="S50" s="60"/>
      <c r="T50" s="60"/>
      <c r="U50" s="60"/>
      <c r="V50" s="60"/>
      <c r="W50" s="60"/>
      <c r="X50" s="60"/>
    </row>
    <row r="51" spans="2:24" s="15" customFormat="1" ht="72.5" customHeight="1" thickBot="1" x14ac:dyDescent="0.4">
      <c r="B51" s="138" t="s">
        <v>88</v>
      </c>
      <c r="C51" s="139"/>
      <c r="D51" s="139"/>
      <c r="E51" s="139"/>
      <c r="F51" s="139"/>
      <c r="G51" s="139"/>
      <c r="H51" s="139"/>
      <c r="I51" s="140"/>
      <c r="K51" s="61"/>
      <c r="L51" s="61"/>
      <c r="M51" s="61"/>
      <c r="N51" s="61"/>
      <c r="O51" s="61"/>
      <c r="P51" s="61"/>
      <c r="Q51" s="61"/>
      <c r="R51" s="61"/>
      <c r="S51" s="61"/>
      <c r="T51" s="61"/>
      <c r="U51" s="61"/>
      <c r="V51" s="61"/>
      <c r="W51" s="61"/>
      <c r="X51" s="61"/>
    </row>
    <row r="52" spans="2:24" s="15" customFormat="1" ht="41" customHeight="1" thickBot="1" x14ac:dyDescent="0.4">
      <c r="B52" s="141" t="s">
        <v>86</v>
      </c>
      <c r="C52" s="142"/>
      <c r="D52" s="165"/>
      <c r="E52" s="244" t="s">
        <v>91</v>
      </c>
      <c r="F52" s="142"/>
      <c r="G52" s="165"/>
      <c r="H52" s="142" t="s">
        <v>95</v>
      </c>
      <c r="I52" s="143"/>
      <c r="J52" s="32"/>
      <c r="K52" s="61"/>
      <c r="L52" s="61"/>
      <c r="M52" s="61"/>
      <c r="N52" s="61"/>
      <c r="O52" s="61"/>
      <c r="P52" s="61"/>
      <c r="Q52" s="61"/>
      <c r="R52" s="61"/>
      <c r="S52" s="61"/>
      <c r="T52" s="61"/>
      <c r="U52" s="61"/>
      <c r="V52" s="61"/>
      <c r="W52" s="61"/>
      <c r="X52" s="61"/>
    </row>
    <row r="53" spans="2:24" s="15" customFormat="1" ht="33" customHeight="1" x14ac:dyDescent="0.35">
      <c r="B53" s="166"/>
      <c r="C53" s="167"/>
      <c r="D53" s="168"/>
      <c r="E53" s="248" t="s">
        <v>92</v>
      </c>
      <c r="F53" s="249"/>
      <c r="G53" s="250"/>
      <c r="H53" s="254"/>
      <c r="I53" s="255"/>
      <c r="J53" s="33"/>
      <c r="K53" s="61"/>
      <c r="L53" s="62"/>
      <c r="M53" s="61"/>
      <c r="N53" s="61"/>
      <c r="O53" s="61"/>
      <c r="P53" s="61"/>
      <c r="Q53" s="61"/>
      <c r="R53" s="61"/>
      <c r="S53" s="61"/>
      <c r="T53" s="61"/>
      <c r="U53" s="61"/>
      <c r="V53" s="61"/>
      <c r="W53" s="61"/>
      <c r="X53" s="61"/>
    </row>
    <row r="54" spans="2:24" s="15" customFormat="1" ht="33" customHeight="1" x14ac:dyDescent="0.35">
      <c r="B54" s="169"/>
      <c r="C54" s="170"/>
      <c r="D54" s="171"/>
      <c r="E54" s="248" t="s">
        <v>93</v>
      </c>
      <c r="F54" s="249"/>
      <c r="G54" s="250"/>
      <c r="H54" s="256"/>
      <c r="I54" s="257"/>
      <c r="J54" s="33"/>
      <c r="K54" s="61"/>
      <c r="L54" s="62"/>
      <c r="M54" s="61"/>
      <c r="N54" s="61"/>
      <c r="O54" s="61"/>
      <c r="P54" s="61"/>
      <c r="Q54" s="61"/>
      <c r="R54" s="61"/>
      <c r="S54" s="61"/>
      <c r="T54" s="61"/>
      <c r="U54" s="61"/>
      <c r="V54" s="61"/>
      <c r="W54" s="61"/>
      <c r="X54" s="61"/>
    </row>
    <row r="55" spans="2:24" s="15" customFormat="1" ht="33" customHeight="1" thickBot="1" x14ac:dyDescent="0.4">
      <c r="B55" s="153"/>
      <c r="C55" s="154"/>
      <c r="D55" s="243"/>
      <c r="E55" s="251" t="s">
        <v>94</v>
      </c>
      <c r="F55" s="252"/>
      <c r="G55" s="253"/>
      <c r="H55" s="258"/>
      <c r="I55" s="259"/>
      <c r="J55" s="33"/>
      <c r="K55" s="61"/>
      <c r="L55" s="62"/>
      <c r="M55" s="61"/>
      <c r="N55" s="61"/>
      <c r="O55" s="61"/>
      <c r="P55" s="61"/>
      <c r="Q55" s="61"/>
      <c r="R55" s="61"/>
      <c r="S55" s="61"/>
      <c r="T55" s="61"/>
      <c r="U55" s="61"/>
      <c r="V55" s="61"/>
      <c r="W55" s="61"/>
      <c r="X55" s="61"/>
    </row>
    <row r="56" spans="2:24" ht="14" customHeight="1" x14ac:dyDescent="0.35">
      <c r="B56" s="240" t="s">
        <v>87</v>
      </c>
      <c r="C56" s="241"/>
      <c r="D56" s="241"/>
      <c r="E56" s="241"/>
      <c r="F56" s="241"/>
      <c r="G56" s="241"/>
      <c r="H56" s="241"/>
      <c r="I56" s="242"/>
      <c r="J56" s="63"/>
      <c r="K56" s="62"/>
      <c r="L56" s="62"/>
      <c r="M56" s="62"/>
      <c r="N56" s="62"/>
      <c r="O56" s="62"/>
      <c r="P56" s="62"/>
      <c r="Q56" s="62"/>
      <c r="R56" s="62"/>
      <c r="S56" s="62"/>
      <c r="T56" s="62"/>
      <c r="U56" s="62"/>
      <c r="V56" s="62"/>
      <c r="W56" s="62"/>
      <c r="X56" s="62"/>
    </row>
    <row r="57" spans="2:24" ht="14" customHeight="1" x14ac:dyDescent="0.35">
      <c r="B57" s="172"/>
      <c r="C57" s="173"/>
      <c r="D57" s="173"/>
      <c r="E57" s="173"/>
      <c r="F57" s="173"/>
      <c r="G57" s="173"/>
      <c r="H57" s="173"/>
      <c r="I57" s="174"/>
      <c r="J57" s="63"/>
      <c r="K57" s="62"/>
      <c r="L57" s="62"/>
      <c r="M57" s="62"/>
      <c r="N57" s="62"/>
      <c r="O57" s="62"/>
      <c r="P57" s="62"/>
      <c r="Q57" s="62"/>
      <c r="R57" s="62"/>
      <c r="S57" s="62"/>
      <c r="T57" s="62"/>
      <c r="U57" s="62"/>
      <c r="V57" s="62"/>
      <c r="W57" s="62"/>
      <c r="X57" s="62"/>
    </row>
    <row r="58" spans="2:24" ht="14" customHeight="1" x14ac:dyDescent="0.35">
      <c r="B58" s="172"/>
      <c r="C58" s="173"/>
      <c r="D58" s="173"/>
      <c r="E58" s="173"/>
      <c r="F58" s="173"/>
      <c r="G58" s="173"/>
      <c r="H58" s="173"/>
      <c r="I58" s="174"/>
      <c r="K58" s="62"/>
      <c r="L58" s="62"/>
      <c r="M58" s="62"/>
      <c r="N58" s="62"/>
      <c r="O58" s="62"/>
      <c r="P58" s="62"/>
      <c r="Q58" s="62"/>
      <c r="R58" s="62"/>
      <c r="S58" s="62"/>
      <c r="T58" s="62"/>
      <c r="U58" s="62"/>
      <c r="V58" s="62"/>
      <c r="W58" s="62"/>
      <c r="X58" s="62"/>
    </row>
    <row r="59" spans="2:24" ht="14" customHeight="1" thickBot="1" x14ac:dyDescent="0.4">
      <c r="B59" s="237"/>
      <c r="C59" s="238"/>
      <c r="D59" s="238"/>
      <c r="E59" s="238"/>
      <c r="F59" s="238"/>
      <c r="G59" s="238"/>
      <c r="H59" s="238"/>
      <c r="I59" s="239"/>
      <c r="L59" s="57" t="s">
        <v>89</v>
      </c>
    </row>
    <row r="60" spans="2:24" ht="15.65" customHeight="1" x14ac:dyDescent="0.35">
      <c r="B60" s="156" t="s">
        <v>9</v>
      </c>
      <c r="C60" s="157"/>
      <c r="D60" s="160" t="s">
        <v>44</v>
      </c>
      <c r="E60" s="147" t="s">
        <v>10</v>
      </c>
      <c r="F60" s="148"/>
      <c r="G60" s="148"/>
      <c r="H60" s="148"/>
      <c r="I60" s="149"/>
      <c r="L60" s="57" t="s">
        <v>90</v>
      </c>
    </row>
    <row r="61" spans="2:24" ht="16" customHeight="1" thickBot="1" x14ac:dyDescent="0.4">
      <c r="B61" s="158"/>
      <c r="C61" s="159"/>
      <c r="D61" s="161"/>
      <c r="E61" s="150"/>
      <c r="F61" s="151"/>
      <c r="G61" s="151"/>
      <c r="H61" s="151"/>
      <c r="I61" s="152"/>
    </row>
  </sheetData>
  <mergeCells count="94">
    <mergeCell ref="B56:I56"/>
    <mergeCell ref="B55:D55"/>
    <mergeCell ref="H52:I52"/>
    <mergeCell ref="E52:G52"/>
    <mergeCell ref="B47:I47"/>
    <mergeCell ref="B49:I49"/>
    <mergeCell ref="E53:G53"/>
    <mergeCell ref="E54:G54"/>
    <mergeCell ref="E55:G55"/>
    <mergeCell ref="H53:I53"/>
    <mergeCell ref="H54:I54"/>
    <mergeCell ref="H55:I55"/>
    <mergeCell ref="B26:I26"/>
    <mergeCell ref="B18:I18"/>
    <mergeCell ref="B29:C29"/>
    <mergeCell ref="H36:I36"/>
    <mergeCell ref="H38:I38"/>
    <mergeCell ref="H35:I35"/>
    <mergeCell ref="E36:G36"/>
    <mergeCell ref="B34:I34"/>
    <mergeCell ref="E35:G35"/>
    <mergeCell ref="H31:I31"/>
    <mergeCell ref="H30:I30"/>
    <mergeCell ref="H32:I32"/>
    <mergeCell ref="B32:G32"/>
    <mergeCell ref="B30:G30"/>
    <mergeCell ref="B31:G31"/>
    <mergeCell ref="B27:I27"/>
    <mergeCell ref="E28:G28"/>
    <mergeCell ref="H28:I28"/>
    <mergeCell ref="E29:G29"/>
    <mergeCell ref="H29:I29"/>
    <mergeCell ref="B43:I43"/>
    <mergeCell ref="B42:I42"/>
    <mergeCell ref="B33:I33"/>
    <mergeCell ref="B41:G41"/>
    <mergeCell ref="H41:I41"/>
    <mergeCell ref="B40:I40"/>
    <mergeCell ref="H39:I39"/>
    <mergeCell ref="B37:G37"/>
    <mergeCell ref="H37:I37"/>
    <mergeCell ref="B39:G39"/>
    <mergeCell ref="B38:G38"/>
    <mergeCell ref="B44:I44"/>
    <mergeCell ref="E45:I45"/>
    <mergeCell ref="E46:I46"/>
    <mergeCell ref="E60:I61"/>
    <mergeCell ref="B46:D46"/>
    <mergeCell ref="B60:C61"/>
    <mergeCell ref="D60:D61"/>
    <mergeCell ref="B45:D45"/>
    <mergeCell ref="B50:I50"/>
    <mergeCell ref="B51:I51"/>
    <mergeCell ref="B52:D52"/>
    <mergeCell ref="B53:D53"/>
    <mergeCell ref="B54:D54"/>
    <mergeCell ref="B57:I57"/>
    <mergeCell ref="B48:I48"/>
    <mergeCell ref="B58:I59"/>
    <mergeCell ref="B1:I1"/>
    <mergeCell ref="B3:I3"/>
    <mergeCell ref="B4:I4"/>
    <mergeCell ref="B11:I11"/>
    <mergeCell ref="B13:H13"/>
    <mergeCell ref="B6:D6"/>
    <mergeCell ref="B7:D7"/>
    <mergeCell ref="B8:D8"/>
    <mergeCell ref="B9:D9"/>
    <mergeCell ref="B10:D10"/>
    <mergeCell ref="B14:H14"/>
    <mergeCell ref="B17:H17"/>
    <mergeCell ref="B2:F2"/>
    <mergeCell ref="B12:I12"/>
    <mergeCell ref="B16:H16"/>
    <mergeCell ref="B15:H15"/>
    <mergeCell ref="B5:D5"/>
    <mergeCell ref="E5:I5"/>
    <mergeCell ref="G10:I10"/>
    <mergeCell ref="E10:F10"/>
    <mergeCell ref="E6:I6"/>
    <mergeCell ref="E7:I7"/>
    <mergeCell ref="E8:I8"/>
    <mergeCell ref="E9:I9"/>
    <mergeCell ref="B24:H24"/>
    <mergeCell ref="B25:I25"/>
    <mergeCell ref="B19:I19"/>
    <mergeCell ref="B20:D20"/>
    <mergeCell ref="F20:G20"/>
    <mergeCell ref="H20:I20"/>
    <mergeCell ref="B21:D21"/>
    <mergeCell ref="F21:G21"/>
    <mergeCell ref="H21:I21"/>
    <mergeCell ref="C22:D22"/>
    <mergeCell ref="C23:D23"/>
  </mergeCells>
  <phoneticPr fontId="20" type="noConversion"/>
  <dataValidations count="4">
    <dataValidation type="list" allowBlank="1" showInputMessage="1" showErrorMessage="1" sqref="E10" xr:uid="{8EC8F429-3BAF-4788-9EDF-672EA5338C42}">
      <formula1>"Som platcom DPH,Nie som platcom DPH"</formula1>
    </dataValidation>
    <dataValidation type="list" allowBlank="1" showInputMessage="1" showErrorMessage="1" sqref="B21" xr:uid="{B46BC9CD-BD18-4B9E-97BB-A525DD7ABBAD}">
      <mc:AlternateContent xmlns:x12ac="http://schemas.microsoft.com/office/spreadsheetml/2011/1/ac" xmlns:mc="http://schemas.openxmlformats.org/markup-compatibility/2006">
        <mc:Choice Requires="x12ac">
          <x12ac:list>"čím menej, tým lepšie","čím viac, tým lepšie"</x12ac:list>
        </mc:Choice>
        <mc:Fallback>
          <formula1>"čím menej, tým lepšie,čím viac, tým lepšie"</formula1>
        </mc:Fallback>
      </mc:AlternateContent>
    </dataValidation>
    <dataValidation type="list" allowBlank="1" showInputMessage="1" showErrorMessage="1" sqref="B36 B29" xr:uid="{1C6873EA-87D7-4246-9C06-E5A5A0A589D5}">
      <formula1>"čím menej, tým lepšie,čím viac, tým lepšie"</formula1>
    </dataValidation>
    <dataValidation type="list" allowBlank="1" showInputMessage="1" showErrorMessage="1" sqref="H53:I55" xr:uid="{2E765F7A-6FF5-4A6A-BF7F-1C04FC227E71}">
      <formula1>$L$59:$L$60</formula1>
    </dataValidation>
  </dataValidations>
  <pageMargins left="0.7" right="0.7" top="0.75" bottom="0.75" header="0.3" footer="0.3"/>
  <pageSetup paperSize="9" scale="6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8</xdr:col>
                    <xdr:colOff>0</xdr:colOff>
                    <xdr:row>13</xdr:row>
                    <xdr:rowOff>0</xdr:rowOff>
                  </from>
                  <to>
                    <xdr:col>8</xdr:col>
                    <xdr:colOff>1987550</xdr:colOff>
                    <xdr:row>14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0" r:id="rId5" name="Check Box 2">
              <controlPr defaultSize="0" autoFill="0" autoLine="0" autoPict="0">
                <anchor moveWithCells="1">
                  <from>
                    <xdr:col>8</xdr:col>
                    <xdr:colOff>0</xdr:colOff>
                    <xdr:row>14</xdr:row>
                    <xdr:rowOff>0</xdr:rowOff>
                  </from>
                  <to>
                    <xdr:col>8</xdr:col>
                    <xdr:colOff>1987550</xdr:colOff>
                    <xdr:row>15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1" r:id="rId6" name="Check Box 3">
              <controlPr defaultSize="0" autoFill="0" autoLine="0" autoPict="0">
                <anchor moveWithCells="1">
                  <from>
                    <xdr:col>8</xdr:col>
                    <xdr:colOff>0</xdr:colOff>
                    <xdr:row>16</xdr:row>
                    <xdr:rowOff>0</xdr:rowOff>
                  </from>
                  <to>
                    <xdr:col>8</xdr:col>
                    <xdr:colOff>1987550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2" r:id="rId7" name="Check Box 4">
              <controlPr defaultSize="0" autoFill="0" autoLine="0" autoPict="0">
                <anchor moveWithCells="1">
                  <from>
                    <xdr:col>7</xdr:col>
                    <xdr:colOff>1936750</xdr:colOff>
                    <xdr:row>16</xdr:row>
                    <xdr:rowOff>0</xdr:rowOff>
                  </from>
                  <to>
                    <xdr:col>9</xdr:col>
                    <xdr:colOff>107950</xdr:colOff>
                    <xdr:row>17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3" r:id="rId8" name="Check Box 5">
              <controlPr defaultSize="0" autoFill="0" autoLine="0" autoPict="0">
                <anchor moveWithCells="1">
                  <from>
                    <xdr:col>8</xdr:col>
                    <xdr:colOff>0</xdr:colOff>
                    <xdr:row>15</xdr:row>
                    <xdr:rowOff>0</xdr:rowOff>
                  </from>
                  <to>
                    <xdr:col>8</xdr:col>
                    <xdr:colOff>1987550</xdr:colOff>
                    <xdr:row>16</xdr:row>
                    <xdr:rowOff>69850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4" r:id="rId9" name="Check Box 6">
              <controlPr defaultSize="0" autoFill="0" autoLine="0" autoPict="0">
                <anchor moveWithCells="1">
                  <from>
                    <xdr:col>8</xdr:col>
                    <xdr:colOff>0</xdr:colOff>
                    <xdr:row>12</xdr:row>
                    <xdr:rowOff>0</xdr:rowOff>
                  </from>
                  <to>
                    <xdr:col>8</xdr:col>
                    <xdr:colOff>1930400</xdr:colOff>
                    <xdr:row>13</xdr:row>
                    <xdr:rowOff>69850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37EB441-FAA4-44D6-BE8A-5154CBB7EE83}">
  <dimension ref="A1:BB461"/>
  <sheetViews>
    <sheetView zoomScaleNormal="100" zoomScaleSheetLayoutView="100" workbookViewId="0">
      <selection activeCell="B8" sqref="B8"/>
    </sheetView>
  </sheetViews>
  <sheetFormatPr defaultRowHeight="14.5" x14ac:dyDescent="0.35"/>
  <cols>
    <col min="1" max="1" width="3.81640625" style="14" customWidth="1"/>
    <col min="2" max="2" width="98.54296875" customWidth="1"/>
    <col min="3" max="54" width="9.1796875" style="14"/>
  </cols>
  <sheetData>
    <row r="1" spans="2:2" ht="15" thickBot="1" x14ac:dyDescent="0.4"/>
    <row r="2" spans="2:2" ht="42.75" customHeight="1" x14ac:dyDescent="0.35">
      <c r="B2" s="22" t="s">
        <v>47</v>
      </c>
    </row>
    <row r="3" spans="2:2" x14ac:dyDescent="0.35">
      <c r="B3" s="23"/>
    </row>
    <row r="4" spans="2:2" x14ac:dyDescent="0.35">
      <c r="B4" s="24" t="s">
        <v>12</v>
      </c>
    </row>
    <row r="5" spans="2:2" x14ac:dyDescent="0.35">
      <c r="B5" s="25"/>
    </row>
    <row r="6" spans="2:2" x14ac:dyDescent="0.35">
      <c r="B6" s="26" t="s">
        <v>13</v>
      </c>
    </row>
    <row r="7" spans="2:2" x14ac:dyDescent="0.35">
      <c r="B7" s="24"/>
    </row>
    <row r="8" spans="2:2" ht="60.75" customHeight="1" x14ac:dyDescent="0.35">
      <c r="B8" s="27" t="s">
        <v>48</v>
      </c>
    </row>
    <row r="9" spans="2:2" x14ac:dyDescent="0.35">
      <c r="B9" s="27"/>
    </row>
    <row r="10" spans="2:2" x14ac:dyDescent="0.35">
      <c r="B10" s="28" t="s">
        <v>49</v>
      </c>
    </row>
    <row r="11" spans="2:2" x14ac:dyDescent="0.35">
      <c r="B11" s="28" t="s">
        <v>50</v>
      </c>
    </row>
    <row r="12" spans="2:2" x14ac:dyDescent="0.35">
      <c r="B12" s="28" t="s">
        <v>51</v>
      </c>
    </row>
    <row r="13" spans="2:2" x14ac:dyDescent="0.35">
      <c r="B13" s="28" t="s">
        <v>52</v>
      </c>
    </row>
    <row r="14" spans="2:2" x14ac:dyDescent="0.35">
      <c r="B14" s="24"/>
    </row>
    <row r="15" spans="2:2" ht="29" x14ac:dyDescent="0.35">
      <c r="B15" s="27" t="s">
        <v>53</v>
      </c>
    </row>
    <row r="16" spans="2:2" x14ac:dyDescent="0.35">
      <c r="B16" s="29"/>
    </row>
    <row r="17" spans="2:2" ht="29" x14ac:dyDescent="0.35">
      <c r="B17" s="24" t="s">
        <v>54</v>
      </c>
    </row>
    <row r="18" spans="2:2" ht="15" thickBot="1" x14ac:dyDescent="0.4">
      <c r="B18" s="21"/>
    </row>
    <row r="19" spans="2:2" s="14" customFormat="1" x14ac:dyDescent="0.35"/>
    <row r="20" spans="2:2" s="14" customFormat="1" x14ac:dyDescent="0.35"/>
    <row r="21" spans="2:2" s="14" customFormat="1" x14ac:dyDescent="0.35"/>
    <row r="22" spans="2:2" s="14" customFormat="1" x14ac:dyDescent="0.35"/>
    <row r="23" spans="2:2" s="14" customFormat="1" x14ac:dyDescent="0.35"/>
    <row r="24" spans="2:2" s="14" customFormat="1" x14ac:dyDescent="0.35"/>
    <row r="25" spans="2:2" s="14" customFormat="1" x14ac:dyDescent="0.35"/>
    <row r="26" spans="2:2" s="14" customFormat="1" x14ac:dyDescent="0.35"/>
    <row r="27" spans="2:2" s="14" customFormat="1" x14ac:dyDescent="0.35"/>
    <row r="28" spans="2:2" s="14" customFormat="1" x14ac:dyDescent="0.35"/>
    <row r="29" spans="2:2" s="14" customFormat="1" x14ac:dyDescent="0.35"/>
    <row r="30" spans="2:2" s="14" customFormat="1" x14ac:dyDescent="0.35"/>
    <row r="31" spans="2:2" s="14" customFormat="1" x14ac:dyDescent="0.35"/>
    <row r="32" spans="2:2" s="14" customFormat="1" x14ac:dyDescent="0.35"/>
    <row r="33" s="14" customFormat="1" x14ac:dyDescent="0.35"/>
    <row r="34" s="14" customFormat="1" x14ac:dyDescent="0.35"/>
    <row r="35" s="14" customFormat="1" x14ac:dyDescent="0.35"/>
    <row r="36" s="14" customFormat="1" x14ac:dyDescent="0.35"/>
    <row r="37" s="14" customFormat="1" x14ac:dyDescent="0.35"/>
    <row r="38" s="14" customFormat="1" x14ac:dyDescent="0.35"/>
    <row r="39" s="14" customFormat="1" x14ac:dyDescent="0.35"/>
    <row r="40" s="14" customFormat="1" x14ac:dyDescent="0.35"/>
    <row r="41" s="14" customFormat="1" x14ac:dyDescent="0.35"/>
    <row r="42" s="14" customFormat="1" x14ac:dyDescent="0.35"/>
    <row r="43" s="14" customFormat="1" x14ac:dyDescent="0.35"/>
    <row r="44" s="14" customFormat="1" x14ac:dyDescent="0.35"/>
    <row r="45" s="14" customFormat="1" x14ac:dyDescent="0.35"/>
    <row r="46" s="14" customFormat="1" x14ac:dyDescent="0.35"/>
    <row r="47" s="14" customFormat="1" x14ac:dyDescent="0.35"/>
    <row r="48" s="14" customFormat="1" x14ac:dyDescent="0.35"/>
    <row r="49" s="14" customFormat="1" x14ac:dyDescent="0.35"/>
    <row r="50" s="14" customFormat="1" x14ac:dyDescent="0.35"/>
    <row r="51" s="14" customFormat="1" x14ac:dyDescent="0.35"/>
    <row r="52" s="14" customFormat="1" x14ac:dyDescent="0.35"/>
    <row r="53" s="14" customFormat="1" x14ac:dyDescent="0.35"/>
    <row r="54" s="14" customFormat="1" x14ac:dyDescent="0.35"/>
    <row r="55" s="14" customFormat="1" x14ac:dyDescent="0.35"/>
    <row r="56" s="14" customFormat="1" x14ac:dyDescent="0.35"/>
    <row r="57" s="14" customFormat="1" x14ac:dyDescent="0.35"/>
    <row r="58" s="14" customFormat="1" x14ac:dyDescent="0.35"/>
    <row r="59" s="14" customFormat="1" x14ac:dyDescent="0.35"/>
    <row r="60" s="14" customFormat="1" x14ac:dyDescent="0.35"/>
    <row r="61" s="14" customFormat="1" x14ac:dyDescent="0.35"/>
    <row r="62" s="14" customFormat="1" x14ac:dyDescent="0.35"/>
    <row r="63" s="14" customFormat="1" x14ac:dyDescent="0.35"/>
    <row r="64" s="14" customFormat="1" x14ac:dyDescent="0.35"/>
    <row r="65" s="14" customFormat="1" x14ac:dyDescent="0.35"/>
    <row r="66" s="14" customFormat="1" x14ac:dyDescent="0.35"/>
    <row r="67" s="14" customFormat="1" x14ac:dyDescent="0.35"/>
    <row r="68" s="14" customFormat="1" x14ac:dyDescent="0.35"/>
    <row r="69" s="14" customFormat="1" x14ac:dyDescent="0.35"/>
    <row r="70" s="14" customFormat="1" x14ac:dyDescent="0.35"/>
    <row r="71" s="14" customFormat="1" x14ac:dyDescent="0.35"/>
    <row r="72" s="14" customFormat="1" x14ac:dyDescent="0.35"/>
    <row r="73" s="14" customFormat="1" x14ac:dyDescent="0.35"/>
    <row r="74" s="14" customFormat="1" x14ac:dyDescent="0.35"/>
    <row r="75" s="14" customFormat="1" x14ac:dyDescent="0.35"/>
    <row r="76" s="14" customFormat="1" x14ac:dyDescent="0.35"/>
    <row r="77" s="14" customFormat="1" x14ac:dyDescent="0.35"/>
    <row r="78" s="14" customFormat="1" x14ac:dyDescent="0.35"/>
    <row r="79" s="14" customFormat="1" x14ac:dyDescent="0.35"/>
    <row r="80" s="14" customFormat="1" x14ac:dyDescent="0.35"/>
    <row r="81" s="14" customFormat="1" x14ac:dyDescent="0.35"/>
    <row r="82" s="14" customFormat="1" x14ac:dyDescent="0.35"/>
    <row r="83" s="14" customFormat="1" x14ac:dyDescent="0.35"/>
    <row r="84" s="14" customFormat="1" x14ac:dyDescent="0.35"/>
    <row r="85" s="14" customFormat="1" x14ac:dyDescent="0.35"/>
    <row r="86" s="14" customFormat="1" x14ac:dyDescent="0.35"/>
    <row r="87" s="14" customFormat="1" x14ac:dyDescent="0.35"/>
    <row r="88" s="14" customFormat="1" x14ac:dyDescent="0.35"/>
    <row r="89" s="14" customFormat="1" x14ac:dyDescent="0.35"/>
    <row r="90" s="14" customFormat="1" x14ac:dyDescent="0.35"/>
    <row r="91" s="14" customFormat="1" x14ac:dyDescent="0.35"/>
    <row r="92" s="14" customFormat="1" x14ac:dyDescent="0.35"/>
    <row r="93" s="14" customFormat="1" x14ac:dyDescent="0.35"/>
    <row r="94" s="14" customFormat="1" x14ac:dyDescent="0.35"/>
    <row r="95" s="14" customFormat="1" x14ac:dyDescent="0.35"/>
    <row r="96" s="14" customFormat="1" x14ac:dyDescent="0.35"/>
    <row r="97" s="14" customFormat="1" x14ac:dyDescent="0.35"/>
    <row r="98" s="14" customFormat="1" x14ac:dyDescent="0.35"/>
    <row r="99" s="14" customFormat="1" x14ac:dyDescent="0.35"/>
    <row r="100" s="14" customFormat="1" x14ac:dyDescent="0.35"/>
    <row r="101" s="14" customFormat="1" x14ac:dyDescent="0.35"/>
    <row r="102" s="14" customFormat="1" x14ac:dyDescent="0.35"/>
    <row r="103" s="14" customFormat="1" x14ac:dyDescent="0.35"/>
    <row r="104" s="14" customFormat="1" x14ac:dyDescent="0.35"/>
    <row r="105" s="14" customFormat="1" x14ac:dyDescent="0.35"/>
    <row r="106" s="14" customFormat="1" x14ac:dyDescent="0.35"/>
    <row r="107" s="14" customFormat="1" x14ac:dyDescent="0.35"/>
    <row r="108" s="14" customFormat="1" x14ac:dyDescent="0.35"/>
    <row r="109" s="14" customFormat="1" x14ac:dyDescent="0.35"/>
    <row r="110" s="14" customFormat="1" x14ac:dyDescent="0.35"/>
    <row r="111" s="14" customFormat="1" x14ac:dyDescent="0.35"/>
    <row r="112" s="14" customFormat="1" x14ac:dyDescent="0.35"/>
    <row r="113" s="14" customFormat="1" x14ac:dyDescent="0.35"/>
    <row r="114" s="14" customFormat="1" x14ac:dyDescent="0.35"/>
    <row r="115" s="14" customFormat="1" x14ac:dyDescent="0.35"/>
    <row r="116" s="14" customFormat="1" x14ac:dyDescent="0.35"/>
    <row r="117" s="14" customFormat="1" x14ac:dyDescent="0.35"/>
    <row r="118" s="14" customFormat="1" x14ac:dyDescent="0.35"/>
    <row r="119" s="14" customFormat="1" x14ac:dyDescent="0.35"/>
    <row r="120" s="14" customFormat="1" x14ac:dyDescent="0.35"/>
    <row r="121" s="14" customFormat="1" x14ac:dyDescent="0.35"/>
    <row r="122" s="14" customFormat="1" x14ac:dyDescent="0.35"/>
    <row r="123" s="14" customFormat="1" x14ac:dyDescent="0.35"/>
    <row r="124" s="14" customFormat="1" x14ac:dyDescent="0.35"/>
    <row r="125" s="14" customFormat="1" x14ac:dyDescent="0.35"/>
    <row r="126" s="14" customFormat="1" x14ac:dyDescent="0.35"/>
    <row r="127" s="14" customFormat="1" x14ac:dyDescent="0.35"/>
    <row r="128" s="14" customFormat="1" x14ac:dyDescent="0.35"/>
    <row r="129" s="14" customFormat="1" x14ac:dyDescent="0.35"/>
    <row r="130" s="14" customFormat="1" x14ac:dyDescent="0.35"/>
    <row r="131" s="14" customFormat="1" x14ac:dyDescent="0.35"/>
    <row r="132" s="14" customFormat="1" x14ac:dyDescent="0.35"/>
    <row r="133" s="14" customFormat="1" x14ac:dyDescent="0.35"/>
    <row r="134" s="14" customFormat="1" x14ac:dyDescent="0.35"/>
    <row r="135" s="14" customFormat="1" x14ac:dyDescent="0.35"/>
    <row r="136" s="14" customFormat="1" x14ac:dyDescent="0.35"/>
    <row r="137" s="14" customFormat="1" x14ac:dyDescent="0.35"/>
    <row r="138" s="14" customFormat="1" x14ac:dyDescent="0.35"/>
    <row r="139" s="14" customFormat="1" x14ac:dyDescent="0.35"/>
    <row r="140" s="14" customFormat="1" x14ac:dyDescent="0.35"/>
    <row r="141" s="14" customFormat="1" x14ac:dyDescent="0.35"/>
    <row r="142" s="14" customFormat="1" x14ac:dyDescent="0.35"/>
    <row r="143" s="14" customFormat="1" x14ac:dyDescent="0.35"/>
    <row r="144" s="14" customFormat="1" x14ac:dyDescent="0.35"/>
    <row r="145" s="14" customFormat="1" x14ac:dyDescent="0.35"/>
    <row r="146" s="14" customFormat="1" x14ac:dyDescent="0.35"/>
    <row r="147" s="14" customFormat="1" x14ac:dyDescent="0.35"/>
    <row r="148" s="14" customFormat="1" x14ac:dyDescent="0.35"/>
    <row r="149" s="14" customFormat="1" x14ac:dyDescent="0.35"/>
    <row r="150" s="14" customFormat="1" x14ac:dyDescent="0.35"/>
    <row r="151" s="14" customFormat="1" x14ac:dyDescent="0.35"/>
    <row r="152" s="14" customFormat="1" x14ac:dyDescent="0.35"/>
    <row r="153" s="14" customFormat="1" x14ac:dyDescent="0.35"/>
    <row r="154" s="14" customFormat="1" x14ac:dyDescent="0.35"/>
    <row r="155" s="14" customFormat="1" x14ac:dyDescent="0.35"/>
    <row r="156" s="14" customFormat="1" x14ac:dyDescent="0.35"/>
    <row r="157" s="14" customFormat="1" x14ac:dyDescent="0.35"/>
    <row r="158" s="14" customFormat="1" x14ac:dyDescent="0.35"/>
    <row r="159" s="14" customFormat="1" x14ac:dyDescent="0.35"/>
    <row r="160" s="14" customFormat="1" x14ac:dyDescent="0.35"/>
    <row r="161" s="14" customFormat="1" x14ac:dyDescent="0.35"/>
    <row r="162" s="14" customFormat="1" x14ac:dyDescent="0.35"/>
    <row r="163" s="14" customFormat="1" x14ac:dyDescent="0.35"/>
    <row r="164" s="14" customFormat="1" x14ac:dyDescent="0.35"/>
    <row r="165" s="14" customFormat="1" x14ac:dyDescent="0.35"/>
    <row r="166" s="14" customFormat="1" x14ac:dyDescent="0.35"/>
    <row r="167" s="14" customFormat="1" x14ac:dyDescent="0.35"/>
    <row r="168" s="14" customFormat="1" x14ac:dyDescent="0.35"/>
    <row r="169" s="14" customFormat="1" x14ac:dyDescent="0.35"/>
    <row r="170" s="14" customFormat="1" x14ac:dyDescent="0.35"/>
    <row r="171" s="14" customFormat="1" x14ac:dyDescent="0.35"/>
    <row r="172" s="14" customFormat="1" x14ac:dyDescent="0.35"/>
    <row r="173" s="14" customFormat="1" x14ac:dyDescent="0.35"/>
    <row r="174" s="14" customFormat="1" x14ac:dyDescent="0.35"/>
    <row r="175" s="14" customFormat="1" x14ac:dyDescent="0.35"/>
    <row r="176" s="14" customFormat="1" x14ac:dyDescent="0.35"/>
    <row r="177" s="14" customFormat="1" x14ac:dyDescent="0.35"/>
    <row r="178" s="14" customFormat="1" x14ac:dyDescent="0.35"/>
    <row r="179" s="14" customFormat="1" x14ac:dyDescent="0.35"/>
    <row r="180" s="14" customFormat="1" x14ac:dyDescent="0.35"/>
    <row r="181" s="14" customFormat="1" x14ac:dyDescent="0.35"/>
    <row r="182" s="14" customFormat="1" x14ac:dyDescent="0.35"/>
    <row r="183" s="14" customFormat="1" x14ac:dyDescent="0.35"/>
    <row r="184" s="14" customFormat="1" x14ac:dyDescent="0.35"/>
    <row r="185" s="14" customFormat="1" x14ac:dyDescent="0.35"/>
    <row r="186" s="14" customFormat="1" x14ac:dyDescent="0.35"/>
    <row r="187" s="14" customFormat="1" x14ac:dyDescent="0.35"/>
    <row r="188" s="14" customFormat="1" x14ac:dyDescent="0.35"/>
    <row r="189" s="14" customFormat="1" x14ac:dyDescent="0.35"/>
    <row r="190" s="14" customFormat="1" x14ac:dyDescent="0.35"/>
    <row r="191" s="14" customFormat="1" x14ac:dyDescent="0.35"/>
    <row r="192" s="14" customFormat="1" x14ac:dyDescent="0.35"/>
    <row r="193" s="14" customFormat="1" x14ac:dyDescent="0.35"/>
    <row r="194" s="14" customFormat="1" x14ac:dyDescent="0.35"/>
    <row r="195" s="14" customFormat="1" x14ac:dyDescent="0.35"/>
    <row r="196" s="14" customFormat="1" x14ac:dyDescent="0.35"/>
    <row r="197" s="14" customFormat="1" x14ac:dyDescent="0.35"/>
    <row r="198" s="14" customFormat="1" x14ac:dyDescent="0.35"/>
    <row r="199" s="14" customFormat="1" x14ac:dyDescent="0.35"/>
    <row r="200" s="14" customFormat="1" x14ac:dyDescent="0.35"/>
    <row r="201" s="14" customFormat="1" x14ac:dyDescent="0.35"/>
    <row r="202" s="14" customFormat="1" x14ac:dyDescent="0.35"/>
    <row r="203" s="14" customFormat="1" x14ac:dyDescent="0.35"/>
    <row r="204" s="14" customFormat="1" x14ac:dyDescent="0.35"/>
    <row r="205" s="14" customFormat="1" x14ac:dyDescent="0.35"/>
    <row r="206" s="14" customFormat="1" x14ac:dyDescent="0.35"/>
    <row r="207" s="14" customFormat="1" x14ac:dyDescent="0.35"/>
    <row r="208" s="14" customFormat="1" x14ac:dyDescent="0.35"/>
    <row r="209" s="14" customFormat="1" x14ac:dyDescent="0.35"/>
    <row r="210" s="14" customFormat="1" x14ac:dyDescent="0.35"/>
    <row r="211" s="14" customFormat="1" x14ac:dyDescent="0.35"/>
    <row r="212" s="14" customFormat="1" x14ac:dyDescent="0.35"/>
    <row r="213" s="14" customFormat="1" x14ac:dyDescent="0.35"/>
    <row r="214" s="14" customFormat="1" x14ac:dyDescent="0.35"/>
    <row r="215" s="14" customFormat="1" x14ac:dyDescent="0.35"/>
    <row r="216" s="14" customFormat="1" x14ac:dyDescent="0.35"/>
    <row r="217" s="14" customFormat="1" x14ac:dyDescent="0.35"/>
    <row r="218" s="14" customFormat="1" x14ac:dyDescent="0.35"/>
    <row r="219" s="14" customFormat="1" x14ac:dyDescent="0.35"/>
    <row r="220" s="14" customFormat="1" x14ac:dyDescent="0.35"/>
    <row r="221" s="14" customFormat="1" x14ac:dyDescent="0.35"/>
    <row r="222" s="14" customFormat="1" x14ac:dyDescent="0.35"/>
    <row r="223" s="14" customFormat="1" x14ac:dyDescent="0.35"/>
    <row r="224" s="14" customFormat="1" x14ac:dyDescent="0.35"/>
    <row r="225" s="14" customFormat="1" x14ac:dyDescent="0.35"/>
    <row r="226" s="14" customFormat="1" x14ac:dyDescent="0.35"/>
    <row r="227" s="14" customFormat="1" x14ac:dyDescent="0.35"/>
    <row r="228" s="14" customFormat="1" x14ac:dyDescent="0.35"/>
    <row r="229" s="14" customFormat="1" x14ac:dyDescent="0.35"/>
    <row r="230" s="14" customFormat="1" x14ac:dyDescent="0.35"/>
    <row r="231" s="14" customFormat="1" x14ac:dyDescent="0.35"/>
    <row r="232" s="14" customFormat="1" x14ac:dyDescent="0.35"/>
    <row r="233" s="14" customFormat="1" x14ac:dyDescent="0.35"/>
    <row r="234" s="14" customFormat="1" x14ac:dyDescent="0.35"/>
    <row r="235" s="14" customFormat="1" x14ac:dyDescent="0.35"/>
    <row r="236" s="14" customFormat="1" x14ac:dyDescent="0.35"/>
    <row r="237" s="14" customFormat="1" x14ac:dyDescent="0.35"/>
    <row r="238" s="14" customFormat="1" x14ac:dyDescent="0.35"/>
    <row r="239" s="14" customFormat="1" x14ac:dyDescent="0.35"/>
    <row r="240" s="14" customFormat="1" x14ac:dyDescent="0.35"/>
    <row r="241" s="14" customFormat="1" x14ac:dyDescent="0.35"/>
    <row r="242" s="14" customFormat="1" x14ac:dyDescent="0.35"/>
    <row r="243" s="14" customFormat="1" x14ac:dyDescent="0.35"/>
    <row r="244" s="14" customFormat="1" x14ac:dyDescent="0.35"/>
    <row r="245" s="14" customFormat="1" x14ac:dyDescent="0.35"/>
    <row r="246" s="14" customFormat="1" x14ac:dyDescent="0.35"/>
    <row r="247" s="14" customFormat="1" x14ac:dyDescent="0.35"/>
    <row r="248" s="14" customFormat="1" x14ac:dyDescent="0.35"/>
    <row r="249" s="14" customFormat="1" x14ac:dyDescent="0.35"/>
    <row r="250" s="14" customFormat="1" x14ac:dyDescent="0.35"/>
    <row r="251" s="14" customFormat="1" x14ac:dyDescent="0.35"/>
    <row r="252" s="14" customFormat="1" x14ac:dyDescent="0.35"/>
    <row r="253" s="14" customFormat="1" x14ac:dyDescent="0.35"/>
    <row r="254" s="14" customFormat="1" x14ac:dyDescent="0.35"/>
    <row r="255" s="14" customFormat="1" x14ac:dyDescent="0.35"/>
    <row r="256" s="14" customFormat="1" x14ac:dyDescent="0.35"/>
    <row r="257" s="14" customFormat="1" x14ac:dyDescent="0.35"/>
    <row r="258" s="14" customFormat="1" x14ac:dyDescent="0.35"/>
    <row r="259" s="14" customFormat="1" x14ac:dyDescent="0.35"/>
    <row r="260" s="14" customFormat="1" x14ac:dyDescent="0.35"/>
    <row r="261" s="14" customFormat="1" x14ac:dyDescent="0.35"/>
    <row r="262" s="14" customFormat="1" x14ac:dyDescent="0.35"/>
    <row r="263" s="14" customFormat="1" x14ac:dyDescent="0.35"/>
    <row r="264" s="14" customFormat="1" x14ac:dyDescent="0.35"/>
    <row r="265" s="14" customFormat="1" x14ac:dyDescent="0.35"/>
    <row r="266" s="14" customFormat="1" x14ac:dyDescent="0.35"/>
    <row r="267" s="14" customFormat="1" x14ac:dyDescent="0.35"/>
    <row r="268" s="14" customFormat="1" x14ac:dyDescent="0.35"/>
    <row r="269" s="14" customFormat="1" x14ac:dyDescent="0.35"/>
    <row r="270" s="14" customFormat="1" x14ac:dyDescent="0.35"/>
    <row r="271" s="14" customFormat="1" x14ac:dyDescent="0.35"/>
    <row r="272" s="14" customFormat="1" x14ac:dyDescent="0.35"/>
    <row r="273" s="14" customFormat="1" x14ac:dyDescent="0.35"/>
    <row r="274" s="14" customFormat="1" x14ac:dyDescent="0.35"/>
    <row r="275" s="14" customFormat="1" x14ac:dyDescent="0.35"/>
    <row r="276" s="14" customFormat="1" x14ac:dyDescent="0.35"/>
    <row r="277" s="14" customFormat="1" x14ac:dyDescent="0.35"/>
    <row r="278" s="14" customFormat="1" x14ac:dyDescent="0.35"/>
    <row r="279" s="14" customFormat="1" x14ac:dyDescent="0.35"/>
    <row r="280" s="14" customFormat="1" x14ac:dyDescent="0.35"/>
    <row r="281" s="14" customFormat="1" x14ac:dyDescent="0.35"/>
    <row r="282" s="14" customFormat="1" x14ac:dyDescent="0.35"/>
    <row r="283" s="14" customFormat="1" x14ac:dyDescent="0.35"/>
    <row r="284" s="14" customFormat="1" x14ac:dyDescent="0.35"/>
    <row r="285" s="14" customFormat="1" x14ac:dyDescent="0.35"/>
    <row r="286" s="14" customFormat="1" x14ac:dyDescent="0.35"/>
    <row r="287" s="14" customFormat="1" x14ac:dyDescent="0.35"/>
    <row r="288" s="14" customFormat="1" x14ac:dyDescent="0.35"/>
    <row r="289" s="14" customFormat="1" x14ac:dyDescent="0.35"/>
    <row r="290" s="14" customFormat="1" x14ac:dyDescent="0.35"/>
    <row r="291" s="14" customFormat="1" x14ac:dyDescent="0.35"/>
    <row r="292" s="14" customFormat="1" x14ac:dyDescent="0.35"/>
    <row r="293" s="14" customFormat="1" x14ac:dyDescent="0.35"/>
    <row r="294" s="14" customFormat="1" x14ac:dyDescent="0.35"/>
    <row r="295" s="14" customFormat="1" x14ac:dyDescent="0.35"/>
    <row r="296" s="14" customFormat="1" x14ac:dyDescent="0.35"/>
    <row r="297" s="14" customFormat="1" x14ac:dyDescent="0.35"/>
    <row r="298" s="14" customFormat="1" x14ac:dyDescent="0.35"/>
    <row r="299" s="14" customFormat="1" x14ac:dyDescent="0.35"/>
    <row r="300" s="14" customFormat="1" x14ac:dyDescent="0.35"/>
    <row r="301" s="14" customFormat="1" x14ac:dyDescent="0.35"/>
    <row r="302" s="14" customFormat="1" x14ac:dyDescent="0.35"/>
    <row r="303" s="14" customFormat="1" x14ac:dyDescent="0.35"/>
    <row r="304" s="14" customFormat="1" x14ac:dyDescent="0.35"/>
    <row r="305" s="14" customFormat="1" x14ac:dyDescent="0.35"/>
    <row r="306" s="14" customFormat="1" x14ac:dyDescent="0.35"/>
    <row r="307" s="14" customFormat="1" x14ac:dyDescent="0.35"/>
    <row r="308" s="14" customFormat="1" x14ac:dyDescent="0.35"/>
    <row r="309" s="14" customFormat="1" x14ac:dyDescent="0.35"/>
    <row r="310" s="14" customFormat="1" x14ac:dyDescent="0.35"/>
    <row r="311" s="14" customFormat="1" x14ac:dyDescent="0.35"/>
    <row r="312" s="14" customFormat="1" x14ac:dyDescent="0.35"/>
    <row r="313" s="14" customFormat="1" x14ac:dyDescent="0.35"/>
    <row r="314" s="14" customFormat="1" x14ac:dyDescent="0.35"/>
    <row r="315" s="14" customFormat="1" x14ac:dyDescent="0.35"/>
    <row r="316" s="14" customFormat="1" x14ac:dyDescent="0.35"/>
    <row r="317" s="14" customFormat="1" x14ac:dyDescent="0.35"/>
    <row r="318" s="14" customFormat="1" x14ac:dyDescent="0.35"/>
    <row r="319" s="14" customFormat="1" x14ac:dyDescent="0.35"/>
    <row r="320" s="14" customFormat="1" x14ac:dyDescent="0.35"/>
    <row r="321" s="14" customFormat="1" x14ac:dyDescent="0.35"/>
    <row r="322" s="14" customFormat="1" x14ac:dyDescent="0.35"/>
    <row r="323" s="14" customFormat="1" x14ac:dyDescent="0.35"/>
    <row r="324" s="14" customFormat="1" x14ac:dyDescent="0.35"/>
    <row r="325" s="14" customFormat="1" x14ac:dyDescent="0.35"/>
    <row r="326" s="14" customFormat="1" x14ac:dyDescent="0.35"/>
    <row r="327" s="14" customFormat="1" x14ac:dyDescent="0.35"/>
    <row r="328" s="14" customFormat="1" x14ac:dyDescent="0.35"/>
    <row r="329" s="14" customFormat="1" x14ac:dyDescent="0.35"/>
    <row r="330" s="14" customFormat="1" x14ac:dyDescent="0.35"/>
    <row r="331" s="14" customFormat="1" x14ac:dyDescent="0.35"/>
    <row r="332" s="14" customFormat="1" x14ac:dyDescent="0.35"/>
    <row r="333" s="14" customFormat="1" x14ac:dyDescent="0.35"/>
    <row r="334" s="14" customFormat="1" x14ac:dyDescent="0.35"/>
    <row r="335" s="14" customFormat="1" x14ac:dyDescent="0.35"/>
    <row r="336" s="14" customFormat="1" x14ac:dyDescent="0.35"/>
    <row r="337" s="14" customFormat="1" x14ac:dyDescent="0.35"/>
    <row r="338" s="14" customFormat="1" x14ac:dyDescent="0.35"/>
    <row r="339" s="14" customFormat="1" x14ac:dyDescent="0.35"/>
    <row r="340" s="14" customFormat="1" x14ac:dyDescent="0.35"/>
    <row r="341" s="14" customFormat="1" x14ac:dyDescent="0.35"/>
    <row r="342" s="14" customFormat="1" x14ac:dyDescent="0.35"/>
    <row r="343" s="14" customFormat="1" x14ac:dyDescent="0.35"/>
    <row r="344" s="14" customFormat="1" x14ac:dyDescent="0.35"/>
    <row r="345" s="14" customFormat="1" x14ac:dyDescent="0.35"/>
    <row r="346" s="14" customFormat="1" x14ac:dyDescent="0.35"/>
    <row r="347" s="14" customFormat="1" x14ac:dyDescent="0.35"/>
    <row r="348" s="14" customFormat="1" x14ac:dyDescent="0.35"/>
    <row r="349" s="14" customFormat="1" x14ac:dyDescent="0.35"/>
    <row r="350" s="14" customFormat="1" x14ac:dyDescent="0.35"/>
    <row r="351" s="14" customFormat="1" x14ac:dyDescent="0.35"/>
    <row r="352" s="14" customFormat="1" x14ac:dyDescent="0.35"/>
    <row r="353" s="14" customFormat="1" x14ac:dyDescent="0.35"/>
    <row r="354" s="14" customFormat="1" x14ac:dyDescent="0.35"/>
    <row r="355" s="14" customFormat="1" x14ac:dyDescent="0.35"/>
    <row r="356" s="14" customFormat="1" x14ac:dyDescent="0.35"/>
    <row r="357" s="14" customFormat="1" x14ac:dyDescent="0.35"/>
    <row r="358" s="14" customFormat="1" x14ac:dyDescent="0.35"/>
    <row r="359" s="14" customFormat="1" x14ac:dyDescent="0.35"/>
    <row r="360" s="14" customFormat="1" x14ac:dyDescent="0.35"/>
    <row r="361" s="14" customFormat="1" x14ac:dyDescent="0.35"/>
    <row r="362" s="14" customFormat="1" x14ac:dyDescent="0.35"/>
    <row r="363" s="14" customFormat="1" x14ac:dyDescent="0.35"/>
    <row r="364" s="14" customFormat="1" x14ac:dyDescent="0.35"/>
    <row r="365" s="14" customFormat="1" x14ac:dyDescent="0.35"/>
    <row r="366" s="14" customFormat="1" x14ac:dyDescent="0.35"/>
    <row r="367" s="14" customFormat="1" x14ac:dyDescent="0.35"/>
    <row r="368" s="14" customFormat="1" x14ac:dyDescent="0.35"/>
    <row r="369" s="14" customFormat="1" x14ac:dyDescent="0.35"/>
    <row r="370" s="14" customFormat="1" x14ac:dyDescent="0.35"/>
    <row r="371" s="14" customFormat="1" x14ac:dyDescent="0.35"/>
    <row r="372" s="14" customFormat="1" x14ac:dyDescent="0.35"/>
    <row r="373" s="14" customFormat="1" x14ac:dyDescent="0.35"/>
    <row r="374" s="14" customFormat="1" x14ac:dyDescent="0.35"/>
    <row r="375" s="14" customFormat="1" x14ac:dyDescent="0.35"/>
    <row r="376" s="14" customFormat="1" x14ac:dyDescent="0.35"/>
    <row r="377" s="14" customFormat="1" x14ac:dyDescent="0.35"/>
    <row r="378" s="14" customFormat="1" x14ac:dyDescent="0.35"/>
    <row r="379" s="14" customFormat="1" x14ac:dyDescent="0.35"/>
    <row r="380" s="14" customFormat="1" x14ac:dyDescent="0.35"/>
    <row r="381" s="14" customFormat="1" x14ac:dyDescent="0.35"/>
    <row r="382" s="14" customFormat="1" x14ac:dyDescent="0.35"/>
    <row r="383" s="14" customFormat="1" x14ac:dyDescent="0.35"/>
    <row r="384" s="14" customFormat="1" x14ac:dyDescent="0.35"/>
    <row r="385" s="14" customFormat="1" x14ac:dyDescent="0.35"/>
    <row r="386" s="14" customFormat="1" x14ac:dyDescent="0.35"/>
    <row r="387" s="14" customFormat="1" x14ac:dyDescent="0.35"/>
    <row r="388" s="14" customFormat="1" x14ac:dyDescent="0.35"/>
    <row r="389" s="14" customFormat="1" x14ac:dyDescent="0.35"/>
    <row r="390" s="14" customFormat="1" x14ac:dyDescent="0.35"/>
    <row r="391" s="14" customFormat="1" x14ac:dyDescent="0.35"/>
    <row r="392" s="14" customFormat="1" x14ac:dyDescent="0.35"/>
    <row r="393" s="14" customFormat="1" x14ac:dyDescent="0.35"/>
    <row r="394" s="14" customFormat="1" x14ac:dyDescent="0.35"/>
    <row r="395" s="14" customFormat="1" x14ac:dyDescent="0.35"/>
    <row r="396" s="14" customFormat="1" x14ac:dyDescent="0.35"/>
    <row r="397" s="14" customFormat="1" x14ac:dyDescent="0.35"/>
    <row r="398" s="14" customFormat="1" x14ac:dyDescent="0.35"/>
    <row r="399" s="14" customFormat="1" x14ac:dyDescent="0.35"/>
    <row r="400" s="14" customFormat="1" x14ac:dyDescent="0.35"/>
    <row r="401" s="14" customFormat="1" x14ac:dyDescent="0.35"/>
    <row r="402" s="14" customFormat="1" x14ac:dyDescent="0.35"/>
    <row r="403" s="14" customFormat="1" x14ac:dyDescent="0.35"/>
    <row r="404" s="14" customFormat="1" x14ac:dyDescent="0.35"/>
    <row r="405" s="14" customFormat="1" x14ac:dyDescent="0.35"/>
    <row r="406" s="14" customFormat="1" x14ac:dyDescent="0.35"/>
    <row r="407" s="14" customFormat="1" x14ac:dyDescent="0.35"/>
    <row r="408" s="14" customFormat="1" x14ac:dyDescent="0.35"/>
    <row r="409" s="14" customFormat="1" x14ac:dyDescent="0.35"/>
    <row r="410" s="14" customFormat="1" x14ac:dyDescent="0.35"/>
    <row r="411" s="14" customFormat="1" x14ac:dyDescent="0.35"/>
    <row r="412" s="14" customFormat="1" x14ac:dyDescent="0.35"/>
    <row r="413" s="14" customFormat="1" x14ac:dyDescent="0.35"/>
    <row r="414" s="14" customFormat="1" x14ac:dyDescent="0.35"/>
    <row r="415" s="14" customFormat="1" x14ac:dyDescent="0.35"/>
    <row r="416" s="14" customFormat="1" x14ac:dyDescent="0.35"/>
    <row r="417" s="14" customFormat="1" x14ac:dyDescent="0.35"/>
    <row r="418" s="14" customFormat="1" x14ac:dyDescent="0.35"/>
    <row r="419" s="14" customFormat="1" x14ac:dyDescent="0.35"/>
    <row r="420" s="14" customFormat="1" x14ac:dyDescent="0.35"/>
    <row r="421" s="14" customFormat="1" x14ac:dyDescent="0.35"/>
    <row r="422" s="14" customFormat="1" x14ac:dyDescent="0.35"/>
    <row r="423" s="14" customFormat="1" x14ac:dyDescent="0.35"/>
    <row r="424" s="14" customFormat="1" x14ac:dyDescent="0.35"/>
    <row r="425" s="14" customFormat="1" x14ac:dyDescent="0.35"/>
    <row r="426" s="14" customFormat="1" x14ac:dyDescent="0.35"/>
    <row r="427" s="14" customFormat="1" x14ac:dyDescent="0.35"/>
    <row r="428" s="14" customFormat="1" x14ac:dyDescent="0.35"/>
    <row r="429" s="14" customFormat="1" x14ac:dyDescent="0.35"/>
    <row r="430" s="14" customFormat="1" x14ac:dyDescent="0.35"/>
    <row r="431" s="14" customFormat="1" x14ac:dyDescent="0.35"/>
    <row r="432" s="14" customFormat="1" x14ac:dyDescent="0.35"/>
    <row r="433" s="14" customFormat="1" x14ac:dyDescent="0.35"/>
    <row r="434" s="14" customFormat="1" x14ac:dyDescent="0.35"/>
    <row r="435" s="14" customFormat="1" x14ac:dyDescent="0.35"/>
    <row r="436" s="14" customFormat="1" x14ac:dyDescent="0.35"/>
    <row r="437" s="14" customFormat="1" x14ac:dyDescent="0.35"/>
    <row r="438" s="14" customFormat="1" x14ac:dyDescent="0.35"/>
    <row r="439" s="14" customFormat="1" x14ac:dyDescent="0.35"/>
    <row r="440" s="14" customFormat="1" x14ac:dyDescent="0.35"/>
    <row r="441" s="14" customFormat="1" x14ac:dyDescent="0.35"/>
    <row r="442" s="14" customFormat="1" x14ac:dyDescent="0.35"/>
    <row r="443" s="14" customFormat="1" x14ac:dyDescent="0.35"/>
    <row r="444" s="14" customFormat="1" x14ac:dyDescent="0.35"/>
    <row r="445" s="14" customFormat="1" x14ac:dyDescent="0.35"/>
    <row r="446" s="14" customFormat="1" x14ac:dyDescent="0.35"/>
    <row r="447" s="14" customFormat="1" x14ac:dyDescent="0.35"/>
    <row r="448" s="14" customFormat="1" x14ac:dyDescent="0.35"/>
    <row r="449" s="14" customFormat="1" x14ac:dyDescent="0.35"/>
    <row r="450" s="14" customFormat="1" x14ac:dyDescent="0.35"/>
    <row r="451" s="14" customFormat="1" x14ac:dyDescent="0.35"/>
    <row r="452" s="14" customFormat="1" x14ac:dyDescent="0.35"/>
    <row r="453" s="14" customFormat="1" x14ac:dyDescent="0.35"/>
    <row r="454" s="14" customFormat="1" x14ac:dyDescent="0.35"/>
    <row r="455" s="14" customFormat="1" x14ac:dyDescent="0.35"/>
    <row r="456" s="14" customFormat="1" x14ac:dyDescent="0.35"/>
    <row r="457" s="14" customFormat="1" x14ac:dyDescent="0.35"/>
    <row r="458" s="14" customFormat="1" x14ac:dyDescent="0.35"/>
    <row r="459" s="14" customFormat="1" x14ac:dyDescent="0.35"/>
    <row r="460" s="14" customFormat="1" x14ac:dyDescent="0.35"/>
    <row r="461" s="14" customFormat="1" x14ac:dyDescent="0.35"/>
  </sheetData>
  <hyperlinks>
    <hyperlink ref="B8" r:id="rId1" location="paragraf-32.odsek-8" xr:uid="{329E132C-CEFE-4F79-9AF6-EF037415BA2B}"/>
    <hyperlink ref="B15" r:id="rId2" location="paragraf-32.odsek-1.pismeno-a" xr:uid="{B839F616-BEBA-4A9F-97C0-B6C00E5E0F10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topLeftCell="A8" zoomScaleNormal="100" zoomScaleSheetLayoutView="100" workbookViewId="0">
      <selection activeCell="A20" sqref="A20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11</v>
      </c>
    </row>
    <row r="3" spans="1:1" x14ac:dyDescent="0.35">
      <c r="A3" s="2"/>
    </row>
    <row r="4" spans="1:1" x14ac:dyDescent="0.35">
      <c r="A4" s="7" t="s">
        <v>12</v>
      </c>
    </row>
    <row r="5" spans="1:1" x14ac:dyDescent="0.35">
      <c r="A5" s="2"/>
    </row>
    <row r="6" spans="1:1" x14ac:dyDescent="0.35">
      <c r="A6" s="5" t="s">
        <v>13</v>
      </c>
    </row>
    <row r="7" spans="1:1" x14ac:dyDescent="0.35">
      <c r="A7" s="6"/>
    </row>
    <row r="8" spans="1:1" ht="60.75" customHeight="1" x14ac:dyDescent="0.35">
      <c r="A8" s="8" t="s">
        <v>14</v>
      </c>
    </row>
    <row r="9" spans="1:1" x14ac:dyDescent="0.35">
      <c r="A9" s="8"/>
    </row>
    <row r="10" spans="1:1" x14ac:dyDescent="0.35">
      <c r="A10" s="8" t="s">
        <v>15</v>
      </c>
    </row>
    <row r="11" spans="1:1" x14ac:dyDescent="0.35">
      <c r="A11" s="8" t="s">
        <v>16</v>
      </c>
    </row>
    <row r="12" spans="1:1" x14ac:dyDescent="0.35">
      <c r="A12" s="8" t="s">
        <v>17</v>
      </c>
    </row>
    <row r="13" spans="1:1" x14ac:dyDescent="0.35">
      <c r="A13" s="8" t="s">
        <v>18</v>
      </c>
    </row>
    <row r="14" spans="1:1" x14ac:dyDescent="0.35">
      <c r="A14" s="8" t="s">
        <v>19</v>
      </c>
    </row>
    <row r="15" spans="1:1" x14ac:dyDescent="0.35">
      <c r="A15" s="8" t="s">
        <v>20</v>
      </c>
    </row>
    <row r="16" spans="1:1" x14ac:dyDescent="0.35">
      <c r="A16" s="8" t="s">
        <v>21</v>
      </c>
    </row>
    <row r="17" spans="1:1" ht="29" x14ac:dyDescent="0.35">
      <c r="A17" s="8" t="s">
        <v>22</v>
      </c>
    </row>
    <row r="18" spans="1:1" x14ac:dyDescent="0.35">
      <c r="A18" s="8" t="s">
        <v>23</v>
      </c>
    </row>
    <row r="19" spans="1:1" x14ac:dyDescent="0.35">
      <c r="A19" s="8" t="s">
        <v>24</v>
      </c>
    </row>
    <row r="20" spans="1:1" x14ac:dyDescent="0.35">
      <c r="A20" s="8" t="s">
        <v>25</v>
      </c>
    </row>
    <row r="21" spans="1:1" ht="29" x14ac:dyDescent="0.35">
      <c r="A21" s="8" t="s">
        <v>26</v>
      </c>
    </row>
    <row r="22" spans="1:1" x14ac:dyDescent="0.35">
      <c r="A22" s="8" t="s">
        <v>27</v>
      </c>
    </row>
    <row r="23" spans="1:1" x14ac:dyDescent="0.35">
      <c r="A23" s="9"/>
    </row>
    <row r="24" spans="1:1" ht="58" x14ac:dyDescent="0.35">
      <c r="A24" s="8" t="s">
        <v>28</v>
      </c>
    </row>
    <row r="25" spans="1:1" ht="13.5" customHeight="1" x14ac:dyDescent="0.35">
      <c r="A25" s="8"/>
    </row>
    <row r="26" spans="1:1" ht="29" x14ac:dyDescent="0.35">
      <c r="A26" s="8" t="s">
        <v>29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topLeftCell="A8" zoomScaleNormal="100" zoomScaleSheetLayoutView="100" workbookViewId="0">
      <selection activeCell="A13" sqref="A13"/>
    </sheetView>
  </sheetViews>
  <sheetFormatPr defaultRowHeight="14.5" x14ac:dyDescent="0.35"/>
  <cols>
    <col min="1" max="1" width="98.54296875" customWidth="1"/>
  </cols>
  <sheetData>
    <row r="2" spans="1:1" ht="42.75" customHeight="1" x14ac:dyDescent="0.35">
      <c r="A2" s="1" t="s">
        <v>30</v>
      </c>
    </row>
    <row r="3" spans="1:1" x14ac:dyDescent="0.35">
      <c r="A3" s="2"/>
    </row>
    <row r="4" spans="1:1" x14ac:dyDescent="0.35">
      <c r="A4" s="8" t="s">
        <v>12</v>
      </c>
    </row>
    <row r="5" spans="1:1" x14ac:dyDescent="0.35">
      <c r="A5" s="9"/>
    </row>
    <row r="6" spans="1:1" x14ac:dyDescent="0.35">
      <c r="A6" s="11" t="s">
        <v>13</v>
      </c>
    </row>
    <row r="7" spans="1:1" x14ac:dyDescent="0.35">
      <c r="A7" s="8"/>
    </row>
    <row r="8" spans="1:1" ht="60.75" customHeight="1" x14ac:dyDescent="0.35">
      <c r="A8" s="8" t="s">
        <v>31</v>
      </c>
    </row>
    <row r="9" spans="1:1" x14ac:dyDescent="0.35">
      <c r="A9" s="8" t="s">
        <v>32</v>
      </c>
    </row>
    <row r="10" spans="1:1" x14ac:dyDescent="0.35">
      <c r="A10" s="10"/>
    </row>
    <row r="11" spans="1:1" ht="29" x14ac:dyDescent="0.35">
      <c r="A11" s="8" t="s">
        <v>33</v>
      </c>
    </row>
    <row r="12" spans="1:1" x14ac:dyDescent="0.35">
      <c r="A12" s="8"/>
    </row>
    <row r="13" spans="1:1" ht="29" x14ac:dyDescent="0.35">
      <c r="A13" s="8" t="s">
        <v>34</v>
      </c>
    </row>
    <row r="14" spans="1:1" x14ac:dyDescent="0.35">
      <c r="A14" s="8"/>
    </row>
    <row r="15" spans="1:1" ht="29" x14ac:dyDescent="0.35">
      <c r="A15" s="8" t="s">
        <v>35</v>
      </c>
    </row>
    <row r="16" spans="1:1" x14ac:dyDescent="0.35">
      <c r="A16" s="8"/>
    </row>
    <row r="17" spans="1:1" ht="58" x14ac:dyDescent="0.35">
      <c r="A17" s="8" t="s">
        <v>36</v>
      </c>
    </row>
    <row r="18" spans="1:1" x14ac:dyDescent="0.35">
      <c r="A18" s="8"/>
    </row>
    <row r="19" spans="1:1" ht="72.5" x14ac:dyDescent="0.35">
      <c r="A19" s="8" t="s">
        <v>37</v>
      </c>
    </row>
    <row r="20" spans="1:1" x14ac:dyDescent="0.35">
      <c r="A20" s="3"/>
    </row>
    <row r="21" spans="1:1" x14ac:dyDescent="0.35">
      <c r="A21" s="3"/>
    </row>
    <row r="22" spans="1:1" x14ac:dyDescent="0.35">
      <c r="A22" s="3"/>
    </row>
    <row r="23" spans="1:1" x14ac:dyDescent="0.35">
      <c r="A23" s="3"/>
    </row>
    <row r="24" spans="1:1" x14ac:dyDescent="0.35">
      <c r="A24" s="3"/>
    </row>
    <row r="25" spans="1:1" ht="13.5" customHeight="1" x14ac:dyDescent="0.35">
      <c r="A25" s="3"/>
    </row>
    <row r="26" spans="1:1" ht="15.5" x14ac:dyDescent="0.35">
      <c r="A26" s="4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activity xmlns="0e8f9505-064d-46fc-928b-aa37b10c7221" xsi:nil="true"/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1E741403AC17C469D08A59BF300202F" ma:contentTypeVersion="18" ma:contentTypeDescription="Create a new document." ma:contentTypeScope="" ma:versionID="e2670d09a22d4985147533113c28e67e">
  <xsd:schema xmlns:xsd="http://www.w3.org/2001/XMLSchema" xmlns:xs="http://www.w3.org/2001/XMLSchema" xmlns:p="http://schemas.microsoft.com/office/2006/metadata/properties" xmlns:ns3="0e8f9505-064d-46fc-928b-aa37b10c7221" xmlns:ns4="4a83f8eb-5be1-46d3-b1c7-ed2fb4947497" targetNamespace="http://schemas.microsoft.com/office/2006/metadata/properties" ma:root="true" ma:fieldsID="dc24edf4f3643a06c2a52546990782ec" ns3:_="" ns4:_="">
    <xsd:import namespace="0e8f9505-064d-46fc-928b-aa37b10c7221"/>
    <xsd:import namespace="4a83f8eb-5be1-46d3-b1c7-ed2fb494749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4:SharedWithUsers" minOccurs="0"/>
                <xsd:element ref="ns4:SharedWithDetails" minOccurs="0"/>
                <xsd:element ref="ns4:SharingHintHash" minOccurs="0"/>
                <xsd:element ref="ns3:MediaServiceAutoKeyPoints" minOccurs="0"/>
                <xsd:element ref="ns3:MediaServiceKeyPoints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LengthInSeconds" minOccurs="0"/>
                <xsd:element ref="ns3:_activity" minOccurs="0"/>
                <xsd:element ref="ns3:MediaServiceObjectDetectorVersions" minOccurs="0"/>
                <xsd:element ref="ns3:MediaServiceSystemTag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e8f9505-064d-46fc-928b-aa37b10c722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3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4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8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9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_activity" ma:index="22" nillable="true" ma:displayName="_activity" ma:hidden="true" ma:internalName="_activity">
      <xsd:simpleType>
        <xsd:restriction base="dms:Note"/>
      </xsd:simple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ystemTags" ma:index="24" nillable="true" ma:displayName="MediaServiceSystemTags" ma:hidden="true" ma:internalName="MediaServiceSystemTags" ma:readOnly="true">
      <xsd:simpleType>
        <xsd:restriction base="dms:Note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a83f8eb-5be1-46d3-b1c7-ed2fb4947497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12" nillable="true" ma:displayName="Sharing Hint Hash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D3BD455-CE9E-4AB2-8BBB-ED95591DBF91}">
  <ds:schemaRefs>
    <ds:schemaRef ds:uri="0e8f9505-064d-46fc-928b-aa37b10c7221"/>
    <ds:schemaRef ds:uri="http://purl.org/dc/terms/"/>
    <ds:schemaRef ds:uri="http://schemas.microsoft.com/office/infopath/2007/PartnerControls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http://www.w3.org/XML/1998/namespace"/>
    <ds:schemaRef ds:uri="http://purl.org/dc/elements/1.1/"/>
    <ds:schemaRef ds:uri="4a83f8eb-5be1-46d3-b1c7-ed2fb4947497"/>
    <ds:schemaRef ds:uri="http://schemas.microsoft.com/office/2006/metadata/properties"/>
  </ds:schemaRefs>
</ds:datastoreItem>
</file>

<file path=customXml/itemProps2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B6EB785-E0E4-4E80-93B0-285B114B4171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e8f9505-064d-46fc-928b-aa37b10c7221"/>
    <ds:schemaRef ds:uri="4a83f8eb-5be1-46d3-b1c7-ed2fb494749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 uchádzača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'Ponuka uchádzača'!Oblasť_tlače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Veselá Martina</dc:creator>
  <cp:keywords/>
  <dc:description/>
  <cp:lastModifiedBy>Hritzová Petra, Ing.</cp:lastModifiedBy>
  <cp:revision/>
  <cp:lastPrinted>2025-08-15T05:30:39Z</cp:lastPrinted>
  <dcterms:created xsi:type="dcterms:W3CDTF">2022-09-22T09:41:16Z</dcterms:created>
  <dcterms:modified xsi:type="dcterms:W3CDTF">2025-08-19T08:25:17Z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0x01010021E741403AC17C469D08A59BF300202F</vt:lpwstr>
  </property>
</Properties>
</file>