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dřejSteinbauerAdvi\Advien tender s.r.o\DATA - Dokumenty\Veřejné zakázky\Znojmo\2025\Jízdárna Louckého kláštera - gastro vybavení NV\1 ZD\"/>
    </mc:Choice>
  </mc:AlternateContent>
  <xr:revisionPtr revIDLastSave="0" documentId="13_ncr:1_{21F3E17A-B49A-4B95-BA3E-AEB7BBDC9800}" xr6:coauthVersionLast="47" xr6:coauthVersionMax="47" xr10:uidLastSave="{00000000-0000-0000-0000-000000000000}"/>
  <bookViews>
    <workbookView xWindow="-108" yWindow="-108" windowWidth="23256" windowHeight="12576" xr2:uid="{20A3CCBC-2284-444F-8166-FAD240C889A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G28" i="1"/>
  <c r="I28" i="1" s="1"/>
  <c r="I27" i="1"/>
  <c r="H27" i="1"/>
  <c r="G27" i="1"/>
  <c r="H29" i="1"/>
  <c r="G29" i="1"/>
  <c r="I29" i="1" s="1"/>
  <c r="H26" i="1"/>
  <c r="G26" i="1"/>
  <c r="I26" i="1" s="1"/>
  <c r="H25" i="1"/>
  <c r="G25" i="1"/>
  <c r="I25" i="1" s="1"/>
  <c r="H24" i="1" l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0" i="1"/>
  <c r="G10" i="1"/>
  <c r="I10" i="1" s="1"/>
  <c r="H9" i="1"/>
  <c r="G9" i="1"/>
  <c r="I9" i="1" s="1"/>
  <c r="H8" i="1"/>
  <c r="G8" i="1"/>
  <c r="I8" i="1" s="1"/>
  <c r="H7" i="1"/>
  <c r="G7" i="1"/>
  <c r="I7" i="1" s="1"/>
  <c r="H6" i="1"/>
  <c r="G6" i="1"/>
  <c r="I6" i="1" s="1"/>
  <c r="H5" i="1"/>
  <c r="G5" i="1"/>
  <c r="I5" i="1" s="1"/>
  <c r="H4" i="1"/>
  <c r="G4" i="1"/>
  <c r="I4" i="1" s="1"/>
  <c r="H3" i="1"/>
  <c r="G3" i="1"/>
  <c r="I3" i="1" s="1"/>
  <c r="H33" i="1" l="1"/>
  <c r="I33" i="1"/>
</calcChain>
</file>

<file path=xl/sharedStrings.xml><?xml version="1.0" encoding="utf-8"?>
<sst xmlns="http://schemas.openxmlformats.org/spreadsheetml/2006/main" count="93" uniqueCount="52">
  <si>
    <t>POZNÁMKA</t>
  </si>
  <si>
    <t>OBRÁZEK</t>
  </si>
  <si>
    <t>CENA BEZ DPH / KS</t>
  </si>
  <si>
    <t>CENA S DPH / KS</t>
  </si>
  <si>
    <t>CENA BEZ DPH / CELKEM</t>
  </si>
  <si>
    <t>CENA S DPH / CELKEM</t>
  </si>
  <si>
    <t>JEDNOTKA</t>
  </si>
  <si>
    <t>ks</t>
  </si>
  <si>
    <t>POČET</t>
  </si>
  <si>
    <t>komplet</t>
  </si>
  <si>
    <t>ČÍSLO POLOŽKY</t>
  </si>
  <si>
    <t>MÍSTNOSTI</t>
  </si>
  <si>
    <t>m.č.113</t>
  </si>
  <si>
    <t>m.č.114</t>
  </si>
  <si>
    <t>m.č.115</t>
  </si>
  <si>
    <t>m.č.115 (2ks), 118 (1ks)</t>
  </si>
  <si>
    <t>m.č. 117</t>
  </si>
  <si>
    <t>m.č. 118</t>
  </si>
  <si>
    <t>m.č.115 (4ks), 118(2ks)</t>
  </si>
  <si>
    <t>m.č.115 (2ks), 123 (1ks), 203 (1ks)</t>
  </si>
  <si>
    <t>POPIS</t>
  </si>
  <si>
    <t>m.č.115 (1ks), 117 (2ks)</t>
  </si>
  <si>
    <t>m.č. 115 (1ks), 118 (1ks)</t>
  </si>
  <si>
    <t>policové regály; stavebnicové provedení, duralová konstrukce, plastové police, nohy regulovatelné; š.0,577m v.2,0m pro délky stěn d.2,7m a d.5,75m</t>
  </si>
  <si>
    <t>úklidová skříň: policové regály; stavebnicové provedení, duralová konstrukce, plastové police, nohy regulovatelné; š.0,577m v.2,0m pro délky stěn d.2,6m</t>
  </si>
  <si>
    <t>skříň vysoká, nerez</t>
  </si>
  <si>
    <t>prosklená chlazená vitrína na potraviny; provedení nerez.ocel; prosklené křídlové dveře (tvrzené sklo), elekronický termostat, nastavitelné police, vnitřní LED osvětlení; r.600x600x min.v.1800mm</t>
  </si>
  <si>
    <r>
      <t>myč</t>
    </r>
    <r>
      <rPr>
        <b/>
        <sz val="11"/>
        <rFont val="Calibri"/>
        <family val="2"/>
        <charset val="238"/>
        <scheme val="minor"/>
      </rPr>
      <t>ka SKLENIC; profesionální mycí stroj podstolový, vysoce výkoné eliptické mycí pole; dávkovač mycího a oplachového prostředku; tři standardní programy pro mytí sklenic: křehké sklenice na víno/sklenice na běžné nápoje/robustní pivní půllitry  (3 programy sklenice:22/32/48 košů za hodinu);</t>
    </r>
    <r>
      <rPr>
        <b/>
        <sz val="11"/>
        <color theme="1"/>
        <rFont val="Calibri"/>
        <family val="2"/>
        <charset val="238"/>
        <scheme val="minor"/>
      </rPr>
      <t xml:space="preserve"> konstrukce z nerez oceli</t>
    </r>
  </si>
  <si>
    <t>dvojdřez nerez včetně baterie + sifon a příslušenství</t>
  </si>
  <si>
    <t>policový systém nerez</t>
  </si>
  <si>
    <t>rychlovarná konvice, nerezové provedení</t>
  </si>
  <si>
    <t>mikrovlnná trouba; digitální ovládání, celonerezové provedení pláště; vysoký výkon (rychlá tepelná úprava bez nutnosti otočného talíře)</t>
  </si>
  <si>
    <t>dvojdřez nerez vč. baterie, mytí sklenic (spulboy), součást barového pultu - přední část</t>
  </si>
  <si>
    <t>prosklená chlazená vitrína na nápoje; provedení nerez.ocel; prosklené křídlové dveře (tvrzené sklo), elekronický termostat, nastavitelné police, vnitřní LED osvětlení; r.600x600x min.v.1800mm</t>
  </si>
  <si>
    <t>kávovar 3 páky; profesionální třískupinový kávovar - tři samostatné boilery pro páky; programovatelné ovládání (komplexní integrovaný software); barevný dotykový displej; automatické mycí cykly; velkoprostorový ohřev šálků s regulací teploty; barevné provedení: černá</t>
  </si>
  <si>
    <t>chladící boxy nerez, součást barového pultu - zadní část</t>
  </si>
  <si>
    <t>pracovní deska nerez vč. spodních skříněk</t>
  </si>
  <si>
    <t>horkovzdušná trouba; jmenovitý výkon: min.2,8W, provedení nerezová ocel/tvrzené sklo; 4x zásobník (plech);všestranný (funkce gril, konvece, sušení a vaření v páře a další); napájení 230V</t>
  </si>
  <si>
    <t>indukce čtyřplotýnková; sporák stolní vestavný, celonerezové provedení; jmenovitý výkon: min.4x 3,5W (teplotní rozsah 50-260°C); napájení 400V</t>
  </si>
  <si>
    <t>myčka NÁDOBÍ; profesionální mycí stroj průchozí, vysoce výkoné eliptické mycí pole; dávkovač mycího a oplachového prostředku; konstrukce z nerez oceli</t>
  </si>
  <si>
    <t>zabudovaný změkčovač vody (myčka SKLENIC)</t>
  </si>
  <si>
    <t>zabudovaný změkčovač vody (myčka NÁDOBÍ)</t>
  </si>
  <si>
    <t>Termo vozík s ohřevnou vanou pro podávání jídla; mobilní na kolečkách (aretace), kapacita 3x gastronádoba; teplota 30-90°C; materiál nerez.ocel; r.1,17x,0,67m a v.0,85m; vypouštěcí kohout vody</t>
  </si>
  <si>
    <t>doprava do místa plnění</t>
  </si>
  <si>
    <t>montáž a instalace</t>
  </si>
  <si>
    <t>JÍZDÁRNA LOUCKÉHO KLÁŠTERA VE ZNOJMĚ "GASTRO VYBAVENÍ PRO KKC"</t>
  </si>
  <si>
    <t>m.č.115 (2KS), 118 (2KS)</t>
  </si>
  <si>
    <t>Pozn.: Přílohou jsou schematické pohledy na stěny s komlet gastro vybavení do m.č.115, 117, 118 (výkres G1, G2 a G3).</t>
  </si>
  <si>
    <r>
      <t>barový pult - přední část</t>
    </r>
    <r>
      <rPr>
        <sz val="11"/>
        <color theme="1"/>
        <rFont val="Calibri"/>
        <family val="2"/>
        <charset val="238"/>
        <scheme val="minor"/>
      </rPr>
      <t xml:space="preserve">; viz výkres </t>
    </r>
    <r>
      <rPr>
        <b/>
        <sz val="11"/>
        <color theme="1"/>
        <rFont val="Calibri"/>
        <family val="2"/>
        <charset val="238"/>
        <scheme val="minor"/>
      </rPr>
      <t>T1 - VYBAVENÍ - SCHÉMA BARU</t>
    </r>
    <r>
      <rPr>
        <sz val="11"/>
        <color theme="1"/>
        <rFont val="Calibri"/>
        <family val="2"/>
        <charset val="238"/>
        <scheme val="minor"/>
      </rPr>
      <t xml:space="preserve">; zákl.konstrukce z nerez.jeklů a nerezová pracovní deska š.0,75m a v d.8,9m vč. chladící a výčepní zařízení, chladící boxy na nápoje a spodní skříňky; </t>
    </r>
    <r>
      <rPr>
        <b/>
        <sz val="11"/>
        <color theme="1"/>
        <rFont val="Calibri"/>
        <family val="2"/>
        <charset val="238"/>
        <scheme val="minor"/>
      </rPr>
      <t>předsazený pult:</t>
    </r>
    <r>
      <rPr>
        <sz val="11"/>
        <color theme="1"/>
        <rFont val="Calibri"/>
        <family val="2"/>
        <charset val="238"/>
        <scheme val="minor"/>
      </rPr>
      <t xml:space="preserve"> design.řemeslné zpracování, ocel (černé železo) bezbarvý lak/dřevěná výplň z historických pvků (stará prkna a hranoly druhotně použity ze stavby)/doplňky (kovářské historické prvky ze stavby - pískování/lak); dřevěné prvky - ošetření proti dřevokaznému hmyzu/ olej/vosk</t>
    </r>
  </si>
  <si>
    <r>
      <t>barový pult - zadní část; viz výkres T1 - VYBAVENÍ - SCHÉMA BARU</t>
    </r>
    <r>
      <rPr>
        <sz val="11"/>
        <color theme="1"/>
        <rFont val="Calibri"/>
        <family val="2"/>
        <charset val="238"/>
        <scheme val="minor"/>
      </rPr>
      <t xml:space="preserve">; zákl.konstrukce z nerez.jeklů a nerezová pracovní deska š.0,6m v d.3,2/2,55/1,35m, vč. spodních skříněk; </t>
    </r>
    <r>
      <rPr>
        <b/>
        <sz val="11"/>
        <color theme="1"/>
        <rFont val="Calibri"/>
        <family val="2"/>
        <charset val="238"/>
        <scheme val="minor"/>
      </rPr>
      <t>police</t>
    </r>
    <r>
      <rPr>
        <sz val="11"/>
        <color theme="1"/>
        <rFont val="Calibri"/>
        <family val="2"/>
        <charset val="238"/>
        <scheme val="minor"/>
      </rPr>
      <t xml:space="preserve"> z historických pvků (staré hranoly druhotně použity ze stavby); dřevěné prvky - ošetření proti dřevokaznému hmyzu/ olej/vosk; obklad stěny za policemi zrcadlo, prosvětlené police LED</t>
    </r>
  </si>
  <si>
    <t>zákl.konstrukce z nerez.jeklů a nerezová pracovní deska  vč. spodních skříněk</t>
  </si>
  <si>
    <t>chladící boxy nerez (součást spodní skříňky)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</si>
</sst>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0" xfId="0" applyFont="1" applyFill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7A1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757F-2ED0-4267-9B8F-2B791F6D2838}">
  <sheetPr>
    <pageSetUpPr fitToPage="1"/>
  </sheetPr>
  <dimension ref="A1:N224"/>
  <sheetViews>
    <sheetView tabSelected="1" topLeftCell="D1" zoomScaleNormal="100" workbookViewId="0">
      <selection activeCell="K224" sqref="J224:K224"/>
    </sheetView>
  </sheetViews>
  <sheetFormatPr defaultColWidth="9.109375" defaultRowHeight="21" x14ac:dyDescent="0.3"/>
  <cols>
    <col min="1" max="1" width="9.109375" style="16"/>
    <col min="2" max="2" width="54.6640625" style="2" customWidth="1"/>
    <col min="3" max="3" width="29.6640625" style="2" customWidth="1"/>
    <col min="4" max="4" width="6.5546875" style="2" customWidth="1"/>
    <col min="5" max="5" width="9.88671875" style="2" customWidth="1"/>
    <col min="6" max="6" width="14.88671875" style="6" customWidth="1"/>
    <col min="7" max="7" width="15.109375" style="6" customWidth="1"/>
    <col min="8" max="8" width="21.109375" style="6" customWidth="1"/>
    <col min="9" max="9" width="19.6640625" style="6" customWidth="1"/>
    <col min="10" max="10" width="17" style="9" customWidth="1"/>
    <col min="11" max="11" width="18.88671875" style="10" customWidth="1"/>
    <col min="12" max="13" width="9.109375" style="2"/>
    <col min="14" max="16" width="27.5546875" style="2" customWidth="1"/>
    <col min="17" max="16384" width="9.109375" style="2"/>
  </cols>
  <sheetData>
    <row r="1" spans="1:14" ht="25.8" x14ac:dyDescent="0.3">
      <c r="A1" s="14"/>
      <c r="B1" s="8" t="s">
        <v>45</v>
      </c>
      <c r="J1" s="2"/>
      <c r="K1" s="12"/>
    </row>
    <row r="2" spans="1:14" ht="28.8" x14ac:dyDescent="0.3">
      <c r="A2" s="15" t="s">
        <v>10</v>
      </c>
      <c r="B2" s="1" t="s">
        <v>20</v>
      </c>
      <c r="C2" s="1" t="s">
        <v>1</v>
      </c>
      <c r="D2" s="1" t="s">
        <v>8</v>
      </c>
      <c r="E2" s="1" t="s">
        <v>6</v>
      </c>
      <c r="F2" s="5" t="s">
        <v>2</v>
      </c>
      <c r="G2" s="5" t="s">
        <v>3</v>
      </c>
      <c r="H2" s="5" t="s">
        <v>4</v>
      </c>
      <c r="I2" s="5" t="s">
        <v>5</v>
      </c>
      <c r="J2" s="1" t="s">
        <v>0</v>
      </c>
      <c r="K2" s="4" t="s">
        <v>11</v>
      </c>
      <c r="N2" s="11"/>
    </row>
    <row r="3" spans="1:14" ht="43.2" x14ac:dyDescent="0.3">
      <c r="A3" s="16">
        <v>1</v>
      </c>
      <c r="B3" s="3" t="s">
        <v>23</v>
      </c>
      <c r="C3" s="1"/>
      <c r="D3" s="1">
        <v>1</v>
      </c>
      <c r="E3" s="1" t="s">
        <v>9</v>
      </c>
      <c r="F3" s="5">
        <v>0</v>
      </c>
      <c r="G3" s="5">
        <f t="shared" ref="G3:G13" si="0">F3*1.21</f>
        <v>0</v>
      </c>
      <c r="H3" s="5">
        <f t="shared" ref="H3:H13" si="1">PRODUCT(D3,F3)</f>
        <v>0</v>
      </c>
      <c r="I3" s="5">
        <f t="shared" ref="I3:I13" si="2">PRODUCT(D3,G3)</f>
        <v>0</v>
      </c>
      <c r="J3" s="13"/>
      <c r="K3" s="4" t="s">
        <v>12</v>
      </c>
    </row>
    <row r="4" spans="1:14" ht="43.2" x14ac:dyDescent="0.3">
      <c r="A4" s="16">
        <v>2</v>
      </c>
      <c r="B4" s="3" t="s">
        <v>24</v>
      </c>
      <c r="C4" s="1"/>
      <c r="D4" s="1">
        <v>1</v>
      </c>
      <c r="E4" s="1" t="s">
        <v>9</v>
      </c>
      <c r="F4" s="5">
        <v>0</v>
      </c>
      <c r="G4" s="5">
        <f t="shared" si="0"/>
        <v>0</v>
      </c>
      <c r="H4" s="5">
        <f t="shared" si="1"/>
        <v>0</v>
      </c>
      <c r="I4" s="5">
        <f t="shared" si="2"/>
        <v>0</v>
      </c>
      <c r="J4" s="13"/>
      <c r="K4" s="4" t="s">
        <v>13</v>
      </c>
    </row>
    <row r="5" spans="1:14" x14ac:dyDescent="0.3">
      <c r="A5" s="16">
        <v>3</v>
      </c>
      <c r="B5" s="1" t="s">
        <v>25</v>
      </c>
      <c r="C5" s="1"/>
      <c r="D5" s="1">
        <v>3</v>
      </c>
      <c r="E5" s="1" t="s">
        <v>9</v>
      </c>
      <c r="F5" s="5">
        <v>0</v>
      </c>
      <c r="G5" s="5">
        <f t="shared" si="0"/>
        <v>0</v>
      </c>
      <c r="H5" s="5">
        <f t="shared" si="1"/>
        <v>0</v>
      </c>
      <c r="I5" s="5">
        <f t="shared" si="2"/>
        <v>0</v>
      </c>
      <c r="J5" s="13"/>
      <c r="K5" s="4" t="s">
        <v>14</v>
      </c>
    </row>
    <row r="6" spans="1:14" ht="57.6" x14ac:dyDescent="0.3">
      <c r="A6" s="16">
        <v>4</v>
      </c>
      <c r="B6" s="3" t="s">
        <v>26</v>
      </c>
      <c r="C6" s="1"/>
      <c r="D6" s="1">
        <v>6</v>
      </c>
      <c r="E6" s="1" t="s">
        <v>7</v>
      </c>
      <c r="F6" s="5">
        <v>0</v>
      </c>
      <c r="G6" s="5">
        <f t="shared" si="0"/>
        <v>0</v>
      </c>
      <c r="H6" s="5">
        <f t="shared" si="1"/>
        <v>0</v>
      </c>
      <c r="I6" s="5">
        <f t="shared" si="2"/>
        <v>0</v>
      </c>
      <c r="J6" s="13"/>
      <c r="K6" s="4" t="s">
        <v>18</v>
      </c>
    </row>
    <row r="7" spans="1:14" ht="86.4" x14ac:dyDescent="0.3">
      <c r="A7" s="16">
        <v>5</v>
      </c>
      <c r="B7" s="3" t="s">
        <v>27</v>
      </c>
      <c r="C7" s="1"/>
      <c r="D7" s="1">
        <v>3</v>
      </c>
      <c r="E7" s="1" t="s">
        <v>7</v>
      </c>
      <c r="F7" s="5">
        <v>0</v>
      </c>
      <c r="G7" s="5">
        <f t="shared" si="0"/>
        <v>0</v>
      </c>
      <c r="H7" s="5">
        <f t="shared" si="1"/>
        <v>0</v>
      </c>
      <c r="I7" s="5">
        <f t="shared" si="2"/>
        <v>0</v>
      </c>
      <c r="J7" s="13"/>
      <c r="K7" s="4" t="s">
        <v>21</v>
      </c>
    </row>
    <row r="8" spans="1:14" ht="28.8" x14ac:dyDescent="0.3">
      <c r="A8" s="16">
        <v>6</v>
      </c>
      <c r="B8" s="1" t="s">
        <v>28</v>
      </c>
      <c r="C8" s="1"/>
      <c r="D8" s="1">
        <v>3</v>
      </c>
      <c r="E8" s="1" t="s">
        <v>7</v>
      </c>
      <c r="F8" s="5">
        <v>0</v>
      </c>
      <c r="G8" s="5">
        <f t="shared" si="0"/>
        <v>0</v>
      </c>
      <c r="H8" s="5">
        <f t="shared" si="1"/>
        <v>0</v>
      </c>
      <c r="I8" s="5">
        <f t="shared" si="2"/>
        <v>0</v>
      </c>
      <c r="J8" s="13"/>
      <c r="K8" s="4" t="s">
        <v>15</v>
      </c>
    </row>
    <row r="9" spans="1:14" x14ac:dyDescent="0.3">
      <c r="A9" s="16">
        <v>7</v>
      </c>
      <c r="B9" s="1" t="s">
        <v>51</v>
      </c>
      <c r="C9" s="1"/>
      <c r="D9" s="1">
        <v>1</v>
      </c>
      <c r="E9" s="1" t="s">
        <v>9</v>
      </c>
      <c r="F9" s="5">
        <v>0</v>
      </c>
      <c r="G9" s="5">
        <f t="shared" si="0"/>
        <v>0</v>
      </c>
      <c r="H9" s="5">
        <f t="shared" si="1"/>
        <v>0</v>
      </c>
      <c r="I9" s="5">
        <f t="shared" si="2"/>
        <v>0</v>
      </c>
      <c r="J9" s="13"/>
      <c r="K9" s="4" t="s">
        <v>14</v>
      </c>
    </row>
    <row r="10" spans="1:14" ht="28.8" x14ac:dyDescent="0.3">
      <c r="A10" s="16">
        <v>8</v>
      </c>
      <c r="B10" s="1" t="s">
        <v>50</v>
      </c>
      <c r="C10" s="1"/>
      <c r="D10" s="1">
        <v>1</v>
      </c>
      <c r="E10" s="1" t="s">
        <v>9</v>
      </c>
      <c r="F10" s="5">
        <v>0</v>
      </c>
      <c r="G10" s="5">
        <f t="shared" si="0"/>
        <v>0</v>
      </c>
      <c r="H10" s="5">
        <f t="shared" si="1"/>
        <v>0</v>
      </c>
      <c r="I10" s="5">
        <f t="shared" si="2"/>
        <v>0</v>
      </c>
      <c r="J10" s="13"/>
      <c r="K10" s="4" t="s">
        <v>14</v>
      </c>
    </row>
    <row r="11" spans="1:14" x14ac:dyDescent="0.3">
      <c r="A11" s="16">
        <v>9</v>
      </c>
      <c r="B11" s="1" t="s">
        <v>29</v>
      </c>
      <c r="C11" s="1"/>
      <c r="D11" s="1">
        <v>1</v>
      </c>
      <c r="E11" s="1" t="s">
        <v>9</v>
      </c>
      <c r="F11" s="5">
        <v>0</v>
      </c>
      <c r="G11" s="5">
        <f t="shared" si="0"/>
        <v>0</v>
      </c>
      <c r="H11" s="5">
        <f t="shared" si="1"/>
        <v>0</v>
      </c>
      <c r="I11" s="5">
        <f t="shared" si="2"/>
        <v>0</v>
      </c>
      <c r="J11" s="13"/>
      <c r="K11" s="4" t="s">
        <v>14</v>
      </c>
    </row>
    <row r="12" spans="1:14" ht="28.8" x14ac:dyDescent="0.3">
      <c r="A12" s="16">
        <v>10</v>
      </c>
      <c r="B12" s="1" t="s">
        <v>30</v>
      </c>
      <c r="C12" s="1"/>
      <c r="D12" s="1">
        <v>4</v>
      </c>
      <c r="E12" s="1" t="s">
        <v>7</v>
      </c>
      <c r="F12" s="5">
        <v>0</v>
      </c>
      <c r="G12" s="5">
        <f t="shared" si="0"/>
        <v>0</v>
      </c>
      <c r="H12" s="5">
        <f t="shared" si="1"/>
        <v>0</v>
      </c>
      <c r="I12" s="5">
        <f t="shared" si="2"/>
        <v>0</v>
      </c>
      <c r="J12" s="13"/>
      <c r="K12" s="4" t="s">
        <v>19</v>
      </c>
    </row>
    <row r="13" spans="1:14" ht="43.2" x14ac:dyDescent="0.3">
      <c r="A13" s="16">
        <v>11</v>
      </c>
      <c r="B13" s="3" t="s">
        <v>31</v>
      </c>
      <c r="C13" s="1"/>
      <c r="D13" s="1">
        <v>4</v>
      </c>
      <c r="E13" s="1" t="s">
        <v>7</v>
      </c>
      <c r="F13" s="5">
        <v>0</v>
      </c>
      <c r="G13" s="5">
        <f t="shared" si="0"/>
        <v>0</v>
      </c>
      <c r="H13" s="5">
        <f t="shared" si="1"/>
        <v>0</v>
      </c>
      <c r="I13" s="5">
        <f t="shared" si="2"/>
        <v>0</v>
      </c>
      <c r="J13" s="13"/>
      <c r="K13" s="4" t="s">
        <v>46</v>
      </c>
    </row>
    <row r="14" spans="1:14" ht="129.6" x14ac:dyDescent="0.3">
      <c r="A14" s="16">
        <v>12</v>
      </c>
      <c r="B14" s="17" t="s">
        <v>48</v>
      </c>
      <c r="C14" s="1"/>
      <c r="D14" s="1">
        <v>1</v>
      </c>
      <c r="E14" s="1" t="s">
        <v>9</v>
      </c>
      <c r="F14" s="5">
        <v>0</v>
      </c>
      <c r="G14" s="5">
        <f t="shared" ref="G14:G24" si="3">F14*1.21</f>
        <v>0</v>
      </c>
      <c r="H14" s="5">
        <f t="shared" ref="H14:H24" si="4">PRODUCT(D14,F14)</f>
        <v>0</v>
      </c>
      <c r="I14" s="5">
        <f t="shared" ref="I14:I24" si="5">PRODUCT(D14,G14)</f>
        <v>0</v>
      </c>
      <c r="J14" s="13"/>
      <c r="K14" s="4" t="s">
        <v>16</v>
      </c>
    </row>
    <row r="15" spans="1:14" ht="28.8" x14ac:dyDescent="0.3">
      <c r="A15" s="16">
        <v>13</v>
      </c>
      <c r="B15" s="1" t="s">
        <v>32</v>
      </c>
      <c r="C15" s="1"/>
      <c r="D15" s="1">
        <v>2</v>
      </c>
      <c r="E15" s="1" t="s">
        <v>7</v>
      </c>
      <c r="F15" s="5">
        <v>0</v>
      </c>
      <c r="G15" s="5">
        <f t="shared" si="3"/>
        <v>0</v>
      </c>
      <c r="H15" s="5">
        <f t="shared" si="4"/>
        <v>0</v>
      </c>
      <c r="I15" s="5">
        <f t="shared" si="5"/>
        <v>0</v>
      </c>
      <c r="J15" s="13"/>
      <c r="K15" s="4" t="s">
        <v>16</v>
      </c>
    </row>
    <row r="16" spans="1:14" ht="86.4" x14ac:dyDescent="0.3">
      <c r="A16" s="16">
        <v>14</v>
      </c>
      <c r="B16" s="17" t="s">
        <v>49</v>
      </c>
      <c r="C16" s="1"/>
      <c r="D16" s="1">
        <v>1</v>
      </c>
      <c r="E16" s="1" t="s">
        <v>9</v>
      </c>
      <c r="F16" s="5">
        <v>0</v>
      </c>
      <c r="G16" s="5">
        <f t="shared" si="3"/>
        <v>0</v>
      </c>
      <c r="H16" s="5">
        <f t="shared" si="4"/>
        <v>0</v>
      </c>
      <c r="I16" s="5">
        <f t="shared" si="5"/>
        <v>0</v>
      </c>
      <c r="J16" s="13"/>
      <c r="K16" s="4" t="s">
        <v>16</v>
      </c>
    </row>
    <row r="17" spans="1:11" ht="57.6" x14ac:dyDescent="0.3">
      <c r="A17" s="16">
        <v>15</v>
      </c>
      <c r="B17" s="3" t="s">
        <v>33</v>
      </c>
      <c r="C17" s="1"/>
      <c r="D17" s="1">
        <v>3</v>
      </c>
      <c r="E17" s="1" t="s">
        <v>7</v>
      </c>
      <c r="F17" s="5">
        <v>0</v>
      </c>
      <c r="G17" s="5">
        <f t="shared" si="3"/>
        <v>0</v>
      </c>
      <c r="H17" s="5">
        <f t="shared" si="4"/>
        <v>0</v>
      </c>
      <c r="I17" s="5">
        <f t="shared" si="5"/>
        <v>0</v>
      </c>
      <c r="J17" s="13"/>
      <c r="K17" s="4" t="s">
        <v>16</v>
      </c>
    </row>
    <row r="18" spans="1:11" ht="72" x14ac:dyDescent="0.3">
      <c r="A18" s="16">
        <v>16</v>
      </c>
      <c r="B18" s="3" t="s">
        <v>34</v>
      </c>
      <c r="C18" s="1"/>
      <c r="D18" s="1">
        <v>1</v>
      </c>
      <c r="E18" s="1" t="s">
        <v>7</v>
      </c>
      <c r="F18" s="5">
        <v>0</v>
      </c>
      <c r="G18" s="5">
        <f t="shared" si="3"/>
        <v>0</v>
      </c>
      <c r="H18" s="5">
        <f t="shared" si="4"/>
        <v>0</v>
      </c>
      <c r="I18" s="5">
        <f t="shared" si="5"/>
        <v>0</v>
      </c>
      <c r="J18" s="13"/>
      <c r="K18" s="4" t="s">
        <v>16</v>
      </c>
    </row>
    <row r="19" spans="1:11" x14ac:dyDescent="0.3">
      <c r="A19" s="16">
        <v>17</v>
      </c>
      <c r="B19" s="1" t="s">
        <v>35</v>
      </c>
      <c r="C19" s="1"/>
      <c r="D19" s="1">
        <v>6</v>
      </c>
      <c r="E19" s="1" t="s">
        <v>7</v>
      </c>
      <c r="F19" s="5">
        <v>0</v>
      </c>
      <c r="G19" s="5">
        <f t="shared" si="3"/>
        <v>0</v>
      </c>
      <c r="H19" s="5">
        <f t="shared" si="4"/>
        <v>0</v>
      </c>
      <c r="I19" s="5">
        <f t="shared" si="5"/>
        <v>0</v>
      </c>
      <c r="J19" s="13"/>
      <c r="K19" s="4" t="s">
        <v>16</v>
      </c>
    </row>
    <row r="20" spans="1:11" x14ac:dyDescent="0.3">
      <c r="A20" s="16">
        <v>18</v>
      </c>
      <c r="B20" s="1" t="s">
        <v>36</v>
      </c>
      <c r="C20" s="1"/>
      <c r="D20" s="1">
        <v>1</v>
      </c>
      <c r="E20" s="1" t="s">
        <v>9</v>
      </c>
      <c r="F20" s="5">
        <v>0</v>
      </c>
      <c r="G20" s="5">
        <f t="shared" si="3"/>
        <v>0</v>
      </c>
      <c r="H20" s="5">
        <f t="shared" si="4"/>
        <v>0</v>
      </c>
      <c r="I20" s="5">
        <f t="shared" si="5"/>
        <v>0</v>
      </c>
      <c r="J20" s="13"/>
      <c r="K20" s="4" t="s">
        <v>17</v>
      </c>
    </row>
    <row r="21" spans="1:11" x14ac:dyDescent="0.3">
      <c r="A21" s="16">
        <v>19</v>
      </c>
      <c r="B21" s="1" t="s">
        <v>29</v>
      </c>
      <c r="C21" s="1"/>
      <c r="D21" s="1">
        <v>1</v>
      </c>
      <c r="E21" s="1" t="s">
        <v>9</v>
      </c>
      <c r="F21" s="5">
        <v>0</v>
      </c>
      <c r="G21" s="5">
        <f t="shared" si="3"/>
        <v>0</v>
      </c>
      <c r="H21" s="5">
        <f t="shared" si="4"/>
        <v>0</v>
      </c>
      <c r="I21" s="5">
        <f t="shared" si="5"/>
        <v>0</v>
      </c>
      <c r="J21" s="13"/>
      <c r="K21" s="4" t="s">
        <v>17</v>
      </c>
    </row>
    <row r="22" spans="1:11" ht="57.6" x14ac:dyDescent="0.3">
      <c r="A22" s="16">
        <v>20</v>
      </c>
      <c r="B22" s="3" t="s">
        <v>37</v>
      </c>
      <c r="C22" s="1"/>
      <c r="D22" s="1">
        <v>2</v>
      </c>
      <c r="E22" s="1" t="s">
        <v>7</v>
      </c>
      <c r="F22" s="5">
        <v>0</v>
      </c>
      <c r="G22" s="5">
        <f t="shared" si="3"/>
        <v>0</v>
      </c>
      <c r="H22" s="5">
        <f t="shared" si="4"/>
        <v>0</v>
      </c>
      <c r="I22" s="5">
        <f t="shared" si="5"/>
        <v>0</v>
      </c>
      <c r="J22" s="13"/>
      <c r="K22" s="4" t="s">
        <v>17</v>
      </c>
    </row>
    <row r="23" spans="1:11" ht="43.2" x14ac:dyDescent="0.3">
      <c r="A23" s="16">
        <v>21</v>
      </c>
      <c r="B23" s="3" t="s">
        <v>38</v>
      </c>
      <c r="C23" s="1"/>
      <c r="D23" s="1">
        <v>2</v>
      </c>
      <c r="E23" s="1" t="s">
        <v>7</v>
      </c>
      <c r="F23" s="5">
        <v>0</v>
      </c>
      <c r="G23" s="5">
        <f t="shared" si="3"/>
        <v>0</v>
      </c>
      <c r="H23" s="5">
        <f t="shared" si="4"/>
        <v>0</v>
      </c>
      <c r="I23" s="5">
        <f t="shared" si="5"/>
        <v>0</v>
      </c>
      <c r="J23" s="13"/>
      <c r="K23" s="4" t="s">
        <v>17</v>
      </c>
    </row>
    <row r="24" spans="1:11" ht="43.2" x14ac:dyDescent="0.3">
      <c r="A24" s="16">
        <v>22</v>
      </c>
      <c r="B24" s="3" t="s">
        <v>39</v>
      </c>
      <c r="C24" s="1"/>
      <c r="D24" s="1">
        <v>2</v>
      </c>
      <c r="E24" s="1" t="s">
        <v>7</v>
      </c>
      <c r="F24" s="5">
        <v>0</v>
      </c>
      <c r="G24" s="5">
        <f t="shared" si="3"/>
        <v>0</v>
      </c>
      <c r="H24" s="5">
        <f t="shared" si="4"/>
        <v>0</v>
      </c>
      <c r="I24" s="5">
        <f t="shared" si="5"/>
        <v>0</v>
      </c>
      <c r="J24" s="13"/>
      <c r="K24" s="4" t="s">
        <v>22</v>
      </c>
    </row>
    <row r="25" spans="1:11" ht="28.8" x14ac:dyDescent="0.3">
      <c r="A25" s="16">
        <v>23</v>
      </c>
      <c r="B25" s="1" t="s">
        <v>40</v>
      </c>
      <c r="C25" s="1"/>
      <c r="D25" s="1">
        <v>3</v>
      </c>
      <c r="E25" s="1" t="s">
        <v>7</v>
      </c>
      <c r="F25" s="5">
        <v>0</v>
      </c>
      <c r="G25" s="5">
        <f t="shared" ref="G25:G29" si="6">F25*1.21</f>
        <v>0</v>
      </c>
      <c r="H25" s="5">
        <f t="shared" ref="H25:H29" si="7">PRODUCT(D25,F25)</f>
        <v>0</v>
      </c>
      <c r="I25" s="5">
        <f t="shared" ref="I25:I29" si="8">PRODUCT(D25,G25)</f>
        <v>0</v>
      </c>
      <c r="J25" s="13"/>
      <c r="K25" s="4" t="s">
        <v>21</v>
      </c>
    </row>
    <row r="26" spans="1:11" ht="28.8" x14ac:dyDescent="0.3">
      <c r="A26" s="16">
        <v>24</v>
      </c>
      <c r="B26" s="1" t="s">
        <v>41</v>
      </c>
      <c r="C26" s="1"/>
      <c r="D26" s="1">
        <v>2</v>
      </c>
      <c r="E26" s="1" t="s">
        <v>7</v>
      </c>
      <c r="F26" s="5">
        <v>0</v>
      </c>
      <c r="G26" s="5">
        <f t="shared" si="6"/>
        <v>0</v>
      </c>
      <c r="H26" s="5">
        <f t="shared" si="7"/>
        <v>0</v>
      </c>
      <c r="I26" s="5">
        <f t="shared" si="8"/>
        <v>0</v>
      </c>
      <c r="J26" s="13"/>
      <c r="K26" s="4" t="s">
        <v>22</v>
      </c>
    </row>
    <row r="27" spans="1:11" ht="57.6" x14ac:dyDescent="0.3">
      <c r="A27" s="16">
        <v>25</v>
      </c>
      <c r="B27" s="3" t="s">
        <v>42</v>
      </c>
      <c r="C27" s="1"/>
      <c r="D27" s="1">
        <v>6</v>
      </c>
      <c r="E27" s="1" t="s">
        <v>7</v>
      </c>
      <c r="F27" s="5">
        <v>0</v>
      </c>
      <c r="G27" s="5">
        <f t="shared" ref="G27:G28" si="9">F27*1.21</f>
        <v>0</v>
      </c>
      <c r="H27" s="5">
        <f t="shared" ref="H27:H28" si="10">PRODUCT(D27,F27)</f>
        <v>0</v>
      </c>
      <c r="I27" s="5">
        <f t="shared" ref="I27:I28" si="11">PRODUCT(D27,G27)</f>
        <v>0</v>
      </c>
      <c r="J27" s="13"/>
      <c r="K27" s="4"/>
    </row>
    <row r="28" spans="1:11" x14ac:dyDescent="0.3">
      <c r="A28" s="16">
        <v>26</v>
      </c>
      <c r="B28" s="3" t="s">
        <v>43</v>
      </c>
      <c r="C28" s="1"/>
      <c r="D28" s="1">
        <v>1</v>
      </c>
      <c r="E28" s="1" t="s">
        <v>7</v>
      </c>
      <c r="F28" s="5">
        <v>0</v>
      </c>
      <c r="G28" s="5">
        <f t="shared" si="9"/>
        <v>0</v>
      </c>
      <c r="H28" s="5">
        <f t="shared" si="10"/>
        <v>0</v>
      </c>
      <c r="I28" s="5">
        <f t="shared" si="11"/>
        <v>0</v>
      </c>
      <c r="J28" s="13"/>
      <c r="K28" s="4"/>
    </row>
    <row r="29" spans="1:11" x14ac:dyDescent="0.3">
      <c r="A29" s="16">
        <v>27</v>
      </c>
      <c r="B29" s="3" t="s">
        <v>44</v>
      </c>
      <c r="C29" s="1"/>
      <c r="D29" s="1">
        <v>1</v>
      </c>
      <c r="E29" s="1" t="s">
        <v>7</v>
      </c>
      <c r="F29" s="5">
        <v>0</v>
      </c>
      <c r="G29" s="5">
        <f t="shared" si="6"/>
        <v>0</v>
      </c>
      <c r="H29" s="5">
        <f t="shared" si="7"/>
        <v>0</v>
      </c>
      <c r="I29" s="5">
        <f t="shared" si="8"/>
        <v>0</v>
      </c>
      <c r="J29" s="13"/>
      <c r="K29" s="4"/>
    </row>
    <row r="30" spans="1:11" x14ac:dyDescent="0.3">
      <c r="A30" s="14"/>
      <c r="B30" s="18"/>
      <c r="J30" s="19"/>
      <c r="K30" s="12"/>
    </row>
    <row r="31" spans="1:11" ht="28.8" x14ac:dyDescent="0.3">
      <c r="A31" s="14"/>
      <c r="B31" s="18" t="s">
        <v>47</v>
      </c>
      <c r="J31" s="19"/>
      <c r="K31" s="12"/>
    </row>
    <row r="32" spans="1:11" x14ac:dyDescent="0.3">
      <c r="A32" s="14"/>
      <c r="J32" s="2"/>
      <c r="K32" s="12"/>
    </row>
    <row r="33" spans="1:11" x14ac:dyDescent="0.3">
      <c r="A33" s="14"/>
      <c r="H33" s="7">
        <f>SUM(H3:H29)</f>
        <v>0</v>
      </c>
      <c r="I33" s="7">
        <f>SUM(I3:I29)</f>
        <v>0</v>
      </c>
      <c r="J33" s="2"/>
      <c r="K33" s="12"/>
    </row>
    <row r="34" spans="1:11" ht="28.8" x14ac:dyDescent="0.3">
      <c r="A34" s="14"/>
      <c r="H34" s="5" t="s">
        <v>4</v>
      </c>
      <c r="I34" s="5" t="s">
        <v>5</v>
      </c>
      <c r="J34" s="2"/>
      <c r="K34" s="12"/>
    </row>
    <row r="35" spans="1:11" x14ac:dyDescent="0.3">
      <c r="A35" s="14"/>
      <c r="J35" s="2"/>
      <c r="K35" s="12"/>
    </row>
    <row r="36" spans="1:11" x14ac:dyDescent="0.3">
      <c r="A36" s="14"/>
      <c r="J36" s="2"/>
      <c r="K36" s="12"/>
    </row>
    <row r="37" spans="1:11" x14ac:dyDescent="0.3">
      <c r="A37" s="14"/>
      <c r="J37" s="2"/>
      <c r="K37" s="12"/>
    </row>
    <row r="38" spans="1:11" x14ac:dyDescent="0.3">
      <c r="A38" s="14"/>
      <c r="J38" s="2"/>
      <c r="K38" s="12"/>
    </row>
    <row r="39" spans="1:11" x14ac:dyDescent="0.3">
      <c r="A39" s="14"/>
      <c r="J39" s="2"/>
      <c r="K39" s="12"/>
    </row>
    <row r="40" spans="1:11" x14ac:dyDescent="0.3">
      <c r="A40" s="14"/>
      <c r="J40" s="2"/>
      <c r="K40" s="12"/>
    </row>
    <row r="41" spans="1:11" x14ac:dyDescent="0.3">
      <c r="A41" s="14"/>
      <c r="J41" s="2"/>
      <c r="K41" s="12"/>
    </row>
    <row r="42" spans="1:11" x14ac:dyDescent="0.3">
      <c r="A42" s="14"/>
      <c r="J42" s="2"/>
      <c r="K42" s="12"/>
    </row>
    <row r="43" spans="1:11" x14ac:dyDescent="0.3">
      <c r="A43" s="14"/>
      <c r="J43" s="2"/>
      <c r="K43" s="12"/>
    </row>
    <row r="44" spans="1:11" x14ac:dyDescent="0.3">
      <c r="A44" s="14"/>
      <c r="J44" s="2"/>
      <c r="K44" s="12"/>
    </row>
    <row r="45" spans="1:11" x14ac:dyDescent="0.3">
      <c r="A45" s="14"/>
      <c r="J45" s="2"/>
      <c r="K45" s="12"/>
    </row>
    <row r="46" spans="1:11" x14ac:dyDescent="0.3">
      <c r="A46" s="14"/>
      <c r="J46" s="2"/>
      <c r="K46" s="12"/>
    </row>
    <row r="47" spans="1:11" x14ac:dyDescent="0.3">
      <c r="A47" s="14"/>
      <c r="J47" s="2"/>
      <c r="K47" s="12"/>
    </row>
    <row r="48" spans="1:11" x14ac:dyDescent="0.3">
      <c r="A48" s="14"/>
      <c r="J48" s="2"/>
      <c r="K48" s="12"/>
    </row>
    <row r="49" spans="1:11" x14ac:dyDescent="0.3">
      <c r="A49" s="14"/>
      <c r="J49" s="2"/>
      <c r="K49" s="12"/>
    </row>
    <row r="50" spans="1:11" x14ac:dyDescent="0.3">
      <c r="A50" s="14"/>
      <c r="J50" s="2"/>
      <c r="K50" s="12"/>
    </row>
    <row r="51" spans="1:11" x14ac:dyDescent="0.3">
      <c r="A51" s="14"/>
      <c r="J51" s="2"/>
      <c r="K51" s="12"/>
    </row>
    <row r="52" spans="1:11" x14ac:dyDescent="0.3">
      <c r="A52" s="14"/>
      <c r="J52" s="2"/>
      <c r="K52" s="12"/>
    </row>
    <row r="53" spans="1:11" x14ac:dyDescent="0.3">
      <c r="A53" s="14"/>
      <c r="J53" s="2"/>
      <c r="K53" s="12"/>
    </row>
    <row r="54" spans="1:11" x14ac:dyDescent="0.3">
      <c r="A54" s="14"/>
      <c r="J54" s="2"/>
      <c r="K54" s="12"/>
    </row>
    <row r="55" spans="1:11" x14ac:dyDescent="0.3">
      <c r="A55" s="14"/>
      <c r="J55" s="2"/>
      <c r="K55" s="12"/>
    </row>
    <row r="56" spans="1:11" x14ac:dyDescent="0.3">
      <c r="A56" s="14"/>
      <c r="J56" s="2"/>
      <c r="K56" s="12"/>
    </row>
    <row r="57" spans="1:11" x14ac:dyDescent="0.3">
      <c r="A57" s="14"/>
      <c r="J57" s="2"/>
      <c r="K57" s="12"/>
    </row>
    <row r="58" spans="1:11" x14ac:dyDescent="0.3">
      <c r="A58" s="14"/>
      <c r="J58" s="2"/>
      <c r="K58" s="12"/>
    </row>
    <row r="59" spans="1:11" x14ac:dyDescent="0.3">
      <c r="A59" s="14"/>
      <c r="J59" s="2"/>
      <c r="K59" s="12"/>
    </row>
    <row r="60" spans="1:11" x14ac:dyDescent="0.3">
      <c r="A60" s="14"/>
      <c r="J60" s="2"/>
      <c r="K60" s="12"/>
    </row>
    <row r="61" spans="1:11" x14ac:dyDescent="0.3">
      <c r="A61" s="14"/>
      <c r="J61" s="2"/>
      <c r="K61" s="12"/>
    </row>
    <row r="62" spans="1:11" x14ac:dyDescent="0.3">
      <c r="A62" s="14"/>
      <c r="J62" s="2"/>
      <c r="K62" s="12"/>
    </row>
    <row r="63" spans="1:11" x14ac:dyDescent="0.3">
      <c r="A63" s="14"/>
      <c r="J63" s="2"/>
      <c r="K63" s="12"/>
    </row>
    <row r="64" spans="1:11" x14ac:dyDescent="0.3">
      <c r="A64" s="14"/>
      <c r="J64" s="2"/>
      <c r="K64" s="12"/>
    </row>
    <row r="65" spans="1:11" x14ac:dyDescent="0.3">
      <c r="A65" s="14"/>
      <c r="J65" s="2"/>
      <c r="K65" s="12"/>
    </row>
    <row r="66" spans="1:11" x14ac:dyDescent="0.3">
      <c r="A66" s="14"/>
      <c r="J66" s="2"/>
      <c r="K66" s="12"/>
    </row>
    <row r="67" spans="1:11" x14ac:dyDescent="0.3">
      <c r="A67" s="14"/>
      <c r="J67" s="2"/>
      <c r="K67" s="12"/>
    </row>
    <row r="68" spans="1:11" x14ac:dyDescent="0.3">
      <c r="A68" s="14"/>
      <c r="J68" s="2"/>
      <c r="K68" s="12"/>
    </row>
    <row r="69" spans="1:11" x14ac:dyDescent="0.3">
      <c r="A69" s="14"/>
      <c r="J69" s="2"/>
      <c r="K69" s="12"/>
    </row>
    <row r="70" spans="1:11" x14ac:dyDescent="0.3">
      <c r="A70" s="14"/>
      <c r="J70" s="2"/>
      <c r="K70" s="12"/>
    </row>
    <row r="71" spans="1:11" x14ac:dyDescent="0.3">
      <c r="A71" s="14"/>
      <c r="J71" s="2"/>
      <c r="K71" s="12"/>
    </row>
    <row r="72" spans="1:11" x14ac:dyDescent="0.3">
      <c r="A72" s="14"/>
      <c r="J72" s="2"/>
      <c r="K72" s="12"/>
    </row>
    <row r="73" spans="1:11" x14ac:dyDescent="0.3">
      <c r="A73" s="14"/>
      <c r="J73" s="2"/>
      <c r="K73" s="12"/>
    </row>
    <row r="74" spans="1:11" x14ac:dyDescent="0.3">
      <c r="A74" s="14"/>
      <c r="J74" s="2"/>
      <c r="K74" s="12"/>
    </row>
    <row r="75" spans="1:11" x14ac:dyDescent="0.3">
      <c r="A75" s="14"/>
      <c r="J75" s="2"/>
      <c r="K75" s="12"/>
    </row>
    <row r="76" spans="1:11" x14ac:dyDescent="0.3">
      <c r="A76" s="14"/>
      <c r="J76" s="2"/>
      <c r="K76" s="12"/>
    </row>
    <row r="77" spans="1:11" x14ac:dyDescent="0.3">
      <c r="A77" s="14"/>
      <c r="J77" s="2"/>
      <c r="K77" s="12"/>
    </row>
    <row r="78" spans="1:11" x14ac:dyDescent="0.3">
      <c r="A78" s="14"/>
      <c r="J78" s="2"/>
      <c r="K78" s="12"/>
    </row>
    <row r="79" spans="1:11" x14ac:dyDescent="0.3">
      <c r="A79" s="14"/>
      <c r="J79" s="2"/>
      <c r="K79" s="12"/>
    </row>
    <row r="80" spans="1:11" x14ac:dyDescent="0.3">
      <c r="A80" s="14"/>
      <c r="J80" s="2"/>
      <c r="K80" s="12"/>
    </row>
    <row r="81" spans="1:11" x14ac:dyDescent="0.3">
      <c r="A81" s="14"/>
      <c r="J81" s="2"/>
      <c r="K81" s="12"/>
    </row>
    <row r="82" spans="1:11" x14ac:dyDescent="0.3">
      <c r="A82" s="14"/>
      <c r="J82" s="2"/>
      <c r="K82" s="12"/>
    </row>
    <row r="83" spans="1:11" x14ac:dyDescent="0.3">
      <c r="A83" s="14"/>
      <c r="J83" s="2"/>
      <c r="K83" s="12"/>
    </row>
    <row r="84" spans="1:11" x14ac:dyDescent="0.3">
      <c r="A84" s="14"/>
      <c r="J84" s="2"/>
      <c r="K84" s="12"/>
    </row>
    <row r="85" spans="1:11" x14ac:dyDescent="0.3">
      <c r="A85" s="14"/>
      <c r="J85" s="2"/>
      <c r="K85" s="12"/>
    </row>
    <row r="86" spans="1:11" x14ac:dyDescent="0.3">
      <c r="A86" s="14"/>
      <c r="J86" s="2"/>
      <c r="K86" s="12"/>
    </row>
    <row r="87" spans="1:11" x14ac:dyDescent="0.3">
      <c r="A87" s="14"/>
      <c r="J87" s="2"/>
      <c r="K87" s="12"/>
    </row>
    <row r="88" spans="1:11" x14ac:dyDescent="0.3">
      <c r="A88" s="14"/>
      <c r="J88" s="2"/>
      <c r="K88" s="12"/>
    </row>
    <row r="89" spans="1:11" x14ac:dyDescent="0.3">
      <c r="A89" s="14"/>
      <c r="J89" s="2"/>
      <c r="K89" s="12"/>
    </row>
    <row r="90" spans="1:11" x14ac:dyDescent="0.3">
      <c r="A90" s="14"/>
      <c r="J90" s="2"/>
      <c r="K90" s="12"/>
    </row>
    <row r="91" spans="1:11" x14ac:dyDescent="0.3">
      <c r="A91" s="14"/>
      <c r="J91" s="2"/>
      <c r="K91" s="12"/>
    </row>
    <row r="92" spans="1:11" x14ac:dyDescent="0.3">
      <c r="A92" s="14"/>
      <c r="J92" s="2"/>
      <c r="K92" s="12"/>
    </row>
    <row r="93" spans="1:11" x14ac:dyDescent="0.3">
      <c r="A93" s="14"/>
      <c r="J93" s="2"/>
      <c r="K93" s="12"/>
    </row>
    <row r="94" spans="1:11" x14ac:dyDescent="0.3">
      <c r="A94" s="14"/>
      <c r="J94" s="2"/>
      <c r="K94" s="12"/>
    </row>
    <row r="95" spans="1:11" x14ac:dyDescent="0.3">
      <c r="A95" s="14"/>
      <c r="J95" s="2"/>
      <c r="K95" s="12"/>
    </row>
    <row r="96" spans="1:11" x14ac:dyDescent="0.3">
      <c r="A96" s="14"/>
      <c r="J96" s="2"/>
      <c r="K96" s="12"/>
    </row>
    <row r="97" spans="1:11" x14ac:dyDescent="0.3">
      <c r="A97" s="14"/>
      <c r="J97" s="2"/>
      <c r="K97" s="12"/>
    </row>
    <row r="98" spans="1:11" x14ac:dyDescent="0.3">
      <c r="A98" s="14"/>
      <c r="J98" s="2"/>
      <c r="K98" s="12"/>
    </row>
    <row r="99" spans="1:11" x14ac:dyDescent="0.3">
      <c r="A99" s="14"/>
      <c r="J99" s="2"/>
      <c r="K99" s="12"/>
    </row>
    <row r="100" spans="1:11" x14ac:dyDescent="0.3">
      <c r="A100" s="14"/>
      <c r="J100" s="2"/>
      <c r="K100" s="12"/>
    </row>
    <row r="101" spans="1:11" x14ac:dyDescent="0.3">
      <c r="A101" s="14"/>
      <c r="J101" s="2"/>
      <c r="K101" s="12"/>
    </row>
    <row r="102" spans="1:11" x14ac:dyDescent="0.3">
      <c r="A102" s="14"/>
      <c r="J102" s="2"/>
      <c r="K102" s="12"/>
    </row>
    <row r="103" spans="1:11" x14ac:dyDescent="0.3">
      <c r="A103" s="14"/>
      <c r="J103" s="2"/>
      <c r="K103" s="12"/>
    </row>
    <row r="104" spans="1:11" x14ac:dyDescent="0.3">
      <c r="A104" s="14"/>
      <c r="J104" s="2"/>
      <c r="K104" s="12"/>
    </row>
    <row r="105" spans="1:11" x14ac:dyDescent="0.3">
      <c r="A105" s="14"/>
      <c r="J105" s="2"/>
      <c r="K105" s="12"/>
    </row>
    <row r="106" spans="1:11" x14ac:dyDescent="0.3">
      <c r="A106" s="14"/>
      <c r="J106" s="2"/>
      <c r="K106" s="12"/>
    </row>
    <row r="107" spans="1:11" x14ac:dyDescent="0.3">
      <c r="A107" s="14"/>
      <c r="J107" s="2"/>
      <c r="K107" s="12"/>
    </row>
    <row r="108" spans="1:11" x14ac:dyDescent="0.3">
      <c r="A108" s="14"/>
      <c r="J108" s="2"/>
      <c r="K108" s="12"/>
    </row>
    <row r="109" spans="1:11" x14ac:dyDescent="0.3">
      <c r="A109" s="14"/>
      <c r="J109" s="2"/>
      <c r="K109" s="12"/>
    </row>
    <row r="110" spans="1:11" x14ac:dyDescent="0.3">
      <c r="A110" s="14"/>
      <c r="J110" s="2"/>
      <c r="K110" s="12"/>
    </row>
    <row r="111" spans="1:11" x14ac:dyDescent="0.3">
      <c r="A111" s="14"/>
      <c r="J111" s="2"/>
      <c r="K111" s="12"/>
    </row>
    <row r="112" spans="1:11" x14ac:dyDescent="0.3">
      <c r="A112" s="14"/>
      <c r="J112" s="2"/>
      <c r="K112" s="12"/>
    </row>
    <row r="113" spans="1:11" x14ac:dyDescent="0.3">
      <c r="A113" s="14"/>
      <c r="J113" s="2"/>
      <c r="K113" s="12"/>
    </row>
    <row r="114" spans="1:11" x14ac:dyDescent="0.3">
      <c r="A114" s="14"/>
      <c r="J114" s="2"/>
      <c r="K114" s="12"/>
    </row>
    <row r="115" spans="1:11" x14ac:dyDescent="0.3">
      <c r="J115" s="2"/>
      <c r="K115" s="12"/>
    </row>
    <row r="116" spans="1:11" x14ac:dyDescent="0.3">
      <c r="J116" s="2"/>
      <c r="K116" s="12"/>
    </row>
    <row r="117" spans="1:11" x14ac:dyDescent="0.3">
      <c r="J117" s="2"/>
      <c r="K117" s="12"/>
    </row>
    <row r="118" spans="1:11" x14ac:dyDescent="0.3">
      <c r="J118" s="2"/>
      <c r="K118" s="12"/>
    </row>
    <row r="119" spans="1:11" x14ac:dyDescent="0.3">
      <c r="J119" s="2"/>
      <c r="K119" s="12"/>
    </row>
    <row r="120" spans="1:11" x14ac:dyDescent="0.3">
      <c r="J120" s="2"/>
      <c r="K120" s="12"/>
    </row>
    <row r="121" spans="1:11" x14ac:dyDescent="0.3">
      <c r="J121" s="2"/>
      <c r="K121" s="12"/>
    </row>
    <row r="122" spans="1:11" x14ac:dyDescent="0.3">
      <c r="J122" s="2"/>
      <c r="K122" s="12"/>
    </row>
    <row r="123" spans="1:11" x14ac:dyDescent="0.3">
      <c r="J123" s="2"/>
      <c r="K123" s="12"/>
    </row>
    <row r="124" spans="1:11" x14ac:dyDescent="0.3">
      <c r="J124" s="2"/>
      <c r="K124" s="12"/>
    </row>
    <row r="125" spans="1:11" x14ac:dyDescent="0.3">
      <c r="J125" s="2"/>
      <c r="K125" s="12"/>
    </row>
    <row r="126" spans="1:11" x14ac:dyDescent="0.3">
      <c r="J126" s="2"/>
      <c r="K126" s="12"/>
    </row>
    <row r="127" spans="1:11" x14ac:dyDescent="0.3">
      <c r="J127" s="2"/>
      <c r="K127" s="12"/>
    </row>
    <row r="128" spans="1:11" x14ac:dyDescent="0.3">
      <c r="J128" s="2"/>
      <c r="K128" s="12"/>
    </row>
    <row r="129" spans="10:11" x14ac:dyDescent="0.3">
      <c r="J129" s="2"/>
      <c r="K129" s="12"/>
    </row>
    <row r="130" spans="10:11" x14ac:dyDescent="0.3">
      <c r="J130" s="2"/>
      <c r="K130" s="12"/>
    </row>
    <row r="131" spans="10:11" x14ac:dyDescent="0.3">
      <c r="J131" s="2"/>
      <c r="K131" s="12"/>
    </row>
    <row r="132" spans="10:11" x14ac:dyDescent="0.3">
      <c r="J132" s="2"/>
      <c r="K132" s="12"/>
    </row>
    <row r="133" spans="10:11" x14ac:dyDescent="0.3">
      <c r="J133" s="2"/>
      <c r="K133" s="12"/>
    </row>
    <row r="134" spans="10:11" x14ac:dyDescent="0.3">
      <c r="J134" s="2"/>
      <c r="K134" s="12"/>
    </row>
    <row r="135" spans="10:11" x14ac:dyDescent="0.3">
      <c r="J135" s="2"/>
      <c r="K135" s="12"/>
    </row>
    <row r="136" spans="10:11" x14ac:dyDescent="0.3">
      <c r="J136" s="2"/>
      <c r="K136" s="12"/>
    </row>
    <row r="137" spans="10:11" x14ac:dyDescent="0.3">
      <c r="J137" s="2"/>
      <c r="K137" s="12"/>
    </row>
    <row r="138" spans="10:11" x14ac:dyDescent="0.3">
      <c r="J138" s="2"/>
      <c r="K138" s="12"/>
    </row>
    <row r="139" spans="10:11" x14ac:dyDescent="0.3">
      <c r="J139" s="2"/>
      <c r="K139" s="12"/>
    </row>
    <row r="140" spans="10:11" x14ac:dyDescent="0.3">
      <c r="J140" s="2"/>
      <c r="K140" s="12"/>
    </row>
    <row r="141" spans="10:11" x14ac:dyDescent="0.3">
      <c r="J141" s="2"/>
      <c r="K141" s="12"/>
    </row>
    <row r="142" spans="10:11" x14ac:dyDescent="0.3">
      <c r="J142" s="2"/>
      <c r="K142" s="12"/>
    </row>
    <row r="143" spans="10:11" x14ac:dyDescent="0.3">
      <c r="J143" s="2"/>
      <c r="K143" s="12"/>
    </row>
    <row r="144" spans="10:11" x14ac:dyDescent="0.3">
      <c r="J144" s="2"/>
      <c r="K144" s="12"/>
    </row>
    <row r="145" spans="10:11" x14ac:dyDescent="0.3">
      <c r="J145" s="2"/>
      <c r="K145" s="12"/>
    </row>
    <row r="146" spans="10:11" x14ac:dyDescent="0.3">
      <c r="J146" s="2"/>
      <c r="K146" s="12"/>
    </row>
    <row r="147" spans="10:11" x14ac:dyDescent="0.3">
      <c r="J147" s="2"/>
      <c r="K147" s="12"/>
    </row>
    <row r="148" spans="10:11" x14ac:dyDescent="0.3">
      <c r="J148" s="2"/>
      <c r="K148" s="12"/>
    </row>
    <row r="149" spans="10:11" x14ac:dyDescent="0.3">
      <c r="J149" s="2"/>
      <c r="K149" s="12"/>
    </row>
    <row r="150" spans="10:11" x14ac:dyDescent="0.3">
      <c r="J150" s="2"/>
      <c r="K150" s="12"/>
    </row>
    <row r="151" spans="10:11" x14ac:dyDescent="0.3">
      <c r="J151" s="2"/>
      <c r="K151" s="12"/>
    </row>
    <row r="152" spans="10:11" x14ac:dyDescent="0.3">
      <c r="J152" s="2"/>
      <c r="K152" s="12"/>
    </row>
    <row r="153" spans="10:11" x14ac:dyDescent="0.3">
      <c r="J153" s="2"/>
      <c r="K153" s="12"/>
    </row>
    <row r="154" spans="10:11" x14ac:dyDescent="0.3">
      <c r="J154" s="2"/>
      <c r="K154" s="12"/>
    </row>
    <row r="155" spans="10:11" x14ac:dyDescent="0.3">
      <c r="J155" s="2"/>
      <c r="K155" s="12"/>
    </row>
    <row r="156" spans="10:11" x14ac:dyDescent="0.3">
      <c r="J156" s="2"/>
      <c r="K156" s="12"/>
    </row>
    <row r="157" spans="10:11" x14ac:dyDescent="0.3">
      <c r="J157" s="2"/>
      <c r="K157" s="12"/>
    </row>
    <row r="158" spans="10:11" x14ac:dyDescent="0.3">
      <c r="J158" s="2"/>
      <c r="K158" s="12"/>
    </row>
    <row r="159" spans="10:11" x14ac:dyDescent="0.3">
      <c r="J159" s="2"/>
      <c r="K159" s="12"/>
    </row>
    <row r="160" spans="10:11" x14ac:dyDescent="0.3">
      <c r="J160" s="2"/>
      <c r="K160" s="12"/>
    </row>
    <row r="161" spans="10:11" x14ac:dyDescent="0.3">
      <c r="J161" s="2"/>
      <c r="K161" s="12"/>
    </row>
    <row r="162" spans="10:11" x14ac:dyDescent="0.3">
      <c r="J162" s="2"/>
      <c r="K162" s="12"/>
    </row>
    <row r="163" spans="10:11" x14ac:dyDescent="0.3">
      <c r="J163" s="2"/>
      <c r="K163" s="12"/>
    </row>
    <row r="164" spans="10:11" x14ac:dyDescent="0.3">
      <c r="J164" s="2"/>
      <c r="K164" s="12"/>
    </row>
    <row r="165" spans="10:11" x14ac:dyDescent="0.3">
      <c r="J165" s="2"/>
      <c r="K165" s="12"/>
    </row>
    <row r="166" spans="10:11" x14ac:dyDescent="0.3">
      <c r="J166" s="2"/>
      <c r="K166" s="12"/>
    </row>
    <row r="167" spans="10:11" x14ac:dyDescent="0.3">
      <c r="J167" s="2"/>
      <c r="K167" s="12"/>
    </row>
    <row r="168" spans="10:11" x14ac:dyDescent="0.3">
      <c r="J168" s="2"/>
      <c r="K168" s="12"/>
    </row>
    <row r="169" spans="10:11" x14ac:dyDescent="0.3">
      <c r="J169" s="2"/>
      <c r="K169" s="12"/>
    </row>
    <row r="170" spans="10:11" x14ac:dyDescent="0.3">
      <c r="J170" s="2"/>
      <c r="K170" s="12"/>
    </row>
    <row r="171" spans="10:11" x14ac:dyDescent="0.3">
      <c r="J171" s="2"/>
      <c r="K171" s="12"/>
    </row>
    <row r="172" spans="10:11" x14ac:dyDescent="0.3">
      <c r="J172" s="2"/>
      <c r="K172" s="12"/>
    </row>
    <row r="173" spans="10:11" x14ac:dyDescent="0.3">
      <c r="J173" s="2"/>
      <c r="K173" s="12"/>
    </row>
    <row r="174" spans="10:11" x14ac:dyDescent="0.3">
      <c r="J174" s="2"/>
      <c r="K174" s="12"/>
    </row>
    <row r="175" spans="10:11" x14ac:dyDescent="0.3">
      <c r="J175" s="2"/>
      <c r="K175" s="12"/>
    </row>
    <row r="176" spans="10:11" x14ac:dyDescent="0.3">
      <c r="J176" s="2"/>
      <c r="K176" s="12"/>
    </row>
    <row r="177" spans="10:11" x14ac:dyDescent="0.3">
      <c r="J177" s="2"/>
      <c r="K177" s="12"/>
    </row>
    <row r="178" spans="10:11" x14ac:dyDescent="0.3">
      <c r="J178" s="2"/>
      <c r="K178" s="12"/>
    </row>
    <row r="179" spans="10:11" x14ac:dyDescent="0.3">
      <c r="J179" s="2"/>
      <c r="K179" s="12"/>
    </row>
    <row r="180" spans="10:11" x14ac:dyDescent="0.3">
      <c r="J180" s="2"/>
      <c r="K180" s="12"/>
    </row>
    <row r="181" spans="10:11" x14ac:dyDescent="0.3">
      <c r="J181" s="2"/>
      <c r="K181" s="12"/>
    </row>
    <row r="182" spans="10:11" x14ac:dyDescent="0.3">
      <c r="J182" s="2"/>
      <c r="K182" s="12"/>
    </row>
    <row r="183" spans="10:11" x14ac:dyDescent="0.3">
      <c r="J183" s="2"/>
      <c r="K183" s="12"/>
    </row>
    <row r="184" spans="10:11" x14ac:dyDescent="0.3">
      <c r="J184" s="2"/>
      <c r="K184" s="12"/>
    </row>
    <row r="185" spans="10:11" x14ac:dyDescent="0.3">
      <c r="J185" s="2"/>
      <c r="K185" s="12"/>
    </row>
    <row r="186" spans="10:11" x14ac:dyDescent="0.3">
      <c r="J186" s="2"/>
      <c r="K186" s="12"/>
    </row>
    <row r="187" spans="10:11" x14ac:dyDescent="0.3">
      <c r="J187" s="2"/>
      <c r="K187" s="12"/>
    </row>
    <row r="188" spans="10:11" x14ac:dyDescent="0.3">
      <c r="J188" s="2"/>
      <c r="K188" s="12"/>
    </row>
    <row r="189" spans="10:11" x14ac:dyDescent="0.3">
      <c r="J189" s="2"/>
      <c r="K189" s="12"/>
    </row>
    <row r="190" spans="10:11" x14ac:dyDescent="0.3">
      <c r="J190" s="2"/>
      <c r="K190" s="12"/>
    </row>
    <row r="191" spans="10:11" x14ac:dyDescent="0.3">
      <c r="J191" s="2"/>
      <c r="K191" s="12"/>
    </row>
    <row r="192" spans="10:11" x14ac:dyDescent="0.3">
      <c r="J192" s="2"/>
      <c r="K192" s="12"/>
    </row>
    <row r="193" spans="10:11" x14ac:dyDescent="0.3">
      <c r="J193" s="2"/>
      <c r="K193" s="12"/>
    </row>
    <row r="194" spans="10:11" x14ac:dyDescent="0.3">
      <c r="J194" s="2"/>
      <c r="K194" s="12"/>
    </row>
    <row r="195" spans="10:11" x14ac:dyDescent="0.3">
      <c r="J195" s="2"/>
      <c r="K195" s="12"/>
    </row>
    <row r="196" spans="10:11" x14ac:dyDescent="0.3">
      <c r="J196" s="2"/>
      <c r="K196" s="12"/>
    </row>
    <row r="197" spans="10:11" x14ac:dyDescent="0.3">
      <c r="J197" s="2"/>
      <c r="K197" s="12"/>
    </row>
    <row r="198" spans="10:11" x14ac:dyDescent="0.3">
      <c r="J198" s="2"/>
      <c r="K198" s="12"/>
    </row>
    <row r="199" spans="10:11" x14ac:dyDescent="0.3">
      <c r="J199" s="2"/>
      <c r="K199" s="12"/>
    </row>
    <row r="200" spans="10:11" x14ac:dyDescent="0.3">
      <c r="J200" s="2"/>
      <c r="K200" s="12"/>
    </row>
    <row r="201" spans="10:11" x14ac:dyDescent="0.3">
      <c r="J201" s="2"/>
      <c r="K201" s="12"/>
    </row>
    <row r="202" spans="10:11" x14ac:dyDescent="0.3">
      <c r="J202" s="2"/>
      <c r="K202" s="12"/>
    </row>
    <row r="203" spans="10:11" x14ac:dyDescent="0.3">
      <c r="J203" s="2"/>
      <c r="K203" s="12"/>
    </row>
    <row r="204" spans="10:11" x14ac:dyDescent="0.3">
      <c r="J204" s="2"/>
      <c r="K204" s="12"/>
    </row>
    <row r="205" spans="10:11" x14ac:dyDescent="0.3">
      <c r="J205" s="2"/>
      <c r="K205" s="12"/>
    </row>
    <row r="206" spans="10:11" x14ac:dyDescent="0.3">
      <c r="J206" s="2"/>
      <c r="K206" s="12"/>
    </row>
    <row r="207" spans="10:11" x14ac:dyDescent="0.3">
      <c r="J207" s="2"/>
      <c r="K207" s="12"/>
    </row>
    <row r="208" spans="10:11" x14ac:dyDescent="0.3">
      <c r="J208" s="2"/>
      <c r="K208" s="12"/>
    </row>
    <row r="209" spans="10:11" x14ac:dyDescent="0.3">
      <c r="J209" s="2"/>
      <c r="K209" s="12"/>
    </row>
    <row r="210" spans="10:11" x14ac:dyDescent="0.3">
      <c r="J210" s="2"/>
      <c r="K210" s="12"/>
    </row>
    <row r="211" spans="10:11" x14ac:dyDescent="0.3">
      <c r="J211" s="2"/>
      <c r="K211" s="12"/>
    </row>
    <row r="212" spans="10:11" x14ac:dyDescent="0.3">
      <c r="J212" s="2"/>
      <c r="K212" s="12"/>
    </row>
    <row r="213" spans="10:11" x14ac:dyDescent="0.3">
      <c r="J213" s="2"/>
      <c r="K213" s="12"/>
    </row>
    <row r="214" spans="10:11" x14ac:dyDescent="0.3">
      <c r="J214" s="2"/>
      <c r="K214" s="12"/>
    </row>
    <row r="215" spans="10:11" x14ac:dyDescent="0.3">
      <c r="J215" s="2"/>
      <c r="K215" s="12"/>
    </row>
    <row r="216" spans="10:11" x14ac:dyDescent="0.3">
      <c r="J216" s="2"/>
      <c r="K216" s="12"/>
    </row>
    <row r="217" spans="10:11" x14ac:dyDescent="0.3">
      <c r="J217" s="2"/>
      <c r="K217" s="12"/>
    </row>
    <row r="218" spans="10:11" x14ac:dyDescent="0.3">
      <c r="J218" s="2"/>
      <c r="K218" s="12"/>
    </row>
    <row r="219" spans="10:11" x14ac:dyDescent="0.3">
      <c r="J219" s="2"/>
      <c r="K219" s="12"/>
    </row>
    <row r="220" spans="10:11" x14ac:dyDescent="0.3">
      <c r="J220" s="2"/>
      <c r="K220" s="12"/>
    </row>
    <row r="221" spans="10:11" x14ac:dyDescent="0.3">
      <c r="J221" s="2"/>
      <c r="K221" s="12"/>
    </row>
    <row r="222" spans="10:11" x14ac:dyDescent="0.3">
      <c r="J222" s="2"/>
      <c r="K222" s="12"/>
    </row>
    <row r="223" spans="10:11" x14ac:dyDescent="0.3">
      <c r="J223" s="20"/>
      <c r="K223" s="21"/>
    </row>
    <row r="224" spans="10:11" x14ac:dyDescent="0.3">
      <c r="J224" s="20"/>
      <c r="K224" s="21"/>
    </row>
  </sheetData>
  <phoneticPr fontId="2" type="noConversion"/>
  <pageMargins left="0.23622047244094491" right="0.23622047244094491" top="0.19685039370078741" bottom="0.19685039370078741" header="0.31496062992125984" footer="0.31496062992125984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2971FA-EE3E-49A6-BDA5-D0E5412EF5BB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DD5D0C7C-DCED-4E10-8DE7-3F55C44181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CD5AC1-C3CD-492E-A371-5EC0687CC6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Ing.arch.Paula Peková</dc:creator>
  <cp:lastModifiedBy>Ondřej Steinbauer | Advientender</cp:lastModifiedBy>
  <cp:lastPrinted>2024-06-06T10:46:02Z</cp:lastPrinted>
  <dcterms:created xsi:type="dcterms:W3CDTF">2024-05-09T07:36:33Z</dcterms:created>
  <dcterms:modified xsi:type="dcterms:W3CDTF">2025-07-29T04:44:08Z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