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METYST Továrne\5 potraviny pre rok 2026\2 Súťažné podklady\Prílohy č. 3-1 až 3-2 špecifikácia\"/>
    </mc:Choice>
  </mc:AlternateContent>
  <bookViews>
    <workbookView xWindow="-120" yWindow="-120" windowWidth="24240" windowHeight="13740"/>
  </bookViews>
  <sheets>
    <sheet name="ČASŤ 1" sheetId="2" r:id="rId1"/>
    <sheet name="Hárok1" sheetId="3" r:id="rId2"/>
  </sheets>
  <definedNames>
    <definedName name="_xlnm.Print_Titles" localSheetId="0">'ČASŤ 1'!$5:$6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2" l="1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H49" i="2"/>
  <c r="I49" i="2" s="1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 l="1"/>
  <c r="G50" i="2" l="1"/>
  <c r="H7" i="2"/>
  <c r="H50" i="2" s="1"/>
  <c r="I7" i="2" l="1"/>
  <c r="I50" i="2" s="1"/>
</calcChain>
</file>

<file path=xl/sharedStrings.xml><?xml version="1.0" encoding="utf-8"?>
<sst xmlns="http://schemas.openxmlformats.org/spreadsheetml/2006/main" count="109" uniqueCount="68">
  <si>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</si>
  <si>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</si>
  <si>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</si>
  <si>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</si>
  <si>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</si>
  <si>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</si>
  <si>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</si>
  <si>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</si>
  <si>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</si>
  <si>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</si>
  <si>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</si>
  <si>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</si>
  <si>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</si>
  <si>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</si>
  <si>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</si>
  <si>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</si>
  <si>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</si>
  <si>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</si>
  <si>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</si>
  <si>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Meno:</t>
  </si>
  <si>
    <t>ks</t>
  </si>
  <si>
    <t>Centrum sociálnych služieb AMETYST, 094 01 Tovarné 117</t>
  </si>
  <si>
    <t>kg</t>
  </si>
  <si>
    <r>
      <t xml:space="preserve"> Nákup potravín pre CSS AMETYST na rok 2026, </t>
    </r>
    <r>
      <rPr>
        <b/>
        <i/>
        <sz val="10"/>
        <color theme="1"/>
        <rFont val="Calibri"/>
        <family val="2"/>
        <charset val="238"/>
        <scheme val="minor"/>
      </rPr>
      <t>časť 1: Chlieb a pečivo</t>
    </r>
  </si>
  <si>
    <t xml:space="preserve">Chlieb tmavý krájaný, min. 900g balený - zloženie: pšeničná múka 46%, pitná voda, ražná múka 11%, jedlá soľ, droždie, pšeničný škrob, zemiaková múka, jačmenný slad, sójová múka, jačmeň, rasca </t>
  </si>
  <si>
    <t>Žemľa malá, min.50g - zloženie: pšeničná múka, droždie, rastlinný tuk</t>
  </si>
  <si>
    <t>Žemľa grahamová, min.50g  - zloženie: pšeničná múka, graham, voda, droždie, rastlinný tuk</t>
  </si>
  <si>
    <t>Žemľa  veľká min.100g - zloženie: pšeničná múka, droždie, rastlinný tuk</t>
  </si>
  <si>
    <t>Biely koláč krájaný, balený, min.700g - zloženie: pšeničná múka, pitná voda, cukor, rastlinný tuk</t>
  </si>
  <si>
    <t>Sendvič krájaný, min.350g - zloženie:  pšeničná múka, pitná voda, droždie, rastlinný tuk, jedlá soľ, cukor</t>
  </si>
  <si>
    <t>Vianočka krájaná, min. 400g balená - zloženie: pšeničná múka, pitná voda, cukor, rastlinný tuk, droždie, soľ, vajcia</t>
  </si>
  <si>
    <t>Opekance min. 200g balené -zloženie: pšeničná múka, pitná voda, cukor, rastlinný olej repkový,  droždie, jedlá soľ</t>
  </si>
  <si>
    <t>Veľkonočná pascha, min. 120g - zloženie: pšeničná múka, voda, cukor, rastlinný tuk</t>
  </si>
  <si>
    <t xml:space="preserve">Bageta, min. 100g -zloženie: pšeničná múka, pitná voda, droždie, jedlá soľ </t>
  </si>
  <si>
    <t>Rožok graham, min. 50g - zloženie: pšeničná múka,  graham, voda, droždie, rastlinný tuk</t>
  </si>
  <si>
    <t>Rožok tukový, min. 50g - zloženie: pšeničná múka, voda, droždie, rastlinný tuk</t>
  </si>
  <si>
    <t>Rožok tukový, min. 100g - zloženie: pšeničná múka, voda, droždie, rastlinný tuk</t>
  </si>
  <si>
    <t>Rožok sójový, min. 50g - zloženie: pšeničná múka, pitná voda, rasca, viaczrnná zmes, soľ</t>
  </si>
  <si>
    <t>Rožok sladký (lúpačka,makovka), min. 80g -zloženie: pšeničná múka, pitná voda, cukor, droždie, rastlinný tuk, mak</t>
  </si>
  <si>
    <t>Rožok pizza, min. 100g - zloženie: pšeničná múka, pitná voda, soľ, droždie, rastlinný tuk, pizza zmes</t>
  </si>
  <si>
    <t>Slaninkový rožok, min. 65g- zloženie: pšeničná múka, pitná voda, soľ, droždie, rastlinný tuk, slanina</t>
  </si>
  <si>
    <t>Čokoládový croissant, min. 50g - zloženie: kysnuté cesto sladké, náplň: čokoláda</t>
  </si>
  <si>
    <t>Šatôčka lekvárová, 70g min. 70g balená - zloženie: kysnuté cesto, náplň: lekvár</t>
  </si>
  <si>
    <t>Šatôčka tvarohová, min. 70g balená - zloženie: kysnuté cesto, náplň: tvaroh</t>
  </si>
  <si>
    <t>Závin ovocný/tvar.višňa/tvar.marh, min. 300g - zloženie: pšeničná múka, ovocná náplň, cukor, pitná voda, droždie</t>
  </si>
  <si>
    <t>Závin kakaový/kakao- mak/orech/škorica, min. 300g-zloženie: pšeničná múka, náplň, cukor, pitná voda, droždie</t>
  </si>
  <si>
    <t>Šiška lekvárová min.  50g -zloženie:  kysnuté cesto sladké, náplň: lekvár</t>
  </si>
  <si>
    <t>Pľund. taštička ovocná, min. 70g - zloženie: pľundrové cesto sladké, náplň: marmeláda70g</t>
  </si>
  <si>
    <t>Šiška nugátová, min. 50g - zloženie: kysnuté cesto sladké, náplň: nugát</t>
  </si>
  <si>
    <t>Tlačený koláč s náplňou, min. 60g - zloženie: pšeničná múka, voda, cukor, soľ, náplň: tvaroh, lekvár, posýpka</t>
  </si>
  <si>
    <t>Osie hniezdo škoricové, min. 80g - zloženie: kysnuté cesto sladké, náplň: škorica, kakao</t>
  </si>
  <si>
    <t>Strúhanka  min. 400g - zloženie: pšeničná múka, pitná voda, droždie, rastlinný olej, jedlá soľ</t>
  </si>
  <si>
    <t>Bábovka min. 400g balená -zloženie:  pšeničná múka, cukor, soľ, vajcia</t>
  </si>
  <si>
    <t>Kaiserka biela min. 50g -zloženie:  pšeničná múka, pitná voda, droždie, bravčová masť</t>
  </si>
  <si>
    <t>Pletenka  tuková min. 100g -zloženie:  pšeničná múka, voda, droždie, rastlinný tuk</t>
  </si>
  <si>
    <t>Šatôčka jablková min. 60g - zloženie: kysnuté cesto, náplň: jablko</t>
  </si>
  <si>
    <t>Veľkonočný mazanec tukový min. 380g balený, zloženie: pšeničná múka, voda, cukor, rastlinný tuk</t>
  </si>
  <si>
    <t>Osie hniezdo vanilkové min. 100g -  zloženie: kysnuté cesto sladké, náplň: vanilkový puding</t>
  </si>
  <si>
    <t>Štrúdľa jablk.orech/mak-jab, min. 300g -zloženie: pšeničná múka, cukor, pitná voda, droždie, náplň: jablko/orechy/mak</t>
  </si>
  <si>
    <t>Bezlepkový chlieb min. 210g -zloženie:  bezgluténová zmes, voda, droždie</t>
  </si>
  <si>
    <t>Bezlepkové  rožky min. 100g - zloženie:  bezgluténová zmes, voda, droždie</t>
  </si>
  <si>
    <t>Bezlepková vianočka min. 200g - zloženie: bezgluténová zmes, voda, droždie</t>
  </si>
  <si>
    <t>Muffiny balené rôzne druhy, min. 60g - zloženie: pšeničná múka, cukor, vajcia, mlieko, kypriace látky</t>
  </si>
  <si>
    <t>Mini závin rôzne druhy, balený min. 100g - zloženie: pšeničná múka, vajcia, droždie, mlieko</t>
  </si>
  <si>
    <t>Kváskový chlieb krájaný, min. 500 g - zloženie: pšeničná múka,ražná múka,voda,soľ,rasca</t>
  </si>
  <si>
    <t>Špaldový chlieb, min. 500g - zloženie: špaldová múka, voda, soľ, droždie</t>
  </si>
  <si>
    <t>Chlieb biely krájaný, min. 900g , balený- zloženie: pšeničná múka, pitná voda, droždie, jedlá soľ, ražný kvas</t>
  </si>
  <si>
    <r>
      <rPr>
        <sz val="10"/>
        <color theme="1"/>
        <rFont val="Calibri"/>
        <family val="2"/>
        <charset val="238"/>
        <scheme val="minor"/>
      </rPr>
      <t xml:space="preserve">Poznámka: </t>
    </r>
    <r>
      <rPr>
        <sz val="9"/>
        <color theme="1"/>
        <rFont val="Calibri"/>
        <family val="2"/>
        <charset val="238"/>
        <scheme val="minor"/>
      </rPr>
      <t xml:space="preserve"> Ponúkaný tovar - názov, gramáž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</si>
</sst>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1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4" fontId="5" fillId="0" borderId="1" xfId="0" applyNumberFormat="1" applyFont="1" applyBorder="1" applyAlignment="1" applyProtection="1">
      <alignment horizontal="right" vertical="center"/>
      <protection hidden="1"/>
    </xf>
    <xf numFmtId="4" fontId="5" fillId="2" borderId="3" xfId="0" applyNumberFormat="1" applyFont="1" applyFill="1" applyBorder="1" applyAlignment="1" applyProtection="1">
      <alignment horizontal="right" vertical="center"/>
      <protection hidden="1"/>
    </xf>
    <xf numFmtId="10" fontId="10" fillId="0" borderId="3" xfId="0" applyNumberFormat="1" applyFont="1" applyBorder="1" applyAlignment="1" applyProtection="1">
      <alignment horizontal="center" vertical="center" wrapText="1"/>
      <protection hidden="1"/>
    </xf>
    <xf numFmtId="4" fontId="8" fillId="5" borderId="3" xfId="0" applyNumberFormat="1" applyFont="1" applyFill="1" applyBorder="1" applyAlignment="1" applyProtection="1">
      <alignment horizontal="right" vertical="center"/>
      <protection hidden="1"/>
    </xf>
    <xf numFmtId="49" fontId="6" fillId="2" borderId="0" xfId="0" applyNumberFormat="1" applyFont="1" applyFill="1" applyProtection="1">
      <protection hidden="1"/>
    </xf>
    <xf numFmtId="49" fontId="12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5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3" fillId="2" borderId="7" xfId="0" applyFont="1" applyFill="1" applyBorder="1" applyAlignment="1" applyProtection="1">
      <alignment horizontal="center"/>
      <protection hidden="1"/>
    </xf>
    <xf numFmtId="4" fontId="5" fillId="6" borderId="1" xfId="0" applyNumberFormat="1" applyFont="1" applyFill="1" applyBorder="1" applyAlignment="1" applyProtection="1">
      <alignment horizontal="right" vertical="center"/>
      <protection locked="0" hidden="1"/>
    </xf>
    <xf numFmtId="9" fontId="5" fillId="6" borderId="1" xfId="0" applyNumberFormat="1" applyFont="1" applyFill="1" applyBorder="1" applyAlignment="1" applyProtection="1">
      <alignment horizontal="center" vertical="center"/>
      <protection locked="0"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49" fontId="5" fillId="2" borderId="15" xfId="0" applyNumberFormat="1" applyFont="1" applyFill="1" applyBorder="1" applyAlignment="1" applyProtection="1">
      <alignment horizontal="right" vertical="center"/>
      <protection hidden="1"/>
    </xf>
    <xf numFmtId="49" fontId="5" fillId="2" borderId="14" xfId="0" applyNumberFormat="1" applyFont="1" applyFill="1" applyBorder="1" applyAlignment="1" applyProtection="1">
      <alignment horizontal="right" vertical="center"/>
      <protection hidden="1"/>
    </xf>
    <xf numFmtId="49" fontId="5" fillId="2" borderId="3" xfId="0" applyNumberFormat="1" applyFont="1" applyFill="1" applyBorder="1" applyAlignment="1" applyProtection="1">
      <alignment horizontal="right" vertical="center"/>
      <protection hidden="1"/>
    </xf>
    <xf numFmtId="49" fontId="5" fillId="2" borderId="1" xfId="0" applyNumberFormat="1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" fontId="5" fillId="6" borderId="2" xfId="0" applyNumberFormat="1" applyFont="1" applyFill="1" applyBorder="1" applyAlignment="1" applyProtection="1">
      <alignment horizontal="right" vertical="center"/>
      <protection locked="0"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3" fontId="15" fillId="0" borderId="1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 applyProtection="1">
      <alignment vertical="center"/>
      <protection hidden="1"/>
    </xf>
    <xf numFmtId="3" fontId="4" fillId="0" borderId="1" xfId="0" applyNumberFormat="1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1" fillId="0" borderId="2" xfId="0" applyFont="1" applyBorder="1" applyAlignment="1" applyProtection="1">
      <alignment vertical="center" wrapText="1"/>
      <protection hidden="1"/>
    </xf>
    <xf numFmtId="0" fontId="19" fillId="0" borderId="1" xfId="0" applyFont="1" applyBorder="1" applyAlignment="1">
      <alignment vertical="center" wrapText="1"/>
    </xf>
    <xf numFmtId="0" fontId="20" fillId="7" borderId="1" xfId="0" applyFont="1" applyFill="1" applyBorder="1" applyAlignment="1" applyProtection="1">
      <alignment vertical="top" wrapText="1"/>
      <protection hidden="1"/>
    </xf>
    <xf numFmtId="0" fontId="0" fillId="8" borderId="1" xfId="0" applyFill="1" applyBorder="1" applyProtection="1">
      <protection hidden="1"/>
    </xf>
    <xf numFmtId="0" fontId="14" fillId="2" borderId="12" xfId="0" applyFont="1" applyFill="1" applyBorder="1" applyAlignment="1" applyProtection="1">
      <alignment horizontal="center"/>
      <protection hidden="1"/>
    </xf>
    <xf numFmtId="0" fontId="14" fillId="2" borderId="13" xfId="0" applyFont="1" applyFill="1" applyBorder="1" applyAlignment="1" applyProtection="1">
      <alignment horizontal="center"/>
      <protection hidden="1"/>
    </xf>
    <xf numFmtId="0" fontId="14" fillId="2" borderId="2" xfId="0" applyFont="1" applyFill="1" applyBorder="1" applyAlignment="1" applyProtection="1">
      <alignment horizontal="center"/>
      <protection hidden="1"/>
    </xf>
    <xf numFmtId="0" fontId="14" fillId="2" borderId="7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14" fillId="2" borderId="8" xfId="0" applyFont="1" applyFill="1" applyBorder="1" applyAlignment="1" applyProtection="1">
      <alignment horizontal="center" vertical="center"/>
      <protection hidden="1"/>
    </xf>
    <xf numFmtId="0" fontId="14" fillId="2" borderId="9" xfId="0" applyFont="1" applyFill="1" applyBorder="1" applyAlignment="1" applyProtection="1">
      <alignment horizontal="center" vertical="center"/>
      <protection hidden="1"/>
    </xf>
    <xf numFmtId="0" fontId="14" fillId="2" borderId="10" xfId="0" applyFont="1" applyFill="1" applyBorder="1" applyAlignment="1" applyProtection="1">
      <alignment horizontal="center" vertical="center"/>
      <protection hidden="1"/>
    </xf>
    <xf numFmtId="0" fontId="14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7" fillId="2" borderId="4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7" fillId="2" borderId="7" xfId="0" applyFont="1" applyFill="1" applyBorder="1" applyAlignment="1" applyProtection="1">
      <alignment horizontal="center" vertical="center" wrapText="1"/>
      <protection hidden="1"/>
    </xf>
    <xf numFmtId="0" fontId="7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left" vertical="center"/>
      <protection hidden="1"/>
    </xf>
    <xf numFmtId="0" fontId="7" fillId="3" borderId="10" xfId="0" applyFont="1" applyFill="1" applyBorder="1" applyAlignment="1" applyProtection="1">
      <alignment horizontal="left" vertical="center"/>
      <protection hidden="1"/>
    </xf>
    <xf numFmtId="0" fontId="7" fillId="3" borderId="2" xfId="0" applyFont="1" applyFill="1" applyBorder="1" applyAlignment="1" applyProtection="1">
      <alignment horizontal="left" vertical="center"/>
      <protection hidden="1"/>
    </xf>
    <xf numFmtId="49" fontId="5" fillId="6" borderId="12" xfId="0" applyNumberFormat="1" applyFont="1" applyFill="1" applyBorder="1" applyAlignment="1" applyProtection="1">
      <alignment vertical="center"/>
      <protection locked="0" hidden="1"/>
    </xf>
    <xf numFmtId="49" fontId="5" fillId="6" borderId="13" xfId="0" applyNumberFormat="1" applyFont="1" applyFill="1" applyBorder="1" applyAlignment="1" applyProtection="1">
      <alignment vertical="center"/>
      <protection locked="0" hidden="1"/>
    </xf>
    <xf numFmtId="49" fontId="5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tabSelected="1" showRuler="0" showWhiteSpace="0" view="pageLayout" zoomScaleNormal="120" workbookViewId="0">
      <selection activeCell="E7" sqref="E7"/>
    </sheetView>
  </sheetViews>
  <sheetFormatPr defaultColWidth="9.140625" defaultRowHeight="12.75" x14ac:dyDescent="0.2"/>
  <cols>
    <col min="1" max="1" width="5.28515625" style="3" customWidth="1"/>
    <col min="2" max="2" width="65.42578125" style="15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0" width="20" style="3" customWidth="1"/>
    <col min="11" max="16384" width="9.140625" style="3"/>
  </cols>
  <sheetData>
    <row r="1" spans="1:10" ht="15" customHeight="1" x14ac:dyDescent="0.25">
      <c r="A1" s="57" t="s">
        <v>15</v>
      </c>
      <c r="B1" s="58"/>
      <c r="C1" s="16"/>
      <c r="D1" s="65" t="s">
        <v>11</v>
      </c>
      <c r="E1" s="66"/>
      <c r="F1" s="66"/>
      <c r="G1" s="66"/>
      <c r="H1" s="66"/>
      <c r="I1" s="67"/>
    </row>
    <row r="2" spans="1:10" ht="15" customHeight="1" x14ac:dyDescent="0.2">
      <c r="A2" s="59" t="s">
        <v>21</v>
      </c>
      <c r="B2" s="60"/>
      <c r="C2" s="1"/>
      <c r="D2" s="20" t="s">
        <v>19</v>
      </c>
      <c r="E2" s="71"/>
      <c r="F2" s="72"/>
      <c r="G2" s="72"/>
      <c r="H2" s="72"/>
      <c r="I2" s="73"/>
    </row>
    <row r="3" spans="1:10" ht="15" customHeight="1" x14ac:dyDescent="0.2">
      <c r="A3" s="61" t="s">
        <v>10</v>
      </c>
      <c r="B3" s="62"/>
      <c r="C3" s="1"/>
      <c r="D3" s="21" t="s">
        <v>12</v>
      </c>
      <c r="E3" s="71"/>
      <c r="F3" s="72"/>
      <c r="G3" s="72"/>
      <c r="H3" s="72"/>
      <c r="I3" s="73"/>
    </row>
    <row r="4" spans="1:10" ht="15" customHeight="1" x14ac:dyDescent="0.2">
      <c r="A4" s="63" t="s">
        <v>23</v>
      </c>
      <c r="B4" s="64"/>
      <c r="C4" s="1"/>
      <c r="D4" s="22" t="s">
        <v>13</v>
      </c>
      <c r="E4" s="71"/>
      <c r="F4" s="73"/>
      <c r="G4" s="23" t="s">
        <v>14</v>
      </c>
      <c r="H4" s="71"/>
      <c r="I4" s="73"/>
    </row>
    <row r="5" spans="1:10" ht="11.25" customHeight="1" x14ac:dyDescent="0.25">
      <c r="A5" s="4"/>
      <c r="B5" s="14"/>
      <c r="C5" s="1"/>
      <c r="D5" s="2"/>
      <c r="E5" s="2"/>
      <c r="F5" s="2"/>
      <c r="G5" s="2"/>
      <c r="H5" s="2"/>
      <c r="I5" s="2"/>
    </row>
    <row r="6" spans="1:10" s="5" customFormat="1" ht="25.5" x14ac:dyDescent="0.2">
      <c r="A6" s="19" t="s">
        <v>16</v>
      </c>
      <c r="B6" s="19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  <c r="J6" s="36" t="s">
        <v>67</v>
      </c>
    </row>
    <row r="7" spans="1:10" ht="45" x14ac:dyDescent="0.2">
      <c r="A7" s="6">
        <v>1</v>
      </c>
      <c r="B7" s="24" t="s">
        <v>24</v>
      </c>
      <c r="C7" s="25" t="s">
        <v>20</v>
      </c>
      <c r="D7" s="30">
        <v>6000</v>
      </c>
      <c r="E7" s="27"/>
      <c r="F7" s="18"/>
      <c r="G7" s="7" t="str">
        <f t="shared" ref="G7:G49" si="0">IF(E7="","",ROUND(D7*E7,2))</f>
        <v/>
      </c>
      <c r="H7" s="7" t="str">
        <f t="shared" ref="H7:H49" si="1">IF(F7="","",ROUND(G7*F7,2))</f>
        <v/>
      </c>
      <c r="I7" s="7" t="str">
        <f t="shared" ref="I7:I49" si="2">IF(F7="","",G7+H7)</f>
        <v/>
      </c>
      <c r="J7" s="37"/>
    </row>
    <row r="8" spans="1:10" ht="30" x14ac:dyDescent="0.2">
      <c r="A8" s="6">
        <v>2</v>
      </c>
      <c r="B8" s="35" t="s">
        <v>66</v>
      </c>
      <c r="C8" s="25" t="s">
        <v>20</v>
      </c>
      <c r="D8" s="30">
        <v>1000</v>
      </c>
      <c r="E8" s="27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  <c r="J8" s="37"/>
    </row>
    <row r="9" spans="1:10" ht="15" x14ac:dyDescent="0.2">
      <c r="A9" s="6">
        <v>3</v>
      </c>
      <c r="B9" s="24" t="s">
        <v>25</v>
      </c>
      <c r="C9" s="25" t="s">
        <v>20</v>
      </c>
      <c r="D9" s="30">
        <v>4000</v>
      </c>
      <c r="E9" s="27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  <c r="J9" s="37"/>
    </row>
    <row r="10" spans="1:10" ht="30" x14ac:dyDescent="0.2">
      <c r="A10" s="6">
        <v>4</v>
      </c>
      <c r="B10" s="24" t="s">
        <v>26</v>
      </c>
      <c r="C10" s="25" t="s">
        <v>20</v>
      </c>
      <c r="D10" s="30">
        <v>1000</v>
      </c>
      <c r="E10" s="27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  <c r="J10" s="37"/>
    </row>
    <row r="11" spans="1:10" ht="15.75" x14ac:dyDescent="0.2">
      <c r="A11" s="6">
        <v>5</v>
      </c>
      <c r="B11" s="24" t="s">
        <v>27</v>
      </c>
      <c r="C11" s="26" t="s">
        <v>20</v>
      </c>
      <c r="D11" s="30">
        <v>200</v>
      </c>
      <c r="E11" s="27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  <c r="J11" s="37"/>
    </row>
    <row r="12" spans="1:10" ht="30" x14ac:dyDescent="0.2">
      <c r="A12" s="6">
        <v>6</v>
      </c>
      <c r="B12" s="24" t="s">
        <v>28</v>
      </c>
      <c r="C12" s="25" t="s">
        <v>20</v>
      </c>
      <c r="D12" s="30">
        <v>1100</v>
      </c>
      <c r="E12" s="27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  <c r="J12" s="37"/>
    </row>
    <row r="13" spans="1:10" ht="30" x14ac:dyDescent="0.2">
      <c r="A13" s="6">
        <v>7</v>
      </c>
      <c r="B13" s="24" t="s">
        <v>29</v>
      </c>
      <c r="C13" s="25" t="s">
        <v>20</v>
      </c>
      <c r="D13" s="30">
        <v>2000</v>
      </c>
      <c r="E13" s="27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  <c r="J13" s="37"/>
    </row>
    <row r="14" spans="1:10" ht="30" x14ac:dyDescent="0.2">
      <c r="A14" s="6">
        <v>8</v>
      </c>
      <c r="B14" s="24" t="s">
        <v>30</v>
      </c>
      <c r="C14" s="25" t="s">
        <v>20</v>
      </c>
      <c r="D14" s="30">
        <v>700</v>
      </c>
      <c r="E14" s="27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  <c r="J14" s="37"/>
    </row>
    <row r="15" spans="1:10" ht="30" x14ac:dyDescent="0.2">
      <c r="A15" s="6">
        <v>9</v>
      </c>
      <c r="B15" s="24" t="s">
        <v>31</v>
      </c>
      <c r="C15" s="25" t="s">
        <v>22</v>
      </c>
      <c r="D15" s="30">
        <v>15</v>
      </c>
      <c r="E15" s="27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  <c r="J15" s="37"/>
    </row>
    <row r="16" spans="1:10" ht="30" x14ac:dyDescent="0.2">
      <c r="A16" s="6">
        <v>10</v>
      </c>
      <c r="B16" s="24" t="s">
        <v>32</v>
      </c>
      <c r="C16" s="25" t="s">
        <v>20</v>
      </c>
      <c r="D16" s="30">
        <v>150</v>
      </c>
      <c r="E16" s="27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  <c r="J16" s="37"/>
    </row>
    <row r="17" spans="1:10" ht="21" customHeight="1" x14ac:dyDescent="0.2">
      <c r="A17" s="6">
        <v>11</v>
      </c>
      <c r="B17" s="24" t="s">
        <v>33</v>
      </c>
      <c r="C17" s="25" t="s">
        <v>20</v>
      </c>
      <c r="D17" s="30">
        <v>30</v>
      </c>
      <c r="E17" s="27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  <c r="J17" s="37"/>
    </row>
    <row r="18" spans="1:10" ht="30" x14ac:dyDescent="0.2">
      <c r="A18" s="6">
        <v>12</v>
      </c>
      <c r="B18" s="24" t="s">
        <v>34</v>
      </c>
      <c r="C18" s="25" t="s">
        <v>20</v>
      </c>
      <c r="D18" s="30">
        <v>4000</v>
      </c>
      <c r="E18" s="27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  <c r="J18" s="37"/>
    </row>
    <row r="19" spans="1:10" ht="30" x14ac:dyDescent="0.2">
      <c r="A19" s="6">
        <v>13</v>
      </c>
      <c r="B19" s="24" t="s">
        <v>35</v>
      </c>
      <c r="C19" s="25" t="s">
        <v>20</v>
      </c>
      <c r="D19" s="30">
        <v>9000</v>
      </c>
      <c r="E19" s="27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  <c r="J19" s="37"/>
    </row>
    <row r="20" spans="1:10" ht="30" x14ac:dyDescent="0.2">
      <c r="A20" s="6">
        <v>14</v>
      </c>
      <c r="B20" s="24" t="s">
        <v>36</v>
      </c>
      <c r="C20" s="25" t="s">
        <v>20</v>
      </c>
      <c r="D20" s="30">
        <v>1000</v>
      </c>
      <c r="E20" s="27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  <c r="J20" s="37"/>
    </row>
    <row r="21" spans="1:10" ht="30" x14ac:dyDescent="0.2">
      <c r="A21" s="6">
        <v>15</v>
      </c>
      <c r="B21" s="24" t="s">
        <v>37</v>
      </c>
      <c r="C21" s="25" t="s">
        <v>20</v>
      </c>
      <c r="D21" s="30">
        <v>100</v>
      </c>
      <c r="E21" s="27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  <c r="J21" s="37"/>
    </row>
    <row r="22" spans="1:10" ht="30" x14ac:dyDescent="0.2">
      <c r="A22" s="6">
        <v>16</v>
      </c>
      <c r="B22" s="24" t="s">
        <v>38</v>
      </c>
      <c r="C22" s="25" t="s">
        <v>20</v>
      </c>
      <c r="D22" s="30">
        <v>400</v>
      </c>
      <c r="E22" s="27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  <c r="J22" s="37"/>
    </row>
    <row r="23" spans="1:10" ht="30" x14ac:dyDescent="0.2">
      <c r="A23" s="6">
        <v>17</v>
      </c>
      <c r="B23" s="24" t="s">
        <v>39</v>
      </c>
      <c r="C23" s="25" t="s">
        <v>20</v>
      </c>
      <c r="D23" s="30">
        <v>700</v>
      </c>
      <c r="E23" s="27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  <c r="J23" s="37"/>
    </row>
    <row r="24" spans="1:10" ht="30" x14ac:dyDescent="0.2">
      <c r="A24" s="6">
        <v>18</v>
      </c>
      <c r="B24" s="24" t="s">
        <v>40</v>
      </c>
      <c r="C24" s="25" t="s">
        <v>20</v>
      </c>
      <c r="D24" s="30">
        <v>1000</v>
      </c>
      <c r="E24" s="27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  <c r="J24" s="37"/>
    </row>
    <row r="25" spans="1:10" ht="30" x14ac:dyDescent="0.2">
      <c r="A25" s="6">
        <v>19</v>
      </c>
      <c r="B25" s="24" t="s">
        <v>41</v>
      </c>
      <c r="C25" s="25" t="s">
        <v>20</v>
      </c>
      <c r="D25" s="30">
        <v>1500</v>
      </c>
      <c r="E25" s="27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  <c r="J25" s="37"/>
    </row>
    <row r="26" spans="1:10" ht="30" x14ac:dyDescent="0.2">
      <c r="A26" s="6">
        <v>20</v>
      </c>
      <c r="B26" s="24" t="s">
        <v>42</v>
      </c>
      <c r="C26" s="25" t="s">
        <v>20</v>
      </c>
      <c r="D26" s="30">
        <v>1500</v>
      </c>
      <c r="E26" s="27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  <c r="J26" s="37"/>
    </row>
    <row r="27" spans="1:10" ht="30" x14ac:dyDescent="0.2">
      <c r="A27" s="6">
        <v>21</v>
      </c>
      <c r="B27" s="24" t="s">
        <v>43</v>
      </c>
      <c r="C27" s="25" t="s">
        <v>20</v>
      </c>
      <c r="D27" s="30">
        <v>1500</v>
      </c>
      <c r="E27" s="27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  <c r="J27" s="37"/>
    </row>
    <row r="28" spans="1:10" ht="30" x14ac:dyDescent="0.2">
      <c r="A28" s="6">
        <v>22</v>
      </c>
      <c r="B28" s="24" t="s">
        <v>44</v>
      </c>
      <c r="C28" s="25" t="s">
        <v>20</v>
      </c>
      <c r="D28" s="30">
        <v>150</v>
      </c>
      <c r="E28" s="27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  <c r="J28" s="37"/>
    </row>
    <row r="29" spans="1:10" ht="30" x14ac:dyDescent="0.2">
      <c r="A29" s="6">
        <v>23</v>
      </c>
      <c r="B29" s="24" t="s">
        <v>45</v>
      </c>
      <c r="C29" s="25" t="s">
        <v>20</v>
      </c>
      <c r="D29" s="30">
        <v>100</v>
      </c>
      <c r="E29" s="27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  <c r="J29" s="37"/>
    </row>
    <row r="30" spans="1:10" ht="30" x14ac:dyDescent="0.2">
      <c r="A30" s="6">
        <v>24</v>
      </c>
      <c r="B30" s="24" t="s">
        <v>47</v>
      </c>
      <c r="C30" s="25" t="s">
        <v>20</v>
      </c>
      <c r="D30" s="30">
        <v>1000</v>
      </c>
      <c r="E30" s="27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  <c r="J30" s="37"/>
    </row>
    <row r="31" spans="1:10" ht="15" x14ac:dyDescent="0.2">
      <c r="A31" s="6">
        <v>25</v>
      </c>
      <c r="B31" s="24" t="s">
        <v>48</v>
      </c>
      <c r="C31" s="25" t="s">
        <v>20</v>
      </c>
      <c r="D31" s="30">
        <v>500</v>
      </c>
      <c r="E31" s="27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  <c r="J31" s="37"/>
    </row>
    <row r="32" spans="1:10" ht="30" x14ac:dyDescent="0.2">
      <c r="A32" s="6">
        <v>26</v>
      </c>
      <c r="B32" s="24" t="s">
        <v>49</v>
      </c>
      <c r="C32" s="25" t="s">
        <v>20</v>
      </c>
      <c r="D32" s="30">
        <v>500</v>
      </c>
      <c r="E32" s="27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  <c r="J32" s="37"/>
    </row>
    <row r="33" spans="1:10" ht="30" x14ac:dyDescent="0.2">
      <c r="A33" s="6">
        <v>27</v>
      </c>
      <c r="B33" s="24" t="s">
        <v>50</v>
      </c>
      <c r="C33" s="25" t="s">
        <v>20</v>
      </c>
      <c r="D33" s="30">
        <v>500</v>
      </c>
      <c r="E33" s="27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  <c r="J33" s="37"/>
    </row>
    <row r="34" spans="1:10" ht="30" x14ac:dyDescent="0.2">
      <c r="A34" s="6">
        <v>28</v>
      </c>
      <c r="B34" s="24" t="s">
        <v>51</v>
      </c>
      <c r="C34" s="25" t="s">
        <v>20</v>
      </c>
      <c r="D34" s="30">
        <v>700</v>
      </c>
      <c r="E34" s="27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  <c r="J34" s="37"/>
    </row>
    <row r="35" spans="1:10" ht="15" x14ac:dyDescent="0.2">
      <c r="A35" s="6">
        <v>29</v>
      </c>
      <c r="B35" s="24" t="s">
        <v>52</v>
      </c>
      <c r="C35" s="25" t="s">
        <v>20</v>
      </c>
      <c r="D35" s="30">
        <v>600</v>
      </c>
      <c r="E35" s="27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  <c r="J35" s="37"/>
    </row>
    <row r="36" spans="1:10" ht="30" x14ac:dyDescent="0.2">
      <c r="A36" s="6">
        <v>30</v>
      </c>
      <c r="B36" s="24" t="s">
        <v>53</v>
      </c>
      <c r="C36" s="25" t="s">
        <v>20</v>
      </c>
      <c r="D36" s="30">
        <v>100</v>
      </c>
      <c r="E36" s="27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  <c r="J36" s="37"/>
    </row>
    <row r="37" spans="1:10" ht="30" x14ac:dyDescent="0.2">
      <c r="A37" s="6">
        <v>31</v>
      </c>
      <c r="B37" s="24" t="s">
        <v>54</v>
      </c>
      <c r="C37" s="25" t="s">
        <v>20</v>
      </c>
      <c r="D37" s="30">
        <v>100</v>
      </c>
      <c r="E37" s="27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  <c r="J37" s="37"/>
    </row>
    <row r="38" spans="1:10" ht="15" x14ac:dyDescent="0.2">
      <c r="A38" s="6">
        <v>32</v>
      </c>
      <c r="B38" s="24" t="s">
        <v>55</v>
      </c>
      <c r="C38" s="25" t="s">
        <v>20</v>
      </c>
      <c r="D38" s="30">
        <v>500</v>
      </c>
      <c r="E38" s="27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  <c r="J38" s="37"/>
    </row>
    <row r="39" spans="1:10" ht="30" x14ac:dyDescent="0.2">
      <c r="A39" s="6">
        <v>33</v>
      </c>
      <c r="B39" s="24" t="s">
        <v>56</v>
      </c>
      <c r="C39" s="25" t="s">
        <v>20</v>
      </c>
      <c r="D39" s="30">
        <v>50</v>
      </c>
      <c r="E39" s="27"/>
      <c r="F39" s="18"/>
      <c r="G39" s="7" t="str">
        <f t="shared" si="0"/>
        <v/>
      </c>
      <c r="H39" s="7" t="str">
        <f t="shared" si="1"/>
        <v/>
      </c>
      <c r="I39" s="7" t="str">
        <f t="shared" si="2"/>
        <v/>
      </c>
      <c r="J39" s="37"/>
    </row>
    <row r="40" spans="1:10" ht="15" x14ac:dyDescent="0.2">
      <c r="A40" s="6">
        <v>34</v>
      </c>
      <c r="B40" s="24" t="s">
        <v>46</v>
      </c>
      <c r="C40" s="25" t="s">
        <v>20</v>
      </c>
      <c r="D40" s="30">
        <v>1000</v>
      </c>
      <c r="E40" s="27"/>
      <c r="F40" s="18"/>
      <c r="G40" s="7" t="str">
        <f t="shared" si="0"/>
        <v/>
      </c>
      <c r="H40" s="7" t="str">
        <f t="shared" si="1"/>
        <v/>
      </c>
      <c r="I40" s="7" t="str">
        <f t="shared" si="2"/>
        <v/>
      </c>
      <c r="J40" s="37"/>
    </row>
    <row r="41" spans="1:10" ht="30" x14ac:dyDescent="0.2">
      <c r="A41" s="6">
        <v>35</v>
      </c>
      <c r="B41" s="24" t="s">
        <v>57</v>
      </c>
      <c r="C41" s="25" t="s">
        <v>20</v>
      </c>
      <c r="D41" s="30">
        <v>500</v>
      </c>
      <c r="E41" s="27"/>
      <c r="F41" s="18"/>
      <c r="G41" s="7" t="str">
        <f t="shared" si="0"/>
        <v/>
      </c>
      <c r="H41" s="7" t="str">
        <f t="shared" si="1"/>
        <v/>
      </c>
      <c r="I41" s="7" t="str">
        <f t="shared" si="2"/>
        <v/>
      </c>
      <c r="J41" s="37"/>
    </row>
    <row r="42" spans="1:10" ht="30" x14ac:dyDescent="0.2">
      <c r="A42" s="6">
        <v>36</v>
      </c>
      <c r="B42" s="24" t="s">
        <v>58</v>
      </c>
      <c r="C42" s="25" t="s">
        <v>20</v>
      </c>
      <c r="D42" s="30">
        <v>200</v>
      </c>
      <c r="E42" s="27"/>
      <c r="F42" s="18"/>
      <c r="G42" s="7" t="str">
        <f t="shared" si="0"/>
        <v/>
      </c>
      <c r="H42" s="7" t="str">
        <f t="shared" si="1"/>
        <v/>
      </c>
      <c r="I42" s="7" t="str">
        <f t="shared" si="2"/>
        <v/>
      </c>
      <c r="J42" s="37"/>
    </row>
    <row r="43" spans="1:10" ht="20.25" customHeight="1" x14ac:dyDescent="0.2">
      <c r="A43" s="6">
        <v>37</v>
      </c>
      <c r="B43" s="24" t="s">
        <v>59</v>
      </c>
      <c r="C43" s="25" t="s">
        <v>20</v>
      </c>
      <c r="D43" s="30">
        <v>300</v>
      </c>
      <c r="E43" s="27"/>
      <c r="F43" s="18"/>
      <c r="G43" s="7" t="str">
        <f t="shared" si="0"/>
        <v/>
      </c>
      <c r="H43" s="7" t="str">
        <f t="shared" si="1"/>
        <v/>
      </c>
      <c r="I43" s="7" t="str">
        <f t="shared" si="2"/>
        <v/>
      </c>
      <c r="J43" s="37"/>
    </row>
    <row r="44" spans="1:10" ht="21.75" customHeight="1" x14ac:dyDescent="0.2">
      <c r="A44" s="6">
        <v>38</v>
      </c>
      <c r="B44" s="24" t="s">
        <v>60</v>
      </c>
      <c r="C44" s="25" t="s">
        <v>20</v>
      </c>
      <c r="D44" s="30">
        <v>10</v>
      </c>
      <c r="E44" s="27"/>
      <c r="F44" s="18"/>
      <c r="G44" s="7" t="str">
        <f t="shared" si="0"/>
        <v/>
      </c>
      <c r="H44" s="7" t="str">
        <f t="shared" si="1"/>
        <v/>
      </c>
      <c r="I44" s="7" t="str">
        <f t="shared" si="2"/>
        <v/>
      </c>
      <c r="J44" s="37"/>
    </row>
    <row r="45" spans="1:10" ht="30" x14ac:dyDescent="0.2">
      <c r="A45" s="6">
        <v>39</v>
      </c>
      <c r="B45" s="24" t="s">
        <v>61</v>
      </c>
      <c r="C45" s="25" t="s">
        <v>20</v>
      </c>
      <c r="D45" s="30">
        <v>60</v>
      </c>
      <c r="E45" s="27"/>
      <c r="F45" s="18"/>
      <c r="G45" s="7" t="str">
        <f t="shared" si="0"/>
        <v/>
      </c>
      <c r="H45" s="7" t="str">
        <f t="shared" si="1"/>
        <v/>
      </c>
      <c r="I45" s="7" t="str">
        <f t="shared" si="2"/>
        <v/>
      </c>
      <c r="J45" s="37"/>
    </row>
    <row r="46" spans="1:10" ht="30" x14ac:dyDescent="0.2">
      <c r="A46" s="6">
        <v>40</v>
      </c>
      <c r="B46" s="24" t="s">
        <v>62</v>
      </c>
      <c r="C46" s="25" t="s">
        <v>20</v>
      </c>
      <c r="D46" s="30">
        <v>500</v>
      </c>
      <c r="E46" s="27"/>
      <c r="F46" s="18"/>
      <c r="G46" s="7" t="str">
        <f t="shared" si="0"/>
        <v/>
      </c>
      <c r="H46" s="7" t="str">
        <f t="shared" si="1"/>
        <v/>
      </c>
      <c r="I46" s="7" t="str">
        <f t="shared" si="2"/>
        <v/>
      </c>
      <c r="J46" s="37"/>
    </row>
    <row r="47" spans="1:10" ht="30" x14ac:dyDescent="0.2">
      <c r="A47" s="6">
        <v>41</v>
      </c>
      <c r="B47" s="24" t="s">
        <v>63</v>
      </c>
      <c r="C47" s="25" t="s">
        <v>20</v>
      </c>
      <c r="D47" s="30">
        <v>300</v>
      </c>
      <c r="E47" s="27"/>
      <c r="F47" s="18"/>
      <c r="G47" s="7" t="str">
        <f t="shared" si="0"/>
        <v/>
      </c>
      <c r="H47" s="7" t="str">
        <f t="shared" si="1"/>
        <v/>
      </c>
      <c r="I47" s="7" t="str">
        <f t="shared" si="2"/>
        <v/>
      </c>
      <c r="J47" s="37"/>
    </row>
    <row r="48" spans="1:10" ht="30" x14ac:dyDescent="0.2">
      <c r="A48" s="6">
        <v>42</v>
      </c>
      <c r="B48" s="33" t="s">
        <v>64</v>
      </c>
      <c r="C48" s="28" t="s">
        <v>20</v>
      </c>
      <c r="D48" s="31">
        <v>400</v>
      </c>
      <c r="E48" s="17"/>
      <c r="F48" s="18"/>
      <c r="G48" s="7" t="str">
        <f t="shared" si="0"/>
        <v/>
      </c>
      <c r="H48" s="7" t="str">
        <f t="shared" si="1"/>
        <v/>
      </c>
      <c r="I48" s="7" t="str">
        <f t="shared" si="2"/>
        <v/>
      </c>
      <c r="J48" s="37"/>
    </row>
    <row r="49" spans="1:10" ht="20.25" customHeight="1" x14ac:dyDescent="0.2">
      <c r="A49" s="6">
        <v>43</v>
      </c>
      <c r="B49" s="34" t="s">
        <v>65</v>
      </c>
      <c r="C49" s="29" t="s">
        <v>20</v>
      </c>
      <c r="D49" s="32">
        <v>100</v>
      </c>
      <c r="E49" s="17"/>
      <c r="F49" s="18"/>
      <c r="G49" s="7" t="str">
        <f t="shared" si="0"/>
        <v/>
      </c>
      <c r="H49" s="7" t="str">
        <f t="shared" si="1"/>
        <v/>
      </c>
      <c r="I49" s="7" t="str">
        <f t="shared" si="2"/>
        <v/>
      </c>
      <c r="J49" s="37"/>
    </row>
    <row r="50" spans="1:10" ht="24" customHeight="1" x14ac:dyDescent="0.2">
      <c r="A50" s="68" t="s">
        <v>5</v>
      </c>
      <c r="B50" s="69"/>
      <c r="C50" s="69"/>
      <c r="D50" s="69"/>
      <c r="E50" s="70"/>
      <c r="F50" s="9" t="s">
        <v>6</v>
      </c>
      <c r="G50" s="8">
        <f>SUM(G7:G49)</f>
        <v>0</v>
      </c>
      <c r="H50" s="8">
        <f>SUM(H7:H49)</f>
        <v>0</v>
      </c>
      <c r="I50" s="10">
        <f>SUM(I7:I49)</f>
        <v>0</v>
      </c>
    </row>
    <row r="51" spans="1:10" ht="15" customHeight="1" x14ac:dyDescent="0.25">
      <c r="B51" s="12"/>
      <c r="C51" s="13"/>
      <c r="D51" s="13"/>
      <c r="E51" s="11"/>
      <c r="F51" s="11"/>
      <c r="G51" s="11"/>
    </row>
    <row r="52" spans="1:10" ht="9" customHeight="1" x14ac:dyDescent="0.2"/>
    <row r="53" spans="1:10" ht="15" customHeight="1" x14ac:dyDescent="0.2">
      <c r="C53" s="38" t="s">
        <v>17</v>
      </c>
      <c r="D53" s="39"/>
      <c r="E53" s="40"/>
      <c r="F53" s="47"/>
      <c r="G53" s="48"/>
      <c r="H53" s="48"/>
      <c r="I53" s="49"/>
    </row>
    <row r="54" spans="1:10" ht="15" customHeight="1" x14ac:dyDescent="0.2">
      <c r="C54" s="38" t="s">
        <v>18</v>
      </c>
      <c r="D54" s="39"/>
      <c r="E54" s="40"/>
      <c r="F54" s="50"/>
      <c r="G54" s="48"/>
      <c r="H54" s="48"/>
      <c r="I54" s="49"/>
    </row>
    <row r="55" spans="1:10" ht="15" customHeight="1" x14ac:dyDescent="0.2">
      <c r="C55" s="41"/>
      <c r="D55" s="42"/>
      <c r="E55" s="43"/>
      <c r="F55" s="51"/>
      <c r="G55" s="52"/>
      <c r="H55" s="52"/>
      <c r="I55" s="53"/>
    </row>
    <row r="56" spans="1:10" ht="15" customHeight="1" x14ac:dyDescent="0.2">
      <c r="C56" s="41"/>
      <c r="D56" s="42"/>
      <c r="E56" s="43"/>
      <c r="F56" s="51"/>
      <c r="G56" s="52"/>
      <c r="H56" s="52"/>
      <c r="I56" s="53"/>
    </row>
    <row r="57" spans="1:10" ht="6.75" customHeight="1" x14ac:dyDescent="0.2">
      <c r="C57" s="41"/>
      <c r="D57" s="42"/>
      <c r="E57" s="43"/>
      <c r="F57" s="51"/>
      <c r="G57" s="52"/>
      <c r="H57" s="52"/>
      <c r="I57" s="53"/>
    </row>
    <row r="58" spans="1:10" ht="15" customHeight="1" x14ac:dyDescent="0.2">
      <c r="C58" s="44"/>
      <c r="D58" s="45"/>
      <c r="E58" s="46"/>
      <c r="F58" s="54"/>
      <c r="G58" s="55"/>
      <c r="H58" s="55"/>
      <c r="I58" s="56"/>
    </row>
  </sheetData>
  <sheetProtection algorithmName="SHA-512" hashValue="dVbu5KHhrCrjh7130A+v6QpybLovKZG3J0KRdguy8SK6Gq2FbVCJ5qtpZLL45Jul7fTNXm6H5NQuN7xgle7BnQ==" saltValue="sRvEtUv8u26AXfvzd5KsmQ==" spinCount="100000" sheet="1" formatCells="0"/>
  <mergeCells count="16">
    <mergeCell ref="A50:E50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53:E53"/>
    <mergeCell ref="C54:E54"/>
    <mergeCell ref="C55:E58"/>
    <mergeCell ref="F53:I53"/>
    <mergeCell ref="F54:I54"/>
    <mergeCell ref="F55:I58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>&amp;L&amp;"-,Tučné"&amp;12     &amp;C&amp;"-,Tučné"&amp;12PRÍLOHA č.3  - Časť 1 - Chlieb a prčivo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1</vt:lpstr>
      <vt:lpstr>Hárok1</vt:lpstr>
      <vt:lpstr>'ČASŤ 1'!Názvy_tlače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2025-09-02T08:08:07Z</cp:lastPrinted>
  <dcterms:created xsi:type="dcterms:W3CDTF">2019-06-09T09:21:30Z</dcterms:created>
  <dcterms:modified xsi:type="dcterms:W3CDTF">2025-09-10T13:18:16Z</dcterms:modified>
</cp:coreProperties>
</file>