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METYST Továrne\5 potraviny pre rok 2026\2 Súťažné podklady\Prílohy č. 3-1 až 3-2 špecifikácia\"/>
    </mc:Choice>
  </mc:AlternateContent>
  <bookViews>
    <workbookView xWindow="-120" yWindow="-120" windowWidth="24240" windowHeight="13740"/>
  </bookViews>
  <sheets>
    <sheet name="ČASŤ 5" sheetId="2" r:id="rId1"/>
    <sheet name="Hárok1" sheetId="3" r:id="rId2"/>
  </sheets>
  <definedNames>
    <definedName name="_xlnm.Print_Titles" localSheetId="0">'ČASŤ 5'!$5:$6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2" l="1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H62" i="2"/>
  <c r="I62" i="2" s="1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 l="1"/>
  <c r="G63" i="2" l="1"/>
  <c r="H7" i="2"/>
  <c r="H63" i="2" s="1"/>
  <c r="I7" i="2" l="1"/>
  <c r="I63" i="2" s="1"/>
</calcChain>
</file>

<file path=xl/sharedStrings.xml><?xml version="1.0" encoding="utf-8"?>
<sst xmlns="http://schemas.openxmlformats.org/spreadsheetml/2006/main" count="135" uniqueCount="81">
  <si>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</si>
  <si>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</si>
  <si>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</si>
  <si>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</si>
  <si>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</si>
  <si>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</si>
  <si>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</si>
  <si>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</si>
  <si>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</si>
  <si>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</si>
  <si>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</si>
  <si>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</si>
  <si>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</si>
  <si>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</si>
  <si>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</si>
  <si>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</si>
  <si>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</si>
  <si>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</si>
  <si>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</si>
  <si>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</si>
  <si>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</si>
  <si>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Centrum sociálnych služieb AMETYST, 094 01 Tovarné 117</t>
  </si>
  <si>
    <t>kg</t>
  </si>
  <si>
    <t>ks</t>
  </si>
  <si>
    <t>Saláma diétna/jemná bravčová, obsah bravčového mäsa min. 40 % ( napr. Liptovská,... ) zloženie: bravčové a hovädzie mäso, slanina, pitná voda, jedlá soľ</t>
  </si>
  <si>
    <t>Saláma diétna/jemná hydinová, obsah hydinového mäsa min. 40% ( napr. Vážska,Valašská, Litavská,...) zloženie: hydinové mäso, pitná voda, jedlá soľ</t>
  </si>
  <si>
    <t>Jemná saláma so syrom zloženie: bravčové mäso, pitná voda, jedlá soľ, syr</t>
  </si>
  <si>
    <t>Saláma šunková, obsah mäsa min. 56%  zloženie: bravčové mäso, voda, hovädzie mäso, zemiakový škrob, jedlá soľ</t>
  </si>
  <si>
    <t>Saláma parížska/Parizer zloženie: bravčové a hovädzie mäso, bravčová slanina, pitná voda, jedlá soľ</t>
  </si>
  <si>
    <t>Saláma s kápiou/zeleninová zloženie: bravčové mäso, hovädzie mäso, zmes korenín, kápia</t>
  </si>
  <si>
    <t>Sekaná na vyprážanie zloženie: bravčové mäso, voda, jedlá soľ,</t>
  </si>
  <si>
    <t>Saláma Inovecká alebo ekvivalent zloženie: bravčové mäso, bravčová slanina, pitná voda, hovädzie mäso, jedlá soľ</t>
  </si>
  <si>
    <t>Saláma Strážovská  alebo ekvivalent zloženie: bravčové mäso, hovädzie mäso, bravčová slanina, pitná voda , jedlá soľ</t>
  </si>
  <si>
    <t>Saláma Tatranská  alebo ekvivalent zloženie: bravčové mäso, pitná voda, zemiakový škrob, jedlá soľ, bravčová bielkovina</t>
  </si>
  <si>
    <t>Saláma Vysočina  alebo ekvivalent zloženie: bravčové mäso, bravčová slanina, hovädzie mäso, pitná voda, jedlá soľ</t>
  </si>
  <si>
    <t>Saláma Čingovská  alebo ekvivalent zloženie: bravčové mäso, bravčová slanina, hovädzie mäso, pitná voda, jedlá soľ</t>
  </si>
  <si>
    <t>Šunka Pražská zloženie: bravčové stehno, pitná voda, jedlá soľ</t>
  </si>
  <si>
    <t>Šunka Debrecínska zloženie: bravčové stehno, pitná voda, modifikovaný škrob, jedlá soľ</t>
  </si>
  <si>
    <t>Šunka hydinová, obsah mäsa min.50 % zloženie: hydinové mäso, voda, jedlá soľ, extrakt korenín</t>
  </si>
  <si>
    <t>Šunka dusená bravčová (obsah bravč. stehna min. 65%) zloženie: bravčové stehno, voda, jedlá soľ</t>
  </si>
  <si>
    <t>Párky Bratislavské zloženie: bravčové mäso, bravčová slanina, hovädzie mäso, pitná voda, jedlá soľ, zmes korenín</t>
  </si>
  <si>
    <t>Párky Spišské zloženie: bravčové mäso, hovädzie mäso, slanina, pitná voda, mletá červená paprika</t>
  </si>
  <si>
    <t>Párky Viedenské zloženie: bravčové mäso, pitná voda, jedlá soľ, zmes korenín</t>
  </si>
  <si>
    <t>Párky obyčajné chudé zloženie: bravčové mäso, hovädzie mäso, pitná voda, jedlá soľ, zem. škrob, zmes korenín.</t>
  </si>
  <si>
    <t>Párky jemné so syrom zloženie: bravčové mäso, pitná voda, syr, zmes korenín</t>
  </si>
  <si>
    <t>Párky hydinové, obsah hyd. mäsa min. 45 % zloženie: kuracie mäso, jedlá soľ, zmes korenín</t>
  </si>
  <si>
    <t>Párky bravčové, obsah brav. mäsa min. 60 % zloženie: bravčové mäso, jedlá soľ, zmes korenín</t>
  </si>
  <si>
    <t>Špekáčiky, obsah mäsa min. 70% zloženie: bravčové mäso, jedlá soľ, zmes korenín</t>
  </si>
  <si>
    <t>Kabanos zloženie: bravčové mäso, hovädzie mäso, koreniny</t>
  </si>
  <si>
    <t>Klobása bravčová, obsah brav. mäsa min. 70 %  zloženie: bravčové mäso, zmes korenín, jedlá soľ</t>
  </si>
  <si>
    <t>Klobása bravčová, obsah brav. mäsa min. 60 % zloženie: bravčové mäso, zmes korenín, jedlá soľ</t>
  </si>
  <si>
    <t>Údená klobása Domáca/Tradičná, obsah brav.mäsa min. 75 % zloženie: bravčové mäso, zmes korenín, jedlá soľ</t>
  </si>
  <si>
    <t>Klobása Vianočná/ Veľkonočná/Sviatočná, obsah brav. mäsa min 67% zloženie: bravčové mäso, zmes korenín, jedlá soľ</t>
  </si>
  <si>
    <t>Klobása šunková, obsah brav. mäsa min. 50 % zloženie: bravčové mäso, zmes korenín, jedlá soľ</t>
  </si>
  <si>
    <t>Klobása Muránska, obsah hyd. mäsa min. 50 %  alebo ekvivalent zloženie: kuracie mäso, zmes korenín, jedlá soľ</t>
  </si>
  <si>
    <t xml:space="preserve">Klobása Ipeľská, obsah hyd. mäsa min. 50 %  alebo ekvivalent </t>
  </si>
  <si>
    <t>Moravské mäso, údené zloženie: bravčové stehno, pitná voda, jedlá soľ</t>
  </si>
  <si>
    <t>Údená lahôdka z karé zloženie: bravčové mäso, pitná voda, jedlá soľ</t>
  </si>
  <si>
    <t>Údené karé bez kosti zloženie: bravčové mäso, pitná voda, jedlá soľ</t>
  </si>
  <si>
    <t>Údená krkovička bez kosti zloženie: bravčové mäso, pitná voda, jedlá soľ</t>
  </si>
  <si>
    <t>Šunka bez kosti zloženie: bravčové mäso, pitná voda, jedlá soľ</t>
  </si>
  <si>
    <t>Plnený bok, rolovaný zloženie: bravčové mäso, pitná voda, jedlá soľ, plnka</t>
  </si>
  <si>
    <t>Údené bravčové koleno zadné/stehno bez kosti, tepelne opracované  zloženie: bravčové mäso, pitná voda, jedlá soľ</t>
  </si>
  <si>
    <t>Slanina Oravská zloženie: bravčový bok bez kosti, jedlá soľ</t>
  </si>
  <si>
    <t>Slanina údená Domáca/Gazdovská zloženie: bravčový bok bez kosti, jedlá soľ</t>
  </si>
  <si>
    <t>Slanina Anglická zloženie: bravčový bok bez kosti, jedlá soľ</t>
  </si>
  <si>
    <t>Tlačenka bravčová zloženie: bravčové mäso z hláv, bravčové srdce, bravčové kože, pitná voda, kuchynská soľ, cesnak, koreniny</t>
  </si>
  <si>
    <t>Tlačenka hydinová zloženie: hydinové mäso, vývar, bravčové kože, cesnak, kuchynská soľ, mleté čierne korenie</t>
  </si>
  <si>
    <t>Jaternice zloženie: bravčové hlavy, kože, srdcia a pľúca</t>
  </si>
  <si>
    <t>Bravčové oškvarky zloženie: mleté oškvarky, bravčová masť, jedlá soľ</t>
  </si>
  <si>
    <t>Šunková pena v črievku, min. 100g zloženie: mäsový vývar, bravčová slanina, bravčové stehno, pitná voda, jedlá soľ</t>
  </si>
  <si>
    <t>Anglická/Oravská slanina min. 100 g, vákuové balenie zloženie: bravčový bok bez kosti, pitná voda, jedlá soľ</t>
  </si>
  <si>
    <t>Saláma šunková min. 100g, vákuové balenie zloženie: bravčové mäso, jedlá soľ, zmes korenín</t>
  </si>
  <si>
    <t>Saláma mäkká (diétna) hydinová min. 100g, vákuové balenie zloženie: kuracie mäso, jedlá soľ, zmes korenín</t>
  </si>
  <si>
    <t>Saláma suchá min. 75g, vákuové balenie zloženie: bravčové mäso, jedlá soľ, zmes korenín</t>
  </si>
  <si>
    <r>
      <t xml:space="preserve"> Nákup potravín pre CSS AMETYST na rok 2026, </t>
    </r>
    <r>
      <rPr>
        <b/>
        <i/>
        <sz val="10"/>
        <color theme="1"/>
        <rFont val="Calibri"/>
        <family val="2"/>
        <charset val="238"/>
        <scheme val="minor"/>
      </rPr>
      <t>Časť 5. Mäsové výrobky</t>
    </r>
  </si>
  <si>
    <t>Šunka bravčová s podielom mäsa min.90%, zloženie: bravčové stehno, pitná voda, jedlá soľ, zmes korenia</t>
  </si>
  <si>
    <t>Pečeňovka, min. 100g,  zloženie: voda, bravčová pečeň, bravčové kože, bravčový tuk, bravčové mäso, jedlá soľ</t>
  </si>
  <si>
    <t>Šunka hydinová s podielom mäsa min. 92%, zloženie: kuracie prsia, pitná voda, jedlá soľ</t>
  </si>
  <si>
    <t>Meat v aspiku</t>
  </si>
  <si>
    <t>Huspenina, 150g v téglikoch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</si>
</sst>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4" fontId="1" fillId="6" borderId="2" xfId="0" applyNumberFormat="1" applyFont="1" applyFill="1" applyBorder="1" applyAlignment="1" applyProtection="1">
      <alignment horizontal="right" vertical="center"/>
      <protection locked="0" hidden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3" fontId="13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tabSelected="1" showRuler="0" zoomScaleNormal="100" workbookViewId="0">
      <selection activeCell="A6" sqref="A6:D62"/>
    </sheetView>
  </sheetViews>
  <sheetFormatPr defaultColWidth="9.140625" defaultRowHeight="12.75" x14ac:dyDescent="0.2"/>
  <cols>
    <col min="1" max="1" width="5.28515625" style="3" customWidth="1"/>
    <col min="2" max="2" width="63.7109375" style="15" customWidth="1"/>
    <col min="3" max="3" width="6.28515625" style="3" customWidth="1"/>
    <col min="4" max="5" width="10.7109375" style="3" customWidth="1"/>
    <col min="6" max="6" width="7.28515625" style="3" customWidth="1"/>
    <col min="7" max="9" width="12.7109375" style="3" customWidth="1"/>
    <col min="10" max="16384" width="9.140625" style="3"/>
  </cols>
  <sheetData>
    <row r="1" spans="1:9" ht="15" customHeight="1" x14ac:dyDescent="0.25">
      <c r="A1" s="64" t="s">
        <v>15</v>
      </c>
      <c r="B1" s="65"/>
      <c r="C1" s="16"/>
      <c r="D1" s="72" t="s">
        <v>11</v>
      </c>
      <c r="E1" s="73"/>
      <c r="F1" s="73"/>
      <c r="G1" s="73"/>
      <c r="H1" s="73"/>
      <c r="I1" s="74"/>
    </row>
    <row r="2" spans="1:9" ht="15" customHeight="1" x14ac:dyDescent="0.2">
      <c r="A2" s="66" t="s">
        <v>21</v>
      </c>
      <c r="B2" s="67"/>
      <c r="C2" s="1"/>
      <c r="D2" s="20" t="s">
        <v>20</v>
      </c>
      <c r="E2" s="78"/>
      <c r="F2" s="79"/>
      <c r="G2" s="79"/>
      <c r="H2" s="79"/>
      <c r="I2" s="80"/>
    </row>
    <row r="3" spans="1:9" ht="15" customHeight="1" x14ac:dyDescent="0.2">
      <c r="A3" s="68" t="s">
        <v>10</v>
      </c>
      <c r="B3" s="69"/>
      <c r="C3" s="1"/>
      <c r="D3" s="21" t="s">
        <v>12</v>
      </c>
      <c r="E3" s="78"/>
      <c r="F3" s="79"/>
      <c r="G3" s="79"/>
      <c r="H3" s="79"/>
      <c r="I3" s="80"/>
    </row>
    <row r="4" spans="1:9" ht="16.899999999999999" customHeight="1" x14ac:dyDescent="0.2">
      <c r="A4" s="70" t="s">
        <v>75</v>
      </c>
      <c r="B4" s="71"/>
      <c r="C4" s="1"/>
      <c r="D4" s="22" t="s">
        <v>13</v>
      </c>
      <c r="E4" s="78"/>
      <c r="F4" s="80"/>
      <c r="G4" s="23" t="s">
        <v>14</v>
      </c>
      <c r="H4" s="78"/>
      <c r="I4" s="80"/>
    </row>
    <row r="5" spans="1:9" ht="11.25" customHeight="1" x14ac:dyDescent="0.25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25.5" x14ac:dyDescent="0.2">
      <c r="A6" s="19" t="s">
        <v>16</v>
      </c>
      <c r="B6" s="19" t="s">
        <v>0</v>
      </c>
      <c r="C6" s="19" t="s">
        <v>7</v>
      </c>
      <c r="D6" s="19" t="s">
        <v>9</v>
      </c>
      <c r="E6" s="19" t="s">
        <v>8</v>
      </c>
      <c r="F6" s="19" t="s">
        <v>2</v>
      </c>
      <c r="G6" s="19" t="s">
        <v>1</v>
      </c>
      <c r="H6" s="19" t="s">
        <v>3</v>
      </c>
      <c r="I6" s="19" t="s">
        <v>4</v>
      </c>
    </row>
    <row r="7" spans="1:9" ht="45" x14ac:dyDescent="0.25">
      <c r="A7" s="6">
        <v>1</v>
      </c>
      <c r="B7" s="34" t="s">
        <v>24</v>
      </c>
      <c r="C7" s="29" t="s">
        <v>22</v>
      </c>
      <c r="D7" s="28">
        <v>50</v>
      </c>
      <c r="E7" s="24"/>
      <c r="F7" s="18"/>
      <c r="G7" s="7" t="str">
        <f t="shared" ref="G7:G62" si="0">IF(E7="","",ROUND(D7*E7,2))</f>
        <v/>
      </c>
      <c r="H7" s="7" t="str">
        <f t="shared" ref="H7:H62" si="1">IF(F7="","",ROUND(G7*F7,2))</f>
        <v/>
      </c>
      <c r="I7" s="7" t="str">
        <f t="shared" ref="I7:I62" si="2">IF(F7="","",G7+H7)</f>
        <v/>
      </c>
    </row>
    <row r="8" spans="1:9" ht="45" x14ac:dyDescent="0.25">
      <c r="A8" s="6">
        <v>2</v>
      </c>
      <c r="B8" s="34" t="s">
        <v>25</v>
      </c>
      <c r="C8" s="29" t="s">
        <v>22</v>
      </c>
      <c r="D8" s="28">
        <v>50</v>
      </c>
      <c r="E8" s="24"/>
      <c r="F8" s="18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28.5" customHeight="1" x14ac:dyDescent="0.25">
      <c r="A9" s="6">
        <v>3</v>
      </c>
      <c r="B9" s="34" t="s">
        <v>26</v>
      </c>
      <c r="C9" s="29" t="s">
        <v>22</v>
      </c>
      <c r="D9" s="28">
        <v>50</v>
      </c>
      <c r="E9" s="24"/>
      <c r="F9" s="18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30" x14ac:dyDescent="0.25">
      <c r="A10" s="6">
        <v>4</v>
      </c>
      <c r="B10" s="34" t="s">
        <v>27</v>
      </c>
      <c r="C10" s="29" t="s">
        <v>22</v>
      </c>
      <c r="D10" s="28">
        <v>200</v>
      </c>
      <c r="E10" s="24"/>
      <c r="F10" s="18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30" x14ac:dyDescent="0.25">
      <c r="A11" s="6">
        <v>5</v>
      </c>
      <c r="B11" s="35" t="s">
        <v>28</v>
      </c>
      <c r="C11" s="29" t="s">
        <v>22</v>
      </c>
      <c r="D11" s="30">
        <v>50</v>
      </c>
      <c r="E11" s="24"/>
      <c r="F11" s="18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30" x14ac:dyDescent="0.25">
      <c r="A12" s="6">
        <v>6</v>
      </c>
      <c r="B12" s="34" t="s">
        <v>29</v>
      </c>
      <c r="C12" s="29" t="s">
        <v>22</v>
      </c>
      <c r="D12" s="28">
        <v>50</v>
      </c>
      <c r="E12" s="24"/>
      <c r="F12" s="18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5" x14ac:dyDescent="0.25">
      <c r="A13" s="6">
        <v>7</v>
      </c>
      <c r="B13" s="35" t="s">
        <v>30</v>
      </c>
      <c r="C13" s="29" t="s">
        <v>22</v>
      </c>
      <c r="D13" s="30">
        <v>150</v>
      </c>
      <c r="E13" s="24"/>
      <c r="F13" s="18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30" x14ac:dyDescent="0.25">
      <c r="A14" s="6">
        <v>8</v>
      </c>
      <c r="B14" s="34" t="s">
        <v>31</v>
      </c>
      <c r="C14" s="29" t="s">
        <v>22</v>
      </c>
      <c r="D14" s="36">
        <v>30</v>
      </c>
      <c r="E14" s="24"/>
      <c r="F14" s="18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30" x14ac:dyDescent="0.25">
      <c r="A15" s="6">
        <v>9</v>
      </c>
      <c r="B15" s="34" t="s">
        <v>32</v>
      </c>
      <c r="C15" s="29" t="s">
        <v>22</v>
      </c>
      <c r="D15" s="36">
        <v>30</v>
      </c>
      <c r="E15" s="24"/>
      <c r="F15" s="18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30" x14ac:dyDescent="0.25">
      <c r="A16" s="6">
        <v>10</v>
      </c>
      <c r="B16" s="35" t="s">
        <v>33</v>
      </c>
      <c r="C16" s="32" t="s">
        <v>22</v>
      </c>
      <c r="D16" s="31">
        <v>200</v>
      </c>
      <c r="E16" s="24"/>
      <c r="F16" s="18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30" x14ac:dyDescent="0.25">
      <c r="A17" s="6">
        <v>11</v>
      </c>
      <c r="B17" s="34" t="s">
        <v>34</v>
      </c>
      <c r="C17" s="32" t="s">
        <v>22</v>
      </c>
      <c r="D17" s="36">
        <v>30</v>
      </c>
      <c r="E17" s="24"/>
      <c r="F17" s="18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30" x14ac:dyDescent="0.25">
      <c r="A18" s="6">
        <v>12</v>
      </c>
      <c r="B18" s="34" t="s">
        <v>35</v>
      </c>
      <c r="C18" s="32" t="s">
        <v>22</v>
      </c>
      <c r="D18" s="36">
        <v>30</v>
      </c>
      <c r="E18" s="24"/>
      <c r="F18" s="18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30" x14ac:dyDescent="0.25">
      <c r="A19" s="6">
        <v>13</v>
      </c>
      <c r="B19" s="34" t="s">
        <v>78</v>
      </c>
      <c r="C19" s="32" t="s">
        <v>22</v>
      </c>
      <c r="D19" s="36">
        <v>150</v>
      </c>
      <c r="E19" s="24"/>
      <c r="F19" s="18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5" x14ac:dyDescent="0.25">
      <c r="A20" s="6">
        <v>14</v>
      </c>
      <c r="B20" s="34" t="s">
        <v>36</v>
      </c>
      <c r="C20" s="32" t="s">
        <v>22</v>
      </c>
      <c r="D20" s="36">
        <v>50</v>
      </c>
      <c r="E20" s="24"/>
      <c r="F20" s="18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30" x14ac:dyDescent="0.25">
      <c r="A21" s="6">
        <v>15</v>
      </c>
      <c r="B21" s="34" t="s">
        <v>37</v>
      </c>
      <c r="C21" s="32" t="s">
        <v>22</v>
      </c>
      <c r="D21" s="36">
        <v>50</v>
      </c>
      <c r="E21" s="24"/>
      <c r="F21" s="18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30" x14ac:dyDescent="0.25">
      <c r="A22" s="6">
        <v>16</v>
      </c>
      <c r="B22" s="34" t="s">
        <v>38</v>
      </c>
      <c r="C22" s="32" t="s">
        <v>22</v>
      </c>
      <c r="D22" s="36">
        <v>50</v>
      </c>
      <c r="E22" s="24"/>
      <c r="F22" s="18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30" x14ac:dyDescent="0.25">
      <c r="A23" s="6">
        <v>17</v>
      </c>
      <c r="B23" s="34" t="s">
        <v>39</v>
      </c>
      <c r="C23" s="32" t="s">
        <v>22</v>
      </c>
      <c r="D23" s="36">
        <v>50</v>
      </c>
      <c r="E23" s="24"/>
      <c r="F23" s="18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30" x14ac:dyDescent="0.25">
      <c r="A24" s="6">
        <v>18</v>
      </c>
      <c r="B24" s="34" t="s">
        <v>76</v>
      </c>
      <c r="C24" s="32" t="s">
        <v>22</v>
      </c>
      <c r="D24" s="36">
        <v>150</v>
      </c>
      <c r="E24" s="24"/>
      <c r="F24" s="18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30" x14ac:dyDescent="0.25">
      <c r="A25" s="6">
        <v>19</v>
      </c>
      <c r="B25" s="34" t="s">
        <v>40</v>
      </c>
      <c r="C25" s="32" t="s">
        <v>22</v>
      </c>
      <c r="D25" s="36">
        <v>150</v>
      </c>
      <c r="E25" s="24"/>
      <c r="F25" s="18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30" x14ac:dyDescent="0.25">
      <c r="A26" s="6">
        <v>20</v>
      </c>
      <c r="B26" s="34" t="s">
        <v>41</v>
      </c>
      <c r="C26" s="32" t="s">
        <v>22</v>
      </c>
      <c r="D26" s="36">
        <v>150</v>
      </c>
      <c r="E26" s="24"/>
      <c r="F26" s="18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30" x14ac:dyDescent="0.25">
      <c r="A27" s="6">
        <v>21</v>
      </c>
      <c r="B27" s="34" t="s">
        <v>42</v>
      </c>
      <c r="C27" s="32" t="s">
        <v>22</v>
      </c>
      <c r="D27" s="36">
        <v>100</v>
      </c>
      <c r="E27" s="24"/>
      <c r="F27" s="18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30" x14ac:dyDescent="0.25">
      <c r="A28" s="6">
        <v>22</v>
      </c>
      <c r="B28" s="34" t="s">
        <v>43</v>
      </c>
      <c r="C28" s="32" t="s">
        <v>22</v>
      </c>
      <c r="D28" s="36">
        <v>200</v>
      </c>
      <c r="E28" s="24"/>
      <c r="F28" s="18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30" x14ac:dyDescent="0.25">
      <c r="A29" s="6">
        <v>23</v>
      </c>
      <c r="B29" s="34" t="s">
        <v>44</v>
      </c>
      <c r="C29" s="32" t="s">
        <v>22</v>
      </c>
      <c r="D29" s="36">
        <v>50</v>
      </c>
      <c r="E29" s="24"/>
      <c r="F29" s="18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30" x14ac:dyDescent="0.25">
      <c r="A30" s="6">
        <v>24</v>
      </c>
      <c r="B30" s="35" t="s">
        <v>45</v>
      </c>
      <c r="C30" s="32" t="s">
        <v>22</v>
      </c>
      <c r="D30" s="31">
        <v>100</v>
      </c>
      <c r="E30" s="24"/>
      <c r="F30" s="18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30" x14ac:dyDescent="0.25">
      <c r="A31" s="6">
        <v>25</v>
      </c>
      <c r="B31" s="34" t="s">
        <v>46</v>
      </c>
      <c r="C31" s="33" t="s">
        <v>22</v>
      </c>
      <c r="D31" s="36">
        <v>150</v>
      </c>
      <c r="E31" s="24"/>
      <c r="F31" s="18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30" x14ac:dyDescent="0.25">
      <c r="A32" s="6">
        <v>26</v>
      </c>
      <c r="B32" s="34" t="s">
        <v>47</v>
      </c>
      <c r="C32" s="33" t="s">
        <v>22</v>
      </c>
      <c r="D32" s="36">
        <v>50</v>
      </c>
      <c r="E32" s="24"/>
      <c r="F32" s="18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15" x14ac:dyDescent="0.25">
      <c r="A33" s="6">
        <v>27</v>
      </c>
      <c r="B33" s="34" t="s">
        <v>48</v>
      </c>
      <c r="C33" s="33" t="s">
        <v>22</v>
      </c>
      <c r="D33" s="36">
        <v>150</v>
      </c>
      <c r="E33" s="24"/>
      <c r="F33" s="18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30" x14ac:dyDescent="0.25">
      <c r="A34" s="6">
        <v>28</v>
      </c>
      <c r="B34" s="34" t="s">
        <v>49</v>
      </c>
      <c r="C34" s="33" t="s">
        <v>22</v>
      </c>
      <c r="D34" s="36">
        <v>50</v>
      </c>
      <c r="E34" s="24"/>
      <c r="F34" s="18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30" x14ac:dyDescent="0.25">
      <c r="A35" s="6">
        <v>29</v>
      </c>
      <c r="B35" s="35" t="s">
        <v>50</v>
      </c>
      <c r="C35" s="33" t="s">
        <v>22</v>
      </c>
      <c r="D35" s="31">
        <v>250</v>
      </c>
      <c r="E35" s="24"/>
      <c r="F35" s="18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30" x14ac:dyDescent="0.25">
      <c r="A36" s="6">
        <v>30</v>
      </c>
      <c r="B36" s="34" t="s">
        <v>51</v>
      </c>
      <c r="C36" s="33" t="s">
        <v>22</v>
      </c>
      <c r="D36" s="36">
        <v>50</v>
      </c>
      <c r="E36" s="24"/>
      <c r="F36" s="18"/>
      <c r="G36" s="7" t="str">
        <f t="shared" si="0"/>
        <v/>
      </c>
      <c r="H36" s="7" t="str">
        <f t="shared" si="1"/>
        <v/>
      </c>
      <c r="I36" s="7" t="str">
        <f t="shared" si="2"/>
        <v/>
      </c>
    </row>
    <row r="37" spans="1:9" ht="30" x14ac:dyDescent="0.25">
      <c r="A37" s="6">
        <v>31</v>
      </c>
      <c r="B37" s="35" t="s">
        <v>52</v>
      </c>
      <c r="C37" s="33" t="s">
        <v>22</v>
      </c>
      <c r="D37" s="31">
        <v>50</v>
      </c>
      <c r="E37" s="24"/>
      <c r="F37" s="18"/>
      <c r="G37" s="7" t="str">
        <f t="shared" si="0"/>
        <v/>
      </c>
      <c r="H37" s="7" t="str">
        <f t="shared" si="1"/>
        <v/>
      </c>
      <c r="I37" s="7" t="str">
        <f t="shared" si="2"/>
        <v/>
      </c>
    </row>
    <row r="38" spans="1:9" ht="30" x14ac:dyDescent="0.25">
      <c r="A38" s="6">
        <v>32</v>
      </c>
      <c r="B38" s="35" t="s">
        <v>53</v>
      </c>
      <c r="C38" s="33" t="s">
        <v>22</v>
      </c>
      <c r="D38" s="31">
        <v>50</v>
      </c>
      <c r="E38" s="24"/>
      <c r="F38" s="18"/>
      <c r="G38" s="7" t="str">
        <f t="shared" si="0"/>
        <v/>
      </c>
      <c r="H38" s="7" t="str">
        <f t="shared" si="1"/>
        <v/>
      </c>
      <c r="I38" s="7" t="str">
        <f t="shared" si="2"/>
        <v/>
      </c>
    </row>
    <row r="39" spans="1:9" ht="15" x14ac:dyDescent="0.25">
      <c r="A39" s="6">
        <v>33</v>
      </c>
      <c r="B39" s="34" t="s">
        <v>55</v>
      </c>
      <c r="C39" s="27" t="s">
        <v>22</v>
      </c>
      <c r="D39" s="36">
        <v>50</v>
      </c>
      <c r="E39" s="24"/>
      <c r="F39" s="18"/>
      <c r="G39" s="7" t="str">
        <f t="shared" si="0"/>
        <v/>
      </c>
      <c r="H39" s="7" t="str">
        <f t="shared" si="1"/>
        <v/>
      </c>
      <c r="I39" s="7" t="str">
        <f t="shared" si="2"/>
        <v/>
      </c>
    </row>
    <row r="40" spans="1:9" ht="30" x14ac:dyDescent="0.25">
      <c r="A40" s="6">
        <v>34</v>
      </c>
      <c r="B40" s="35" t="s">
        <v>54</v>
      </c>
      <c r="C40" s="27" t="s">
        <v>22</v>
      </c>
      <c r="D40" s="31">
        <v>150</v>
      </c>
      <c r="E40" s="24"/>
      <c r="F40" s="18"/>
      <c r="G40" s="7" t="str">
        <f t="shared" si="0"/>
        <v/>
      </c>
      <c r="H40" s="7" t="str">
        <f t="shared" si="1"/>
        <v/>
      </c>
      <c r="I40" s="7" t="str">
        <f t="shared" si="2"/>
        <v/>
      </c>
    </row>
    <row r="41" spans="1:9" ht="18.75" customHeight="1" x14ac:dyDescent="0.25">
      <c r="A41" s="6">
        <v>35</v>
      </c>
      <c r="B41" s="34" t="s">
        <v>56</v>
      </c>
      <c r="C41" s="37" t="s">
        <v>22</v>
      </c>
      <c r="D41" s="36">
        <v>50</v>
      </c>
      <c r="E41" s="24"/>
      <c r="F41" s="18"/>
      <c r="G41" s="7" t="str">
        <f t="shared" si="0"/>
        <v/>
      </c>
      <c r="H41" s="7" t="str">
        <f t="shared" si="1"/>
        <v/>
      </c>
      <c r="I41" s="7" t="str">
        <f t="shared" si="2"/>
        <v/>
      </c>
    </row>
    <row r="42" spans="1:9" ht="15" x14ac:dyDescent="0.25">
      <c r="A42" s="6">
        <v>36</v>
      </c>
      <c r="B42" s="34" t="s">
        <v>57</v>
      </c>
      <c r="C42" s="37" t="s">
        <v>22</v>
      </c>
      <c r="D42" s="36">
        <v>30</v>
      </c>
      <c r="E42" s="24"/>
      <c r="F42" s="18"/>
      <c r="G42" s="7" t="str">
        <f t="shared" si="0"/>
        <v/>
      </c>
      <c r="H42" s="7" t="str">
        <f t="shared" si="1"/>
        <v/>
      </c>
      <c r="I42" s="7" t="str">
        <f t="shared" si="2"/>
        <v/>
      </c>
    </row>
    <row r="43" spans="1:9" ht="15" x14ac:dyDescent="0.25">
      <c r="A43" s="6">
        <v>37</v>
      </c>
      <c r="B43" s="34" t="s">
        <v>58</v>
      </c>
      <c r="C43" s="37" t="s">
        <v>22</v>
      </c>
      <c r="D43" s="36">
        <v>20</v>
      </c>
      <c r="E43" s="24"/>
      <c r="F43" s="18"/>
      <c r="G43" s="7" t="str">
        <f t="shared" si="0"/>
        <v/>
      </c>
      <c r="H43" s="7" t="str">
        <f t="shared" si="1"/>
        <v/>
      </c>
      <c r="I43" s="7" t="str">
        <f t="shared" si="2"/>
        <v/>
      </c>
    </row>
    <row r="44" spans="1:9" ht="18" customHeight="1" x14ac:dyDescent="0.25">
      <c r="A44" s="6">
        <v>38</v>
      </c>
      <c r="B44" s="34" t="s">
        <v>59</v>
      </c>
      <c r="C44" s="37" t="s">
        <v>22</v>
      </c>
      <c r="D44" s="36">
        <v>15</v>
      </c>
      <c r="E44" s="24"/>
      <c r="F44" s="18"/>
      <c r="G44" s="7" t="str">
        <f t="shared" si="0"/>
        <v/>
      </c>
      <c r="H44" s="7" t="str">
        <f t="shared" si="1"/>
        <v/>
      </c>
      <c r="I44" s="7" t="str">
        <f t="shared" si="2"/>
        <v/>
      </c>
    </row>
    <row r="45" spans="1:9" ht="15" x14ac:dyDescent="0.25">
      <c r="A45" s="6">
        <v>39</v>
      </c>
      <c r="B45" s="35" t="s">
        <v>60</v>
      </c>
      <c r="C45" s="37" t="s">
        <v>22</v>
      </c>
      <c r="D45" s="31">
        <v>15</v>
      </c>
      <c r="E45" s="24"/>
      <c r="F45" s="18"/>
      <c r="G45" s="7" t="str">
        <f t="shared" si="0"/>
        <v/>
      </c>
      <c r="H45" s="7" t="str">
        <f t="shared" si="1"/>
        <v/>
      </c>
      <c r="I45" s="7" t="str">
        <f t="shared" si="2"/>
        <v/>
      </c>
    </row>
    <row r="46" spans="1:9" ht="21" customHeight="1" x14ac:dyDescent="0.25">
      <c r="A46" s="6">
        <v>40</v>
      </c>
      <c r="B46" s="35" t="s">
        <v>61</v>
      </c>
      <c r="C46" s="37" t="s">
        <v>22</v>
      </c>
      <c r="D46" s="31">
        <v>15</v>
      </c>
      <c r="E46" s="24"/>
      <c r="F46" s="18"/>
      <c r="G46" s="7" t="str">
        <f t="shared" si="0"/>
        <v/>
      </c>
      <c r="H46" s="7" t="str">
        <f t="shared" si="1"/>
        <v/>
      </c>
      <c r="I46" s="7" t="str">
        <f t="shared" si="2"/>
        <v/>
      </c>
    </row>
    <row r="47" spans="1:9" ht="30" x14ac:dyDescent="0.25">
      <c r="A47" s="6">
        <v>41</v>
      </c>
      <c r="B47" s="34" t="s">
        <v>62</v>
      </c>
      <c r="C47" s="37" t="s">
        <v>22</v>
      </c>
      <c r="D47" s="36">
        <v>50</v>
      </c>
      <c r="E47" s="24"/>
      <c r="F47" s="18"/>
      <c r="G47" s="7" t="str">
        <f t="shared" si="0"/>
        <v/>
      </c>
      <c r="H47" s="7" t="str">
        <f t="shared" si="1"/>
        <v/>
      </c>
      <c r="I47" s="7" t="str">
        <f t="shared" si="2"/>
        <v/>
      </c>
    </row>
    <row r="48" spans="1:9" ht="15" x14ac:dyDescent="0.25">
      <c r="A48" s="6">
        <v>42</v>
      </c>
      <c r="B48" s="34" t="s">
        <v>63</v>
      </c>
      <c r="C48" s="37" t="s">
        <v>22</v>
      </c>
      <c r="D48" s="36">
        <v>50</v>
      </c>
      <c r="E48" s="24"/>
      <c r="F48" s="18"/>
      <c r="G48" s="7" t="str">
        <f t="shared" si="0"/>
        <v/>
      </c>
      <c r="H48" s="7" t="str">
        <f t="shared" si="1"/>
        <v/>
      </c>
      <c r="I48" s="7" t="str">
        <f t="shared" si="2"/>
        <v/>
      </c>
    </row>
    <row r="49" spans="1:9" ht="30" x14ac:dyDescent="0.25">
      <c r="A49" s="6">
        <v>43</v>
      </c>
      <c r="B49" s="34" t="s">
        <v>64</v>
      </c>
      <c r="C49" s="37" t="s">
        <v>22</v>
      </c>
      <c r="D49" s="36">
        <v>100</v>
      </c>
      <c r="E49" s="24"/>
      <c r="F49" s="18"/>
      <c r="G49" s="7" t="str">
        <f t="shared" si="0"/>
        <v/>
      </c>
      <c r="H49" s="7" t="str">
        <f t="shared" si="1"/>
        <v/>
      </c>
      <c r="I49" s="7" t="str">
        <f t="shared" si="2"/>
        <v/>
      </c>
    </row>
    <row r="50" spans="1:9" ht="15" x14ac:dyDescent="0.25">
      <c r="A50" s="6">
        <v>44</v>
      </c>
      <c r="B50" s="35" t="s">
        <v>65</v>
      </c>
      <c r="C50" s="37" t="s">
        <v>22</v>
      </c>
      <c r="D50" s="31">
        <v>50</v>
      </c>
      <c r="E50" s="24"/>
      <c r="F50" s="18"/>
      <c r="G50" s="7" t="str">
        <f t="shared" si="0"/>
        <v/>
      </c>
      <c r="H50" s="7" t="str">
        <f t="shared" si="1"/>
        <v/>
      </c>
      <c r="I50" s="7" t="str">
        <f t="shared" si="2"/>
        <v/>
      </c>
    </row>
    <row r="51" spans="1:9" ht="30" x14ac:dyDescent="0.25">
      <c r="A51" s="6">
        <v>45</v>
      </c>
      <c r="B51" s="34" t="s">
        <v>66</v>
      </c>
      <c r="C51" s="37" t="s">
        <v>22</v>
      </c>
      <c r="D51" s="36">
        <v>30</v>
      </c>
      <c r="E51" s="17"/>
      <c r="F51" s="18"/>
      <c r="G51" s="7" t="str">
        <f t="shared" si="0"/>
        <v/>
      </c>
      <c r="H51" s="7" t="str">
        <f t="shared" si="1"/>
        <v/>
      </c>
      <c r="I51" s="7" t="str">
        <f t="shared" si="2"/>
        <v/>
      </c>
    </row>
    <row r="52" spans="1:9" ht="30" x14ac:dyDescent="0.25">
      <c r="A52" s="6">
        <v>46</v>
      </c>
      <c r="B52" s="35" t="s">
        <v>67</v>
      </c>
      <c r="C52" s="37" t="s">
        <v>22</v>
      </c>
      <c r="D52" s="31">
        <v>30</v>
      </c>
      <c r="E52" s="17"/>
      <c r="F52" s="18"/>
      <c r="G52" s="7" t="str">
        <f t="shared" si="0"/>
        <v/>
      </c>
      <c r="H52" s="7" t="str">
        <f t="shared" si="1"/>
        <v/>
      </c>
      <c r="I52" s="7" t="str">
        <f t="shared" si="2"/>
        <v/>
      </c>
    </row>
    <row r="53" spans="1:9" ht="15" x14ac:dyDescent="0.25">
      <c r="A53" s="6">
        <v>47</v>
      </c>
      <c r="B53" s="34" t="s">
        <v>68</v>
      </c>
      <c r="C53" s="37" t="s">
        <v>22</v>
      </c>
      <c r="D53" s="36">
        <v>100</v>
      </c>
      <c r="E53" s="17"/>
      <c r="F53" s="18"/>
      <c r="G53" s="7" t="str">
        <f t="shared" si="0"/>
        <v/>
      </c>
      <c r="H53" s="7" t="str">
        <f t="shared" si="1"/>
        <v/>
      </c>
      <c r="I53" s="7" t="str">
        <f t="shared" si="2"/>
        <v/>
      </c>
    </row>
    <row r="54" spans="1:9" ht="15" x14ac:dyDescent="0.25">
      <c r="A54" s="6">
        <v>48</v>
      </c>
      <c r="B54" s="34" t="s">
        <v>69</v>
      </c>
      <c r="C54" s="37" t="s">
        <v>22</v>
      </c>
      <c r="D54" s="36">
        <v>50</v>
      </c>
      <c r="E54" s="17"/>
      <c r="F54" s="18"/>
      <c r="G54" s="7" t="str">
        <f t="shared" si="0"/>
        <v/>
      </c>
      <c r="H54" s="7" t="str">
        <f t="shared" si="1"/>
        <v/>
      </c>
      <c r="I54" s="7" t="str">
        <f t="shared" si="2"/>
        <v/>
      </c>
    </row>
    <row r="55" spans="1:9" ht="30" x14ac:dyDescent="0.25">
      <c r="A55" s="6">
        <v>49</v>
      </c>
      <c r="B55" s="34" t="s">
        <v>77</v>
      </c>
      <c r="C55" s="37" t="s">
        <v>23</v>
      </c>
      <c r="D55" s="36">
        <v>500</v>
      </c>
      <c r="E55" s="17"/>
      <c r="F55" s="18"/>
      <c r="G55" s="7" t="str">
        <f t="shared" si="0"/>
        <v/>
      </c>
      <c r="H55" s="7" t="str">
        <f t="shared" si="1"/>
        <v/>
      </c>
      <c r="I55" s="7" t="str">
        <f t="shared" si="2"/>
        <v/>
      </c>
    </row>
    <row r="56" spans="1:9" ht="30" x14ac:dyDescent="0.2">
      <c r="A56" s="6">
        <v>50</v>
      </c>
      <c r="B56" s="26" t="s">
        <v>70</v>
      </c>
      <c r="C56" s="27" t="s">
        <v>23</v>
      </c>
      <c r="D56" s="28">
        <v>500</v>
      </c>
      <c r="E56" s="17"/>
      <c r="F56" s="18"/>
      <c r="G56" s="7" t="str">
        <f t="shared" si="0"/>
        <v/>
      </c>
      <c r="H56" s="7" t="str">
        <f t="shared" si="1"/>
        <v/>
      </c>
      <c r="I56" s="7" t="str">
        <f t="shared" si="2"/>
        <v/>
      </c>
    </row>
    <row r="57" spans="1:9" ht="30" x14ac:dyDescent="0.25">
      <c r="A57" s="6">
        <v>51</v>
      </c>
      <c r="B57" s="35" t="s">
        <v>71</v>
      </c>
      <c r="C57" s="27" t="s">
        <v>23</v>
      </c>
      <c r="D57" s="31">
        <v>1000</v>
      </c>
      <c r="E57" s="17"/>
      <c r="F57" s="18"/>
      <c r="G57" s="7" t="str">
        <f t="shared" si="0"/>
        <v/>
      </c>
      <c r="H57" s="7" t="str">
        <f t="shared" si="1"/>
        <v/>
      </c>
      <c r="I57" s="7" t="str">
        <f t="shared" si="2"/>
        <v/>
      </c>
    </row>
    <row r="58" spans="1:9" ht="30" x14ac:dyDescent="0.25">
      <c r="A58" s="6">
        <v>52</v>
      </c>
      <c r="B58" s="35" t="s">
        <v>72</v>
      </c>
      <c r="C58" s="25" t="s">
        <v>23</v>
      </c>
      <c r="D58" s="31">
        <v>2500</v>
      </c>
      <c r="E58" s="17"/>
      <c r="F58" s="18"/>
      <c r="G58" s="7" t="str">
        <f t="shared" si="0"/>
        <v/>
      </c>
      <c r="H58" s="7" t="str">
        <f t="shared" si="1"/>
        <v/>
      </c>
      <c r="I58" s="7" t="str">
        <f t="shared" si="2"/>
        <v/>
      </c>
    </row>
    <row r="59" spans="1:9" ht="30" x14ac:dyDescent="0.25">
      <c r="A59" s="6">
        <v>53</v>
      </c>
      <c r="B59" s="35" t="s">
        <v>73</v>
      </c>
      <c r="C59" s="25" t="s">
        <v>23</v>
      </c>
      <c r="D59" s="31">
        <v>2000</v>
      </c>
      <c r="E59" s="17"/>
      <c r="F59" s="18"/>
      <c r="G59" s="7" t="str">
        <f t="shared" si="0"/>
        <v/>
      </c>
      <c r="H59" s="7" t="str">
        <f t="shared" si="1"/>
        <v/>
      </c>
      <c r="I59" s="7" t="str">
        <f t="shared" si="2"/>
        <v/>
      </c>
    </row>
    <row r="60" spans="1:9" ht="30" x14ac:dyDescent="0.25">
      <c r="A60" s="6">
        <v>54</v>
      </c>
      <c r="B60" s="35" t="s">
        <v>74</v>
      </c>
      <c r="C60" s="25" t="s">
        <v>23</v>
      </c>
      <c r="D60" s="31">
        <v>2000</v>
      </c>
      <c r="E60" s="17"/>
      <c r="F60" s="18"/>
      <c r="G60" s="7" t="str">
        <f t="shared" si="0"/>
        <v/>
      </c>
      <c r="H60" s="7" t="str">
        <f t="shared" si="1"/>
        <v/>
      </c>
      <c r="I60" s="7" t="str">
        <f t="shared" si="2"/>
        <v/>
      </c>
    </row>
    <row r="61" spans="1:9" ht="15" x14ac:dyDescent="0.25">
      <c r="A61" s="6">
        <v>55</v>
      </c>
      <c r="B61" s="38" t="s">
        <v>80</v>
      </c>
      <c r="C61" s="33" t="s">
        <v>23</v>
      </c>
      <c r="D61" s="31">
        <v>200</v>
      </c>
      <c r="E61" s="17"/>
      <c r="F61" s="18"/>
      <c r="G61" s="7" t="str">
        <f t="shared" si="0"/>
        <v/>
      </c>
      <c r="H61" s="7" t="str">
        <f t="shared" si="1"/>
        <v/>
      </c>
      <c r="I61" s="7" t="str">
        <f t="shared" si="2"/>
        <v/>
      </c>
    </row>
    <row r="62" spans="1:9" ht="15" x14ac:dyDescent="0.25">
      <c r="A62" s="6">
        <v>56</v>
      </c>
      <c r="B62" s="38" t="s">
        <v>79</v>
      </c>
      <c r="C62" s="33" t="s">
        <v>22</v>
      </c>
      <c r="D62" s="31">
        <v>20</v>
      </c>
      <c r="E62" s="17"/>
      <c r="F62" s="18"/>
      <c r="G62" s="7" t="str">
        <f t="shared" si="0"/>
        <v/>
      </c>
      <c r="H62" s="7" t="str">
        <f t="shared" si="1"/>
        <v/>
      </c>
      <c r="I62" s="7" t="str">
        <f t="shared" si="2"/>
        <v/>
      </c>
    </row>
    <row r="63" spans="1:9" ht="24" customHeight="1" x14ac:dyDescent="0.2">
      <c r="A63" s="75" t="s">
        <v>5</v>
      </c>
      <c r="B63" s="76"/>
      <c r="C63" s="76"/>
      <c r="D63" s="76"/>
      <c r="E63" s="77"/>
      <c r="F63" s="9" t="s">
        <v>6</v>
      </c>
      <c r="G63" s="8">
        <f>SUM(G7:G62)</f>
        <v>0</v>
      </c>
      <c r="H63" s="8">
        <f>SUM(H7:H62)</f>
        <v>0</v>
      </c>
      <c r="I63" s="10">
        <f>SUM(I7:I62)</f>
        <v>0</v>
      </c>
    </row>
    <row r="64" spans="1:9" ht="15" customHeight="1" x14ac:dyDescent="0.25">
      <c r="B64" s="12"/>
      <c r="C64" s="13"/>
      <c r="D64" s="13"/>
      <c r="E64" s="11"/>
      <c r="F64" s="11"/>
      <c r="G64" s="11"/>
    </row>
    <row r="65" spans="3:9" ht="15" customHeight="1" x14ac:dyDescent="0.2"/>
    <row r="66" spans="3:9" ht="15" customHeight="1" x14ac:dyDescent="0.2">
      <c r="C66" s="39" t="s">
        <v>17</v>
      </c>
      <c r="D66" s="40"/>
      <c r="E66" s="41"/>
      <c r="F66" s="51"/>
      <c r="G66" s="52"/>
      <c r="H66" s="52"/>
      <c r="I66" s="53"/>
    </row>
    <row r="67" spans="3:9" ht="15" customHeight="1" x14ac:dyDescent="0.2">
      <c r="C67" s="39" t="s">
        <v>18</v>
      </c>
      <c r="D67" s="40"/>
      <c r="E67" s="41"/>
      <c r="F67" s="54"/>
      <c r="G67" s="52"/>
      <c r="H67" s="52"/>
      <c r="I67" s="53"/>
    </row>
    <row r="68" spans="3:9" ht="15" customHeight="1" x14ac:dyDescent="0.2">
      <c r="C68" s="42" t="s">
        <v>19</v>
      </c>
      <c r="D68" s="43"/>
      <c r="E68" s="44"/>
      <c r="F68" s="55"/>
      <c r="G68" s="56"/>
      <c r="H68" s="56"/>
      <c r="I68" s="57"/>
    </row>
    <row r="69" spans="3:9" ht="15" customHeight="1" x14ac:dyDescent="0.2">
      <c r="C69" s="45"/>
      <c r="D69" s="46"/>
      <c r="E69" s="47"/>
      <c r="F69" s="58"/>
      <c r="G69" s="59"/>
      <c r="H69" s="59"/>
      <c r="I69" s="60"/>
    </row>
    <row r="70" spans="3:9" ht="15" customHeight="1" x14ac:dyDescent="0.2">
      <c r="C70" s="45"/>
      <c r="D70" s="46"/>
      <c r="E70" s="47"/>
      <c r="F70" s="58"/>
      <c r="G70" s="59"/>
      <c r="H70" s="59"/>
      <c r="I70" s="60"/>
    </row>
    <row r="71" spans="3:9" ht="15" customHeight="1" x14ac:dyDescent="0.2">
      <c r="C71" s="45"/>
      <c r="D71" s="46"/>
      <c r="E71" s="47"/>
      <c r="F71" s="58"/>
      <c r="G71" s="59"/>
      <c r="H71" s="59"/>
      <c r="I71" s="60"/>
    </row>
    <row r="72" spans="3:9" ht="15" customHeight="1" x14ac:dyDescent="0.2">
      <c r="C72" s="48"/>
      <c r="D72" s="49"/>
      <c r="E72" s="50"/>
      <c r="F72" s="61"/>
      <c r="G72" s="62"/>
      <c r="H72" s="62"/>
      <c r="I72" s="63"/>
    </row>
  </sheetData>
  <sheetProtection algorithmName="SHA-512" hashValue="L9doqPurkvWTWDGmP8pGQW2S1zxX3hQDrV1nNDRZsSU0y1QtmpqjIfAYnEMJt0SLaCdm/GnLtG0pwuHxLdirlQ==" saltValue="RTBGR3bD+JEOHFo5euKzpg==" spinCount="100000" sheet="1" formatCells="0"/>
  <mergeCells count="16">
    <mergeCell ref="A63:E63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66:E66"/>
    <mergeCell ref="C67:E67"/>
    <mergeCell ref="C68:E72"/>
    <mergeCell ref="F66:I66"/>
    <mergeCell ref="F67:I67"/>
    <mergeCell ref="F68:I72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>&amp;L&amp;"-,Tučné"&amp;12     &amp;C&amp;"-,Tučné"&amp;12PRÍLOHA č.3  - Časť 5 - Mäsová výrobky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ČASŤ 5</vt:lpstr>
      <vt:lpstr>Hárok1</vt:lpstr>
      <vt:lpstr>'ČASŤ 5'!Názvy_tlače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2025-09-02T08:11:30Z</cp:lastPrinted>
  <dcterms:created xsi:type="dcterms:W3CDTF">2019-06-09T09:21:30Z</dcterms:created>
  <dcterms:modified xsi:type="dcterms:W3CDTF">2025-09-16T07:34:00Z</dcterms:modified>
</cp:coreProperties>
</file>