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NDS\2000\2300\2310A\Interné oznámenia\2025\VO\Nákup sieťových prvkov 1_2025\SP\"/>
    </mc:Choice>
  </mc:AlternateContent>
  <bookViews>
    <workbookView xWindow="0" yWindow="0" windowWidth="28800" windowHeight="12240"/>
  </bookViews>
  <sheets>
    <sheet name="Špecifikácia ceny" sheetId="2" r:id="rId1"/>
    <sheet name="Návrh na plnenie kritéri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l="1"/>
  <c r="H14" i="2" l="1"/>
  <c r="I14" i="2" l="1"/>
  <c r="I32" i="2" s="1"/>
  <c r="H32" i="2"/>
  <c r="B18" i="1" s="1"/>
  <c r="C18" i="1" l="1"/>
  <c r="D18" i="1" s="1"/>
</calcChain>
</file>

<file path=xl/sharedStrings.xml><?xml version="1.0" encoding="utf-8"?>
<sst xmlns="http://schemas.openxmlformats.org/spreadsheetml/2006/main" count="75" uniqueCount="58">
  <si>
    <t>Príloha č. 3 k Výzve</t>
  </si>
  <si>
    <t xml:space="preserve">Príloha č.3 - NÁVRH NA PLNENIE KRITÉRIA </t>
  </si>
  <si>
    <t>Názov spoločnosti :</t>
  </si>
  <si>
    <t>Adresa :</t>
  </si>
  <si>
    <t>IČO :</t>
  </si>
  <si>
    <t>Kontaktná osoba :</t>
  </si>
  <si>
    <t>Telefónne číslo :</t>
  </si>
  <si>
    <t xml:space="preserve"> e-mail :</t>
  </si>
  <si>
    <t>Kritérium</t>
  </si>
  <si>
    <t>Cena v € bez DPH</t>
  </si>
  <si>
    <t>Cena v € s DPH</t>
  </si>
  <si>
    <t>Cena za celý predmet zákazky</t>
  </si>
  <si>
    <t>Poznámka:</t>
  </si>
  <si>
    <t>V ................................ dňa ........................</t>
  </si>
  <si>
    <t>...........................................................</t>
  </si>
  <si>
    <t>podpis oprávnenej osoby uchádzača</t>
  </si>
  <si>
    <t>Názov spoločnosti:</t>
  </si>
  <si>
    <t>podpis a pečiatka</t>
  </si>
  <si>
    <t>Adresa:</t>
  </si>
  <si>
    <t>PSČ a mesto</t>
  </si>
  <si>
    <t>Ponuku vyhotovil:</t>
  </si>
  <si>
    <t>Štatutárny orgán:</t>
  </si>
  <si>
    <t>#</t>
  </si>
  <si>
    <t>Označenie výrobcu 
 ( P/N )</t>
  </si>
  <si>
    <t>Názov, popis</t>
  </si>
  <si>
    <t>Počet presne</t>
  </si>
  <si>
    <t>Merná jednotka</t>
  </si>
  <si>
    <t>ks</t>
  </si>
  <si>
    <t>Legenda:</t>
  </si>
  <si>
    <r>
      <t>Uchádzač</t>
    </r>
    <r>
      <rPr>
        <sz val="11"/>
        <color rgb="FF000000"/>
        <rFont val="Calibri"/>
        <family val="2"/>
        <charset val="238"/>
        <scheme val="minor"/>
      </rPr>
      <t xml:space="preserve"> uvedie skutočnosť či je / nie je platcom DPH:  som / nie</t>
    </r>
    <r>
      <rPr>
        <sz val="11"/>
        <color theme="1"/>
        <rFont val="Calibri"/>
        <family val="2"/>
        <charset val="238"/>
        <scheme val="minor"/>
      </rPr>
      <t>*</t>
    </r>
    <r>
      <rPr>
        <sz val="11"/>
        <color rgb="FF000000"/>
        <rFont val="Calibri"/>
        <family val="2"/>
        <charset val="238"/>
        <scheme val="minor"/>
      </rPr>
      <t xml:space="preserve"> som platcom DPH.</t>
    </r>
  </si>
  <si>
    <t>pozn.</t>
  </si>
  <si>
    <t>uchádzač vyplní červeno orámované bunky vyznačené žltým pozadím</t>
  </si>
  <si>
    <t>! Rozhodujúcim kritériom je najnižšia celková cena bez DPH vrátane všetkých nákladov a dopravy.</t>
  </si>
  <si>
    <t>Jednotková cena v eur bez DPH</t>
  </si>
  <si>
    <t xml:space="preserve">Cena celkom
v eur bez DPH
</t>
  </si>
  <si>
    <t xml:space="preserve">Cena celkom v eur s DPH 
</t>
  </si>
  <si>
    <r>
      <t xml:space="preserve">Záujemca v </t>
    </r>
    <r>
      <rPr>
        <i/>
        <sz val="8"/>
        <color theme="1"/>
        <rFont val="Calibri"/>
        <family val="2"/>
        <charset val="238"/>
        <scheme val="minor"/>
      </rPr>
      <t xml:space="preserve">rámci konkrétnej výzvy </t>
    </r>
    <r>
      <rPr>
        <sz val="8"/>
        <color theme="1"/>
        <rFont val="Calibri"/>
        <family val="2"/>
        <charset val="238"/>
        <scheme val="minor"/>
      </rPr>
      <t>ku každej oceňovanej položke uvedie jednotkové ceny v eurách max. dve desatinné miesta pre všetky položky uvedené v Prílohe č.1 - Špecifikácia ceny. Celková cena bude vypočítaná automaticky.  Zmluvná cena za dodanie predmetu zákazky bude daná súčtom všetkých   súčinov jednotkových cien a skutočne dodaného a prevzatého množstva (počtu merných jednotiek) uvedeného v špecifikácii ceny. V jednotkovej cene príslušnej položky musia byť započítané všetky potrebné náklady v súlade s opisom predmetu zákazky vrátane dopravy. Cena sa vyplňuje bez medzier pri tisícoch. Ceny predloží uchádzač vo formáte *xls./*xlsx a vo formáte *pdf podpísané zodpovednými osobami, zodpovedá za to, že ceny v elektronickej a pdf. forme sa zhodujú. Cenu za poskytnutie tovarov  je potrebné stanoviť v zmysle zákona NR SR č.18/1996 Z. z. o cenách v znení neskorších predpisov a vyhlášky MF SR č. 87/1996 Z. z. ktorou sa vykonáva zákon o cenách v znení nesk. predpisov.</t>
    </r>
  </si>
  <si>
    <t>23% DPH v €</t>
  </si>
  <si>
    <t>Prepínač 1</t>
  </si>
  <si>
    <t>Optické moduly 10Gb pre Prepínač 1</t>
  </si>
  <si>
    <t>Optické moduly 25Gb pre Prepínač 1</t>
  </si>
  <si>
    <t>Optické káble 25Gb / 3m pre Prepínač 1</t>
  </si>
  <si>
    <t>Optické káble 25Gb / 5m pre Prepínač 1</t>
  </si>
  <si>
    <t>Optické káble 100Gb / 15m pre Prepínač 1</t>
  </si>
  <si>
    <t xml:space="preserve">Prepínač 2 </t>
  </si>
  <si>
    <t>Optické moduly 10Gb pre Prepínač 2</t>
  </si>
  <si>
    <t xml:space="preserve">Prepínač 3 </t>
  </si>
  <si>
    <t>Optické moduly 1Gb pre Prepínač 3</t>
  </si>
  <si>
    <t>Firewall</t>
  </si>
  <si>
    <t xml:space="preserve">Optické moduly 10Gb pre Firewall </t>
  </si>
  <si>
    <t>Softwarový mobilný token pre mobilné zariadenia</t>
  </si>
  <si>
    <t>Prepínač 4</t>
  </si>
  <si>
    <t>Optické moduly 10Gb pre Prepínač 4</t>
  </si>
  <si>
    <t>Prepínač 5</t>
  </si>
  <si>
    <t>Optické moduly 1Gb pre Prepínač 5</t>
  </si>
  <si>
    <t>Terminal Gateway</t>
  </si>
  <si>
    <r>
      <t xml:space="preserve">Príloha č. 2 - Špecifikácia ceny k výzve na predloženie cenovej ponuky na predmet zákazky: 
</t>
    </r>
    <r>
      <rPr>
        <b/>
        <i/>
        <sz val="12"/>
        <color theme="1"/>
        <rFont val="Calibri"/>
        <family val="2"/>
        <charset val="238"/>
        <scheme val="minor"/>
      </rPr>
      <t>"Nákup sieťových prvkov 1/2025"</t>
    </r>
  </si>
  <si>
    <t xml:space="preserve"> „Nákup sieťových prvkov 1/2025“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</si>
</sst>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Helvetica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Protection="1"/>
    <xf numFmtId="0" fontId="2" fillId="0" borderId="0" xfId="0" applyFont="1" applyBorder="1" applyAlignment="1" applyProtection="1">
      <alignment horizontal="right"/>
    </xf>
    <xf numFmtId="0" fontId="4" fillId="0" borderId="0" xfId="0" applyFont="1" applyProtection="1"/>
    <xf numFmtId="164" fontId="2" fillId="0" borderId="33" xfId="1" applyNumberFormat="1" applyFont="1" applyBorder="1" applyAlignment="1" applyProtection="1">
      <alignment horizontal="center" vertical="center"/>
    </xf>
    <xf numFmtId="164" fontId="0" fillId="0" borderId="19" xfId="1" applyNumberFormat="1" applyFont="1" applyBorder="1" applyAlignment="1" applyProtection="1">
      <alignment horizontal="center" vertical="center"/>
    </xf>
    <xf numFmtId="164" fontId="2" fillId="0" borderId="34" xfId="1" applyNumberFormat="1" applyFont="1" applyBorder="1" applyProtection="1"/>
    <xf numFmtId="0" fontId="5" fillId="0" borderId="0" xfId="0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 vertical="center"/>
    </xf>
    <xf numFmtId="4" fontId="0" fillId="0" borderId="0" xfId="0" applyNumberFormat="1" applyFont="1"/>
    <xf numFmtId="4" fontId="8" fillId="0" borderId="0" xfId="0" applyNumberFormat="1" applyFont="1"/>
    <xf numFmtId="0" fontId="0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4" fontId="7" fillId="0" borderId="0" xfId="0" applyNumberFormat="1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4" fontId="0" fillId="0" borderId="1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 applyProtection="1">
      <protection locked="0"/>
    </xf>
    <xf numFmtId="0" fontId="12" fillId="0" borderId="0" xfId="0" applyFont="1"/>
    <xf numFmtId="0" fontId="0" fillId="4" borderId="0" xfId="0" applyFill="1" applyProtection="1"/>
    <xf numFmtId="164" fontId="3" fillId="3" borderId="21" xfId="0" applyNumberFormat="1" applyFont="1" applyFill="1" applyBorder="1" applyAlignment="1" applyProtection="1">
      <alignment horizontal="left"/>
      <protection locked="0"/>
    </xf>
    <xf numFmtId="164" fontId="0" fillId="3" borderId="25" xfId="0" applyNumberFormat="1" applyFill="1" applyBorder="1" applyAlignment="1" applyProtection="1">
      <alignment horizontal="left"/>
      <protection locked="0"/>
    </xf>
    <xf numFmtId="164" fontId="0" fillId="3" borderId="28" xfId="0" applyNumberFormat="1" applyFill="1" applyBorder="1" applyAlignment="1" applyProtection="1">
      <alignment horizontal="left"/>
      <protection locked="0"/>
    </xf>
    <xf numFmtId="4" fontId="17" fillId="0" borderId="0" xfId="0" applyNumberFormat="1" applyFont="1"/>
    <xf numFmtId="0" fontId="11" fillId="0" borderId="20" xfId="0" applyFont="1" applyBorder="1" applyAlignment="1" applyProtection="1">
      <alignment horizontal="center" vertical="center" wrapText="1"/>
    </xf>
    <xf numFmtId="0" fontId="18" fillId="0" borderId="19" xfId="0" applyFont="1" applyBorder="1" applyAlignment="1">
      <alignment horizontal="left" vertical="top" wrapText="1"/>
    </xf>
    <xf numFmtId="0" fontId="2" fillId="0" borderId="38" xfId="0" applyFont="1" applyBorder="1" applyAlignment="1" applyProtection="1">
      <alignment horizontal="center" vertical="center" wrapText="1"/>
    </xf>
    <xf numFmtId="164" fontId="13" fillId="5" borderId="16" xfId="1" applyNumberFormat="1" applyFont="1" applyFill="1" applyBorder="1" applyProtection="1"/>
    <xf numFmtId="0" fontId="0" fillId="2" borderId="20" xfId="0" applyFill="1" applyBorder="1" applyAlignment="1" applyProtection="1">
      <alignment horizontal="center" vertical="center"/>
    </xf>
    <xf numFmtId="49" fontId="0" fillId="3" borderId="39" xfId="0" applyNumberFormat="1" applyFill="1" applyBorder="1" applyAlignment="1" applyProtection="1">
      <alignment horizontal="center" vertical="center"/>
      <protection locked="0"/>
    </xf>
    <xf numFmtId="49" fontId="0" fillId="3" borderId="40" xfId="0" applyNumberFormat="1" applyFill="1" applyBorder="1" applyAlignment="1" applyProtection="1">
      <alignment horizontal="center" vertical="center"/>
      <protection locked="0"/>
    </xf>
    <xf numFmtId="164" fontId="0" fillId="3" borderId="41" xfId="0" applyNumberFormat="1" applyFill="1" applyBorder="1" applyAlignment="1" applyProtection="1">
      <alignment horizontal="center" vertical="center"/>
      <protection locked="0"/>
    </xf>
    <xf numFmtId="164" fontId="0" fillId="3" borderId="39" xfId="0" applyNumberFormat="1" applyFill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Border="1"/>
    <xf numFmtId="1" fontId="0" fillId="0" borderId="33" xfId="0" applyNumberFormat="1" applyBorder="1" applyAlignment="1">
      <alignment horizontal="center" vertical="center"/>
    </xf>
    <xf numFmtId="0" fontId="2" fillId="4" borderId="19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right"/>
    </xf>
    <xf numFmtId="0" fontId="2" fillId="0" borderId="20" xfId="0" applyFont="1" applyBorder="1" applyAlignment="1" applyProtection="1">
      <alignment horizontal="right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27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4" fontId="2" fillId="5" borderId="15" xfId="0" applyNumberFormat="1" applyFont="1" applyFill="1" applyBorder="1" applyAlignment="1">
      <alignment horizontal="center" vertical="center" wrapText="1"/>
    </xf>
    <xf numFmtId="4" fontId="2" fillId="5" borderId="16" xfId="0" applyNumberFormat="1" applyFont="1" applyFill="1" applyBorder="1" applyAlignment="1">
      <alignment horizontal="center" vertical="center" wrapText="1"/>
    </xf>
    <xf numFmtId="4" fontId="0" fillId="0" borderId="15" xfId="0" applyNumberFormat="1" applyFont="1" applyBorder="1" applyAlignment="1">
      <alignment horizontal="center" vertical="center" wrapText="1"/>
    </xf>
    <xf numFmtId="4" fontId="0" fillId="0" borderId="16" xfId="0" applyNumberFormat="1" applyFont="1" applyBorder="1" applyAlignment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workbookViewId="0">
      <selection activeCell="L12" sqref="L12"/>
    </sheetView>
  </sheetViews>
  <sheetFormatPr defaultRowHeight="15" x14ac:dyDescent="0.25"/>
  <cols>
    <col min="1" max="1" width="0.5703125" customWidth="1"/>
    <col min="2" max="2" width="7.5703125" customWidth="1"/>
    <col min="3" max="3" width="11.140625" customWidth="1"/>
    <col min="4" max="4" width="53.140625" customWidth="1"/>
    <col min="5" max="5" width="8" customWidth="1"/>
    <col min="6" max="6" width="6.85546875" customWidth="1"/>
    <col min="7" max="9" width="19.5703125" customWidth="1"/>
  </cols>
  <sheetData>
    <row r="1" spans="2:12" ht="16.5" thickBot="1" x14ac:dyDescent="0.3">
      <c r="H1" s="29"/>
    </row>
    <row r="2" spans="2:12" ht="30.75" customHeight="1" thickBot="1" x14ac:dyDescent="0.3">
      <c r="B2" s="52" t="s">
        <v>56</v>
      </c>
      <c r="C2" s="53"/>
      <c r="D2" s="53"/>
      <c r="E2" s="53"/>
      <c r="F2" s="53"/>
      <c r="G2" s="53"/>
      <c r="H2" s="53"/>
      <c r="I2" s="53"/>
      <c r="J2" s="53"/>
      <c r="K2" s="54"/>
    </row>
    <row r="3" spans="2:12" ht="15.75" thickBot="1" x14ac:dyDescent="0.3">
      <c r="B3" s="1"/>
      <c r="C3" s="1"/>
      <c r="D3" s="1"/>
      <c r="E3" s="1"/>
      <c r="F3" s="30"/>
      <c r="G3" s="30"/>
      <c r="H3" s="30"/>
      <c r="I3" s="30"/>
      <c r="J3" s="30"/>
      <c r="K3" s="30"/>
    </row>
    <row r="4" spans="2:12" ht="15.75" x14ac:dyDescent="0.25">
      <c r="B4" s="55" t="s">
        <v>16</v>
      </c>
      <c r="C4" s="56"/>
      <c r="D4" s="31"/>
      <c r="E4" s="1"/>
      <c r="F4" s="57" t="s">
        <v>17</v>
      </c>
      <c r="G4" s="58"/>
      <c r="H4" s="58"/>
      <c r="I4" s="58"/>
      <c r="J4" s="58"/>
      <c r="K4" s="59"/>
    </row>
    <row r="5" spans="2:12" x14ac:dyDescent="0.25">
      <c r="B5" s="55" t="s">
        <v>18</v>
      </c>
      <c r="C5" s="56"/>
      <c r="D5" s="32"/>
      <c r="E5" s="1"/>
      <c r="F5" s="60"/>
      <c r="G5" s="61"/>
      <c r="H5" s="61"/>
      <c r="I5" s="61"/>
      <c r="J5" s="61"/>
      <c r="K5" s="62"/>
    </row>
    <row r="6" spans="2:12" x14ac:dyDescent="0.25">
      <c r="B6" s="55" t="s">
        <v>19</v>
      </c>
      <c r="C6" s="56"/>
      <c r="D6" s="32"/>
      <c r="E6" s="1"/>
      <c r="F6" s="60"/>
      <c r="G6" s="61"/>
      <c r="H6" s="61"/>
      <c r="I6" s="61"/>
      <c r="J6" s="61"/>
      <c r="K6" s="62"/>
    </row>
    <row r="7" spans="2:12" x14ac:dyDescent="0.25">
      <c r="B7" s="55" t="s">
        <v>20</v>
      </c>
      <c r="C7" s="56"/>
      <c r="D7" s="32"/>
      <c r="E7" s="1"/>
      <c r="F7" s="60"/>
      <c r="G7" s="61"/>
      <c r="H7" s="61"/>
      <c r="I7" s="61"/>
      <c r="J7" s="61"/>
      <c r="K7" s="62"/>
    </row>
    <row r="8" spans="2:12" ht="15.75" thickBot="1" x14ac:dyDescent="0.3">
      <c r="B8" s="55" t="s">
        <v>21</v>
      </c>
      <c r="C8" s="56"/>
      <c r="D8" s="33"/>
      <c r="E8" s="1"/>
      <c r="F8" s="63"/>
      <c r="G8" s="64"/>
      <c r="H8" s="64"/>
      <c r="I8" s="64"/>
      <c r="J8" s="64"/>
      <c r="K8" s="65"/>
    </row>
    <row r="9" spans="2:12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2:12" ht="21" x14ac:dyDescent="0.35">
      <c r="B10" s="1"/>
      <c r="C10" s="3"/>
      <c r="D10" s="1"/>
      <c r="E10" s="1"/>
      <c r="F10" s="1"/>
      <c r="G10" s="1"/>
      <c r="H10" s="1"/>
      <c r="I10" s="1"/>
      <c r="J10" s="1"/>
      <c r="K10" s="1"/>
    </row>
    <row r="11" spans="2:12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2" ht="45" x14ac:dyDescent="0.25">
      <c r="B12" s="37" t="s">
        <v>22</v>
      </c>
      <c r="C12" s="37" t="s">
        <v>23</v>
      </c>
      <c r="D12" s="37" t="s">
        <v>24</v>
      </c>
      <c r="E12" s="37" t="s">
        <v>25</v>
      </c>
      <c r="F12" s="37" t="s">
        <v>26</v>
      </c>
      <c r="G12" s="51" t="s">
        <v>33</v>
      </c>
      <c r="H12" s="37" t="s">
        <v>34</v>
      </c>
      <c r="I12" s="37" t="s">
        <v>35</v>
      </c>
      <c r="J12" s="1"/>
      <c r="K12" s="1"/>
      <c r="L12" s="49"/>
    </row>
    <row r="13" spans="2:12" x14ac:dyDescent="0.25">
      <c r="B13" s="45"/>
      <c r="C13" s="46"/>
      <c r="D13" s="37"/>
      <c r="E13" s="37"/>
      <c r="F13" s="45"/>
      <c r="G13" s="47"/>
      <c r="H13" s="48"/>
      <c r="I13" s="37"/>
      <c r="J13" s="1"/>
      <c r="K13" s="1"/>
      <c r="L13" s="49"/>
    </row>
    <row r="14" spans="2:12" x14ac:dyDescent="0.25">
      <c r="B14" s="39">
        <v>1</v>
      </c>
      <c r="C14" s="40"/>
      <c r="D14" s="36" t="s">
        <v>38</v>
      </c>
      <c r="E14" s="50">
        <v>4</v>
      </c>
      <c r="F14" s="35" t="s">
        <v>27</v>
      </c>
      <c r="G14" s="42"/>
      <c r="H14" s="4">
        <f t="shared" ref="H14:H31" si="0">G14*E14</f>
        <v>0</v>
      </c>
      <c r="I14" s="5">
        <f t="shared" ref="I14:I31" si="1">H14*1.23</f>
        <v>0</v>
      </c>
      <c r="J14" s="1"/>
      <c r="K14" s="1"/>
    </row>
    <row r="15" spans="2:12" x14ac:dyDescent="0.25">
      <c r="B15" s="39">
        <v>2</v>
      </c>
      <c r="C15" s="40"/>
      <c r="D15" s="36" t="s">
        <v>39</v>
      </c>
      <c r="E15" s="50">
        <v>8</v>
      </c>
      <c r="F15" s="35" t="s">
        <v>27</v>
      </c>
      <c r="G15" s="42"/>
      <c r="H15" s="4">
        <f t="shared" si="0"/>
        <v>0</v>
      </c>
      <c r="I15" s="5">
        <f t="shared" si="1"/>
        <v>0</v>
      </c>
      <c r="J15" s="1"/>
      <c r="K15" s="1"/>
    </row>
    <row r="16" spans="2:12" x14ac:dyDescent="0.25">
      <c r="B16" s="39">
        <v>3</v>
      </c>
      <c r="C16" s="40"/>
      <c r="D16" s="36" t="s">
        <v>40</v>
      </c>
      <c r="E16" s="50">
        <v>8</v>
      </c>
      <c r="F16" s="35" t="s">
        <v>27</v>
      </c>
      <c r="G16" s="42"/>
      <c r="H16" s="4">
        <f t="shared" si="0"/>
        <v>0</v>
      </c>
      <c r="I16" s="5">
        <f t="shared" si="1"/>
        <v>0</v>
      </c>
      <c r="J16" s="1"/>
      <c r="K16" s="1"/>
    </row>
    <row r="17" spans="2:11" x14ac:dyDescent="0.25">
      <c r="B17" s="39">
        <v>4</v>
      </c>
      <c r="C17" s="40"/>
      <c r="D17" s="36" t="s">
        <v>41</v>
      </c>
      <c r="E17" s="50">
        <v>48</v>
      </c>
      <c r="F17" s="35" t="s">
        <v>27</v>
      </c>
      <c r="G17" s="42"/>
      <c r="H17" s="4">
        <f t="shared" si="0"/>
        <v>0</v>
      </c>
      <c r="I17" s="5">
        <f t="shared" si="1"/>
        <v>0</v>
      </c>
      <c r="J17" s="1"/>
      <c r="K17" s="1"/>
    </row>
    <row r="18" spans="2:11" x14ac:dyDescent="0.25">
      <c r="B18" s="39">
        <v>5</v>
      </c>
      <c r="C18" s="40"/>
      <c r="D18" s="36" t="s">
        <v>42</v>
      </c>
      <c r="E18" s="50">
        <v>6</v>
      </c>
      <c r="F18" s="35" t="s">
        <v>27</v>
      </c>
      <c r="G18" s="42"/>
      <c r="H18" s="4">
        <f t="shared" si="0"/>
        <v>0</v>
      </c>
      <c r="I18" s="5">
        <f t="shared" si="1"/>
        <v>0</v>
      </c>
      <c r="J18" s="1"/>
      <c r="K18" s="1"/>
    </row>
    <row r="19" spans="2:11" x14ac:dyDescent="0.25">
      <c r="B19" s="39">
        <v>6</v>
      </c>
      <c r="C19" s="40"/>
      <c r="D19" s="36" t="s">
        <v>43</v>
      </c>
      <c r="E19" s="50">
        <v>4</v>
      </c>
      <c r="F19" s="35" t="s">
        <v>27</v>
      </c>
      <c r="G19" s="42"/>
      <c r="H19" s="4">
        <f t="shared" si="0"/>
        <v>0</v>
      </c>
      <c r="I19" s="5">
        <f t="shared" si="1"/>
        <v>0</v>
      </c>
      <c r="J19" s="1"/>
      <c r="K19" s="1"/>
    </row>
    <row r="20" spans="2:11" x14ac:dyDescent="0.25">
      <c r="B20" s="39">
        <v>7</v>
      </c>
      <c r="C20" s="40"/>
      <c r="D20" s="36" t="s">
        <v>44</v>
      </c>
      <c r="E20" s="50">
        <v>4</v>
      </c>
      <c r="F20" s="35" t="s">
        <v>27</v>
      </c>
      <c r="G20" s="42"/>
      <c r="H20" s="4">
        <f t="shared" si="0"/>
        <v>0</v>
      </c>
      <c r="I20" s="5">
        <f t="shared" si="1"/>
        <v>0</v>
      </c>
      <c r="J20" s="1"/>
      <c r="K20" s="1"/>
    </row>
    <row r="21" spans="2:11" x14ac:dyDescent="0.25">
      <c r="B21" s="39">
        <v>8</v>
      </c>
      <c r="C21" s="40"/>
      <c r="D21" s="36" t="s">
        <v>45</v>
      </c>
      <c r="E21" s="50">
        <v>8</v>
      </c>
      <c r="F21" s="35" t="s">
        <v>27</v>
      </c>
      <c r="G21" s="42"/>
      <c r="H21" s="4">
        <f t="shared" si="0"/>
        <v>0</v>
      </c>
      <c r="I21" s="5">
        <f t="shared" si="1"/>
        <v>0</v>
      </c>
      <c r="J21" s="1"/>
      <c r="K21" s="1"/>
    </row>
    <row r="22" spans="2:11" x14ac:dyDescent="0.25">
      <c r="B22" s="39">
        <v>9</v>
      </c>
      <c r="C22" s="40"/>
      <c r="D22" s="36" t="s">
        <v>46</v>
      </c>
      <c r="E22" s="50">
        <v>4</v>
      </c>
      <c r="F22" s="35" t="s">
        <v>27</v>
      </c>
      <c r="G22" s="42"/>
      <c r="H22" s="4">
        <f t="shared" si="0"/>
        <v>0</v>
      </c>
      <c r="I22" s="5">
        <f t="shared" si="1"/>
        <v>0</v>
      </c>
      <c r="J22" s="1"/>
      <c r="K22" s="1"/>
    </row>
    <row r="23" spans="2:11" x14ac:dyDescent="0.25">
      <c r="B23" s="39">
        <v>10</v>
      </c>
      <c r="C23" s="40"/>
      <c r="D23" s="36" t="s">
        <v>47</v>
      </c>
      <c r="E23" s="50">
        <v>8</v>
      </c>
      <c r="F23" s="35" t="s">
        <v>27</v>
      </c>
      <c r="G23" s="42"/>
      <c r="H23" s="4">
        <f t="shared" si="0"/>
        <v>0</v>
      </c>
      <c r="I23" s="5">
        <f t="shared" si="1"/>
        <v>0</v>
      </c>
      <c r="J23" s="1"/>
      <c r="K23" s="1"/>
    </row>
    <row r="24" spans="2:11" x14ac:dyDescent="0.25">
      <c r="B24" s="39">
        <v>11</v>
      </c>
      <c r="C24" s="40"/>
      <c r="D24" s="36" t="s">
        <v>48</v>
      </c>
      <c r="E24" s="50">
        <v>2</v>
      </c>
      <c r="F24" s="35" t="s">
        <v>27</v>
      </c>
      <c r="G24" s="42"/>
      <c r="H24" s="4">
        <f t="shared" si="0"/>
        <v>0</v>
      </c>
      <c r="I24" s="5">
        <f t="shared" si="1"/>
        <v>0</v>
      </c>
      <c r="J24" s="1"/>
      <c r="K24" s="1"/>
    </row>
    <row r="25" spans="2:11" x14ac:dyDescent="0.25">
      <c r="B25" s="39">
        <v>12</v>
      </c>
      <c r="C25" s="40"/>
      <c r="D25" s="36" t="s">
        <v>49</v>
      </c>
      <c r="E25" s="50">
        <v>4</v>
      </c>
      <c r="F25" s="35" t="s">
        <v>27</v>
      </c>
      <c r="G25" s="42"/>
      <c r="H25" s="4">
        <f t="shared" si="0"/>
        <v>0</v>
      </c>
      <c r="I25" s="5">
        <f t="shared" si="1"/>
        <v>0</v>
      </c>
      <c r="J25" s="1"/>
      <c r="K25" s="1"/>
    </row>
    <row r="26" spans="2:11" x14ac:dyDescent="0.25">
      <c r="B26" s="39">
        <v>13</v>
      </c>
      <c r="C26" s="40"/>
      <c r="D26" s="36" t="s">
        <v>50</v>
      </c>
      <c r="E26" s="50">
        <v>50</v>
      </c>
      <c r="F26" s="35" t="s">
        <v>27</v>
      </c>
      <c r="G26" s="42"/>
      <c r="H26" s="4">
        <f t="shared" si="0"/>
        <v>0</v>
      </c>
      <c r="I26" s="5">
        <f t="shared" si="1"/>
        <v>0</v>
      </c>
      <c r="J26" s="1"/>
      <c r="K26" s="1"/>
    </row>
    <row r="27" spans="2:11" x14ac:dyDescent="0.25">
      <c r="B27" s="39">
        <v>14</v>
      </c>
      <c r="C27" s="40"/>
      <c r="D27" s="36" t="s">
        <v>51</v>
      </c>
      <c r="E27" s="50">
        <v>4</v>
      </c>
      <c r="F27" s="35" t="s">
        <v>27</v>
      </c>
      <c r="G27" s="42"/>
      <c r="H27" s="4">
        <f t="shared" si="0"/>
        <v>0</v>
      </c>
      <c r="I27" s="5">
        <f t="shared" si="1"/>
        <v>0</v>
      </c>
      <c r="J27" s="1"/>
      <c r="K27" s="1"/>
    </row>
    <row r="28" spans="2:11" x14ac:dyDescent="0.25">
      <c r="B28" s="39">
        <v>15</v>
      </c>
      <c r="C28" s="40"/>
      <c r="D28" s="36" t="s">
        <v>52</v>
      </c>
      <c r="E28" s="50">
        <v>32</v>
      </c>
      <c r="F28" s="35" t="s">
        <v>27</v>
      </c>
      <c r="G28" s="42"/>
      <c r="H28" s="4">
        <f t="shared" si="0"/>
        <v>0</v>
      </c>
      <c r="I28" s="5">
        <f t="shared" si="1"/>
        <v>0</v>
      </c>
      <c r="J28" s="1"/>
      <c r="K28" s="1"/>
    </row>
    <row r="29" spans="2:11" x14ac:dyDescent="0.25">
      <c r="B29" s="39">
        <v>16</v>
      </c>
      <c r="C29" s="40"/>
      <c r="D29" s="36" t="s">
        <v>53</v>
      </c>
      <c r="E29" s="50">
        <v>2</v>
      </c>
      <c r="F29" s="35" t="s">
        <v>27</v>
      </c>
      <c r="G29" s="43"/>
      <c r="H29" s="4">
        <f t="shared" si="0"/>
        <v>0</v>
      </c>
      <c r="I29" s="5">
        <f t="shared" si="1"/>
        <v>0</v>
      </c>
      <c r="J29" s="1"/>
      <c r="K29" s="1"/>
    </row>
    <row r="30" spans="2:11" x14ac:dyDescent="0.25">
      <c r="B30" s="39">
        <v>17</v>
      </c>
      <c r="C30" s="41"/>
      <c r="D30" s="36" t="s">
        <v>54</v>
      </c>
      <c r="E30" s="50">
        <v>4</v>
      </c>
      <c r="F30" s="35" t="s">
        <v>27</v>
      </c>
      <c r="G30" s="42"/>
      <c r="H30" s="4">
        <f t="shared" si="0"/>
        <v>0</v>
      </c>
      <c r="I30" s="5">
        <f t="shared" si="1"/>
        <v>0</v>
      </c>
      <c r="J30" s="1"/>
      <c r="K30" s="1"/>
    </row>
    <row r="31" spans="2:11" x14ac:dyDescent="0.25">
      <c r="B31" s="39">
        <v>18</v>
      </c>
      <c r="C31" s="40"/>
      <c r="D31" s="36" t="s">
        <v>55</v>
      </c>
      <c r="E31" s="50">
        <v>2</v>
      </c>
      <c r="F31" s="35" t="s">
        <v>27</v>
      </c>
      <c r="G31" s="43"/>
      <c r="H31" s="4">
        <f t="shared" si="0"/>
        <v>0</v>
      </c>
      <c r="I31" s="5">
        <f t="shared" si="1"/>
        <v>0</v>
      </c>
      <c r="J31" s="1"/>
      <c r="K31" s="1"/>
    </row>
    <row r="32" spans="2:11" ht="16.5" thickBot="1" x14ac:dyDescent="0.3">
      <c r="B32" s="1"/>
      <c r="C32" s="1"/>
      <c r="D32" s="1"/>
      <c r="E32" s="1"/>
      <c r="F32" s="44"/>
      <c r="G32" s="1"/>
      <c r="H32" s="38">
        <f>SUM(H14:H31)</f>
        <v>0</v>
      </c>
      <c r="I32" s="6">
        <f>SUM(I14:I31)</f>
        <v>0</v>
      </c>
      <c r="J32" s="1"/>
      <c r="K32" s="1"/>
    </row>
    <row r="33" spans="2:11" ht="15.75" thickBo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ht="19.5" thickBot="1" x14ac:dyDescent="0.3">
      <c r="B34" s="1"/>
      <c r="C34" s="7" t="s">
        <v>28</v>
      </c>
      <c r="D34" s="68" t="s">
        <v>31</v>
      </c>
      <c r="E34" s="69"/>
      <c r="F34" s="70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 t="s">
        <v>32</v>
      </c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 t="s">
        <v>30</v>
      </c>
      <c r="D37" s="1"/>
      <c r="E37" s="1"/>
      <c r="F37" s="1"/>
      <c r="G37" s="1"/>
      <c r="H37" s="1"/>
      <c r="I37" s="1"/>
      <c r="J37" s="1"/>
      <c r="K37" s="1"/>
    </row>
    <row r="38" spans="2:11" ht="78.75" customHeight="1" x14ac:dyDescent="0.25">
      <c r="C38" s="66" t="s">
        <v>36</v>
      </c>
      <c r="D38" s="67"/>
      <c r="E38" s="67"/>
      <c r="F38" s="67"/>
      <c r="G38" s="67"/>
      <c r="H38" s="67"/>
    </row>
  </sheetData>
  <mergeCells count="9">
    <mergeCell ref="B2:K2"/>
    <mergeCell ref="B4:C4"/>
    <mergeCell ref="F4:K8"/>
    <mergeCell ref="C38:H38"/>
    <mergeCell ref="B5:C5"/>
    <mergeCell ref="B6:C6"/>
    <mergeCell ref="B7:C7"/>
    <mergeCell ref="B8:C8"/>
    <mergeCell ref="D34:F34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opLeftCell="A5" workbookViewId="0">
      <selection activeCell="D18" sqref="D18:D19"/>
    </sheetView>
  </sheetViews>
  <sheetFormatPr defaultColWidth="9.140625" defaultRowHeight="15" x14ac:dyDescent="0.25"/>
  <cols>
    <col min="1" max="1" width="20.85546875" style="11" customWidth="1"/>
    <col min="2" max="2" width="23.7109375" style="11" customWidth="1"/>
    <col min="3" max="3" width="26.42578125" style="11" customWidth="1"/>
    <col min="4" max="4" width="18.140625" style="11" customWidth="1"/>
    <col min="5" max="16384" width="9.140625" style="11"/>
  </cols>
  <sheetData>
    <row r="1" spans="1:7" x14ac:dyDescent="0.25">
      <c r="A1" s="8"/>
      <c r="B1" s="9"/>
      <c r="C1" s="9"/>
      <c r="D1" s="10" t="s">
        <v>0</v>
      </c>
    </row>
    <row r="2" spans="1:7" x14ac:dyDescent="0.25">
      <c r="A2" s="8"/>
      <c r="B2" s="9"/>
      <c r="C2" s="34"/>
      <c r="D2" s="9"/>
    </row>
    <row r="3" spans="1:7" ht="15.75" customHeight="1" x14ac:dyDescent="0.25">
      <c r="A3" s="12"/>
      <c r="B3" s="9"/>
      <c r="C3" s="9"/>
      <c r="D3" s="9"/>
    </row>
    <row r="4" spans="1:7" x14ac:dyDescent="0.25">
      <c r="A4" s="8"/>
      <c r="B4" s="9"/>
      <c r="C4" s="9"/>
      <c r="D4" s="9"/>
    </row>
    <row r="5" spans="1:7" ht="15.75" x14ac:dyDescent="0.25">
      <c r="A5" s="71" t="s">
        <v>1</v>
      </c>
      <c r="B5" s="71"/>
      <c r="C5" s="71"/>
      <c r="D5" s="71"/>
      <c r="E5" s="13"/>
      <c r="F5" s="13"/>
      <c r="G5" s="13"/>
    </row>
    <row r="6" spans="1:7" x14ac:dyDescent="0.25">
      <c r="A6" s="14"/>
      <c r="B6" s="15"/>
      <c r="C6" s="15"/>
      <c r="D6" s="15"/>
      <c r="E6" s="13"/>
      <c r="F6" s="13"/>
      <c r="G6" s="13"/>
    </row>
    <row r="7" spans="1:7" x14ac:dyDescent="0.25">
      <c r="A7" s="72" t="s">
        <v>57</v>
      </c>
      <c r="B7" s="73"/>
      <c r="C7" s="73"/>
      <c r="D7" s="73"/>
      <c r="G7" s="13"/>
    </row>
    <row r="8" spans="1:7" ht="15.75" thickBot="1" x14ac:dyDescent="0.3">
      <c r="A8" s="17"/>
      <c r="B8" s="17"/>
      <c r="C8" s="17"/>
      <c r="D8" s="17"/>
      <c r="G8" s="13"/>
    </row>
    <row r="9" spans="1:7" x14ac:dyDescent="0.25">
      <c r="A9" s="18" t="s">
        <v>2</v>
      </c>
      <c r="B9" s="74"/>
      <c r="C9" s="75"/>
      <c r="D9" s="76"/>
      <c r="E9" s="28"/>
      <c r="F9" s="28"/>
      <c r="G9" s="13"/>
    </row>
    <row r="10" spans="1:7" x14ac:dyDescent="0.25">
      <c r="A10" s="19" t="s">
        <v>3</v>
      </c>
      <c r="B10" s="77"/>
      <c r="C10" s="78"/>
      <c r="D10" s="79"/>
      <c r="E10" s="28"/>
      <c r="F10" s="28"/>
      <c r="G10" s="13"/>
    </row>
    <row r="11" spans="1:7" x14ac:dyDescent="0.25">
      <c r="A11" s="19" t="s">
        <v>4</v>
      </c>
      <c r="B11" s="77"/>
      <c r="C11" s="78"/>
      <c r="D11" s="79"/>
      <c r="E11" s="28"/>
      <c r="F11" s="28"/>
      <c r="G11" s="13"/>
    </row>
    <row r="12" spans="1:7" x14ac:dyDescent="0.25">
      <c r="A12" s="19" t="s">
        <v>5</v>
      </c>
      <c r="B12" s="77"/>
      <c r="C12" s="78"/>
      <c r="D12" s="79"/>
      <c r="E12" s="28"/>
      <c r="F12" s="28"/>
      <c r="G12" s="13"/>
    </row>
    <row r="13" spans="1:7" x14ac:dyDescent="0.25">
      <c r="A13" s="20" t="s">
        <v>6</v>
      </c>
      <c r="B13" s="77"/>
      <c r="C13" s="78"/>
      <c r="D13" s="79"/>
      <c r="E13" s="28"/>
      <c r="F13" s="28"/>
      <c r="G13" s="13"/>
    </row>
    <row r="14" spans="1:7" ht="15.75" thickBot="1" x14ac:dyDescent="0.3">
      <c r="A14" s="21" t="s">
        <v>7</v>
      </c>
      <c r="B14" s="89"/>
      <c r="C14" s="90"/>
      <c r="D14" s="91"/>
      <c r="E14" s="28"/>
      <c r="F14" s="28"/>
      <c r="G14" s="13"/>
    </row>
    <row r="15" spans="1:7" x14ac:dyDescent="0.25">
      <c r="A15" s="17"/>
      <c r="B15" s="17"/>
      <c r="C15" s="17"/>
      <c r="D15" s="17"/>
      <c r="G15" s="13"/>
    </row>
    <row r="16" spans="1:7" ht="15.75" thickBot="1" x14ac:dyDescent="0.3">
      <c r="A16" s="22"/>
      <c r="B16" s="9"/>
      <c r="C16" s="9"/>
      <c r="D16" s="9"/>
      <c r="G16" s="13"/>
    </row>
    <row r="17" spans="1:7" ht="15.75" thickBot="1" x14ac:dyDescent="0.3">
      <c r="A17" s="23" t="s">
        <v>8</v>
      </c>
      <c r="B17" s="24" t="s">
        <v>9</v>
      </c>
      <c r="C17" s="24" t="s">
        <v>37</v>
      </c>
      <c r="D17" s="24" t="s">
        <v>10</v>
      </c>
      <c r="G17" s="13"/>
    </row>
    <row r="18" spans="1:7" x14ac:dyDescent="0.25">
      <c r="A18" s="83" t="s">
        <v>11</v>
      </c>
      <c r="B18" s="85">
        <f>'Špecifikácia ceny'!H32</f>
        <v>0</v>
      </c>
      <c r="C18" s="87">
        <f>B18*0.23</f>
        <v>0</v>
      </c>
      <c r="D18" s="87">
        <f>B18+C18</f>
        <v>0</v>
      </c>
      <c r="G18" s="13"/>
    </row>
    <row r="19" spans="1:7" ht="15.75" thickBot="1" x14ac:dyDescent="0.3">
      <c r="A19" s="84"/>
      <c r="B19" s="86"/>
      <c r="C19" s="88"/>
      <c r="D19" s="88"/>
      <c r="G19" s="13"/>
    </row>
    <row r="20" spans="1:7" x14ac:dyDescent="0.25">
      <c r="A20" s="25"/>
      <c r="B20" s="9"/>
      <c r="C20" s="9"/>
      <c r="D20" s="9"/>
      <c r="G20" s="13"/>
    </row>
    <row r="21" spans="1:7" x14ac:dyDescent="0.25">
      <c r="A21" s="26" t="s">
        <v>12</v>
      </c>
      <c r="B21" s="9"/>
      <c r="C21" s="9"/>
      <c r="D21" s="9"/>
      <c r="G21" s="13"/>
    </row>
    <row r="22" spans="1:7" x14ac:dyDescent="0.25">
      <c r="A22" s="80" t="s">
        <v>29</v>
      </c>
      <c r="B22" s="80"/>
      <c r="C22" s="80"/>
      <c r="D22" s="80"/>
      <c r="G22" s="13"/>
    </row>
    <row r="23" spans="1:7" x14ac:dyDescent="0.25">
      <c r="A23" s="22"/>
      <c r="B23" s="9"/>
      <c r="C23" s="9"/>
      <c r="D23" s="9"/>
      <c r="G23" s="13"/>
    </row>
    <row r="24" spans="1:7" x14ac:dyDescent="0.25">
      <c r="A24" s="27"/>
      <c r="B24" s="9"/>
      <c r="C24" s="9"/>
      <c r="D24" s="9"/>
      <c r="G24" s="13"/>
    </row>
    <row r="25" spans="1:7" x14ac:dyDescent="0.25">
      <c r="A25" s="26"/>
      <c r="B25" s="9"/>
      <c r="C25" s="9"/>
      <c r="D25" s="9"/>
      <c r="G25" s="13"/>
    </row>
    <row r="26" spans="1:7" x14ac:dyDescent="0.25">
      <c r="A26" s="81" t="s">
        <v>13</v>
      </c>
      <c r="B26" s="81"/>
      <c r="C26" s="9"/>
      <c r="D26" s="9"/>
      <c r="G26" s="13"/>
    </row>
    <row r="27" spans="1:7" x14ac:dyDescent="0.25">
      <c r="A27" s="26"/>
      <c r="B27" s="9"/>
      <c r="C27" s="9"/>
      <c r="D27" s="9"/>
      <c r="G27" s="13"/>
    </row>
    <row r="28" spans="1:7" x14ac:dyDescent="0.25">
      <c r="A28" s="26"/>
      <c r="B28" s="9"/>
      <c r="C28" s="82" t="s">
        <v>14</v>
      </c>
      <c r="D28" s="82"/>
      <c r="G28" s="13"/>
    </row>
    <row r="29" spans="1:7" x14ac:dyDescent="0.25">
      <c r="A29" s="26"/>
      <c r="B29" s="9"/>
      <c r="C29" s="82" t="s">
        <v>15</v>
      </c>
      <c r="D29" s="82"/>
      <c r="G29" s="13"/>
    </row>
    <row r="30" spans="1:7" x14ac:dyDescent="0.25">
      <c r="A30" s="26"/>
      <c r="B30" s="9"/>
      <c r="C30" s="9"/>
      <c r="D30" s="9"/>
      <c r="G30" s="13"/>
    </row>
    <row r="31" spans="1:7" x14ac:dyDescent="0.25">
      <c r="A31" s="16"/>
      <c r="B31" s="15"/>
      <c r="C31" s="15"/>
      <c r="D31" s="15"/>
      <c r="E31" s="13"/>
      <c r="F31" s="13"/>
      <c r="G31" s="13"/>
    </row>
    <row r="32" spans="1:7" x14ac:dyDescent="0.25">
      <c r="A32" s="16"/>
      <c r="B32" s="15"/>
      <c r="C32" s="15"/>
      <c r="D32" s="15"/>
      <c r="E32" s="13"/>
      <c r="F32" s="13"/>
      <c r="G32" s="13"/>
    </row>
    <row r="33" spans="1:7" x14ac:dyDescent="0.25">
      <c r="A33" s="13"/>
      <c r="B33" s="15"/>
      <c r="C33" s="15"/>
      <c r="D33" s="15"/>
      <c r="E33" s="13"/>
      <c r="F33" s="13"/>
      <c r="G33" s="13"/>
    </row>
    <row r="34" spans="1:7" x14ac:dyDescent="0.25">
      <c r="A34" s="13"/>
      <c r="B34" s="15"/>
      <c r="C34" s="15"/>
      <c r="D34" s="15"/>
      <c r="E34" s="13"/>
      <c r="F34" s="13"/>
      <c r="G34" s="13"/>
    </row>
    <row r="35" spans="1:7" x14ac:dyDescent="0.25">
      <c r="A35" s="13"/>
      <c r="B35" s="15"/>
      <c r="C35" s="15"/>
      <c r="D35" s="15"/>
      <c r="E35" s="13"/>
      <c r="F35" s="13"/>
      <c r="G35" s="13"/>
    </row>
    <row r="36" spans="1:7" x14ac:dyDescent="0.25">
      <c r="A36" s="13"/>
      <c r="B36" s="15"/>
      <c r="C36" s="15"/>
      <c r="D36" s="15"/>
      <c r="E36" s="13"/>
      <c r="F36" s="13"/>
      <c r="G36" s="13"/>
    </row>
    <row r="37" spans="1:7" x14ac:dyDescent="0.25">
      <c r="A37" s="13"/>
      <c r="B37" s="15"/>
      <c r="C37" s="15"/>
      <c r="D37" s="15"/>
      <c r="E37" s="13"/>
      <c r="F37" s="13"/>
      <c r="G37" s="13"/>
    </row>
    <row r="38" spans="1:7" x14ac:dyDescent="0.25">
      <c r="A38" s="13"/>
      <c r="B38" s="15"/>
      <c r="C38" s="15"/>
      <c r="D38" s="15"/>
      <c r="E38" s="13"/>
      <c r="F38" s="13"/>
      <c r="G38" s="13"/>
    </row>
    <row r="39" spans="1:7" x14ac:dyDescent="0.25">
      <c r="A39" s="13"/>
      <c r="B39" s="15"/>
      <c r="C39" s="15"/>
      <c r="D39" s="15"/>
      <c r="E39" s="13"/>
      <c r="F39" s="13"/>
      <c r="G39" s="13"/>
    </row>
    <row r="40" spans="1:7" x14ac:dyDescent="0.25">
      <c r="A40" s="13"/>
      <c r="B40" s="15"/>
      <c r="C40" s="15"/>
      <c r="D40" s="15"/>
      <c r="E40" s="13"/>
      <c r="F40" s="13"/>
      <c r="G40" s="13"/>
    </row>
    <row r="41" spans="1:7" x14ac:dyDescent="0.25">
      <c r="A41" s="13"/>
      <c r="B41" s="15"/>
      <c r="C41" s="15"/>
      <c r="D41" s="15"/>
      <c r="E41" s="13"/>
      <c r="F41" s="13"/>
      <c r="G41" s="13"/>
    </row>
    <row r="42" spans="1:7" x14ac:dyDescent="0.25">
      <c r="A42" s="13"/>
      <c r="B42" s="15"/>
      <c r="C42" s="15"/>
      <c r="D42" s="15"/>
      <c r="E42" s="13"/>
      <c r="F42" s="13"/>
      <c r="G42" s="13"/>
    </row>
  </sheetData>
  <mergeCells count="16">
    <mergeCell ref="B12:D12"/>
    <mergeCell ref="A22:D22"/>
    <mergeCell ref="A26:B26"/>
    <mergeCell ref="C28:D28"/>
    <mergeCell ref="C29:D29"/>
    <mergeCell ref="A18:A19"/>
    <mergeCell ref="B18:B19"/>
    <mergeCell ref="C18:C19"/>
    <mergeCell ref="D18:D19"/>
    <mergeCell ref="B13:D13"/>
    <mergeCell ref="B14:D14"/>
    <mergeCell ref="A5:D5"/>
    <mergeCell ref="A7:D7"/>
    <mergeCell ref="B9:D9"/>
    <mergeCell ref="B10:D10"/>
    <mergeCell ref="B11:D11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Špecifikácia ceny</vt:lpstr>
      <vt:lpstr>Návrh na plnenie kritéria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Gbelská Dana</dc:creator>
  <cp:lastModifiedBy>Kolárik Martin</cp:lastModifiedBy>
  <cp:lastPrinted>2025-09-26T10:17:57Z</cp:lastPrinted>
  <dcterms:created xsi:type="dcterms:W3CDTF">2023-03-10T13:37:14Z</dcterms:created>
  <dcterms:modified xsi:type="dcterms:W3CDTF">2025-09-26T10:18:00Z</dcterms:modified>
</cp:coreProperties>
</file>