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havrilod\Desktop\Nadlimity - moje\DNS - Močové katétre a močové vaky\Výzva final\"/>
    </mc:Choice>
  </mc:AlternateContent>
  <xr:revisionPtr revIDLastSave="0" documentId="13_ncr:1_{F8F4DCA7-E810-497A-B7FE-F965232680E9}" xr6:coauthVersionLast="47" xr6:coauthVersionMax="47" xr10:uidLastSave="{00000000-0000-0000-0000-000000000000}"/>
  <bookViews>
    <workbookView xWindow="-28920" yWindow="-120" windowWidth="29040" windowHeight="15720" xr2:uid="{F062B637-1198-4F58-BB82-7116870C43B5}"/>
  </bookViews>
  <sheets>
    <sheet name="Príloha č. 3 Kalkulácia ceny " sheetId="1" r:id="rId1"/>
  </sheets>
  <definedNames>
    <definedName name="_xlnm.Print_Area" localSheetId="0">'Príloha č. 3 Kalkulácia ceny '!$A$1:$V$161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9" i="1" l="1"/>
  <c r="P149" i="1" s="1"/>
  <c r="Q149" i="1" s="1"/>
  <c r="U150" i="1"/>
  <c r="V150" i="1" s="1"/>
  <c r="N150" i="1"/>
  <c r="P150" i="1" s="1"/>
  <c r="Q150" i="1" s="1"/>
  <c r="L150" i="1"/>
  <c r="M150" i="1" s="1"/>
  <c r="U149" i="1"/>
  <c r="V149" i="1" s="1"/>
  <c r="L149" i="1"/>
  <c r="M149" i="1" s="1"/>
  <c r="U145" i="1"/>
  <c r="V145" i="1" s="1"/>
  <c r="N145" i="1"/>
  <c r="P145" i="1" s="1"/>
  <c r="Q145" i="1" s="1"/>
  <c r="L145" i="1"/>
  <c r="M145" i="1" s="1"/>
  <c r="U141" i="1"/>
  <c r="V141" i="1" s="1"/>
  <c r="N141" i="1"/>
  <c r="P141" i="1" s="1"/>
  <c r="Q141" i="1" s="1"/>
  <c r="L141" i="1"/>
  <c r="M141" i="1" s="1"/>
  <c r="U137" i="1"/>
  <c r="V137" i="1" s="1"/>
  <c r="N137" i="1"/>
  <c r="P137" i="1" s="1"/>
  <c r="Q137" i="1" s="1"/>
  <c r="L137" i="1"/>
  <c r="M137" i="1" s="1"/>
  <c r="U133" i="1"/>
  <c r="V133" i="1" s="1"/>
  <c r="N133" i="1"/>
  <c r="P133" i="1" s="1"/>
  <c r="Q133" i="1" s="1"/>
  <c r="L133" i="1"/>
  <c r="M133" i="1" s="1"/>
  <c r="U129" i="1"/>
  <c r="V129" i="1" s="1"/>
  <c r="N129" i="1"/>
  <c r="P129" i="1" s="1"/>
  <c r="Q129" i="1" s="1"/>
  <c r="L129" i="1"/>
  <c r="M129" i="1" s="1"/>
  <c r="U128" i="1"/>
  <c r="V128" i="1" s="1"/>
  <c r="N128" i="1"/>
  <c r="P128" i="1" s="1"/>
  <c r="Q128" i="1" s="1"/>
  <c r="L128" i="1"/>
  <c r="M128" i="1" s="1"/>
  <c r="U127" i="1"/>
  <c r="V127" i="1" s="1"/>
  <c r="N127" i="1"/>
  <c r="P127" i="1" s="1"/>
  <c r="Q127" i="1" s="1"/>
  <c r="L127" i="1"/>
  <c r="M127" i="1" s="1"/>
  <c r="U123" i="1"/>
  <c r="V123" i="1" s="1"/>
  <c r="N123" i="1"/>
  <c r="P123" i="1" s="1"/>
  <c r="Q123" i="1" s="1"/>
  <c r="L123" i="1"/>
  <c r="M123" i="1" s="1"/>
  <c r="U122" i="1"/>
  <c r="V122" i="1" s="1"/>
  <c r="N122" i="1"/>
  <c r="P122" i="1" s="1"/>
  <c r="Q122" i="1" s="1"/>
  <c r="L122" i="1"/>
  <c r="M122" i="1" s="1"/>
  <c r="U118" i="1"/>
  <c r="V118" i="1" s="1"/>
  <c r="N118" i="1"/>
  <c r="P118" i="1" s="1"/>
  <c r="Q118" i="1" s="1"/>
  <c r="L118" i="1"/>
  <c r="M118" i="1" s="1"/>
  <c r="U117" i="1"/>
  <c r="V117" i="1" s="1"/>
  <c r="N117" i="1"/>
  <c r="P117" i="1" s="1"/>
  <c r="Q117" i="1" s="1"/>
  <c r="L117" i="1"/>
  <c r="M117" i="1" s="1"/>
  <c r="U116" i="1"/>
  <c r="V116" i="1" s="1"/>
  <c r="N116" i="1"/>
  <c r="P116" i="1" s="1"/>
  <c r="Q116" i="1" s="1"/>
  <c r="L116" i="1"/>
  <c r="M116" i="1" s="1"/>
  <c r="U115" i="1"/>
  <c r="V115" i="1" s="1"/>
  <c r="N115" i="1"/>
  <c r="P115" i="1" s="1"/>
  <c r="Q115" i="1" s="1"/>
  <c r="L115" i="1"/>
  <c r="M115" i="1" s="1"/>
  <c r="U114" i="1"/>
  <c r="V114" i="1" s="1"/>
  <c r="N114" i="1"/>
  <c r="P114" i="1" s="1"/>
  <c r="Q114" i="1" s="1"/>
  <c r="L114" i="1"/>
  <c r="M114" i="1" s="1"/>
  <c r="U110" i="1"/>
  <c r="V110" i="1" s="1"/>
  <c r="N110" i="1"/>
  <c r="P110" i="1" s="1"/>
  <c r="Q110" i="1" s="1"/>
  <c r="L110" i="1"/>
  <c r="M110" i="1" s="1"/>
  <c r="U109" i="1"/>
  <c r="V109" i="1" s="1"/>
  <c r="N109" i="1"/>
  <c r="P109" i="1" s="1"/>
  <c r="Q109" i="1" s="1"/>
  <c r="L109" i="1"/>
  <c r="M109" i="1" s="1"/>
  <c r="U108" i="1"/>
  <c r="V108" i="1" s="1"/>
  <c r="N108" i="1"/>
  <c r="P108" i="1" s="1"/>
  <c r="Q108" i="1" s="1"/>
  <c r="L108" i="1"/>
  <c r="M108" i="1" s="1"/>
  <c r="U107" i="1"/>
  <c r="V107" i="1" s="1"/>
  <c r="N107" i="1"/>
  <c r="P107" i="1" s="1"/>
  <c r="Q107" i="1" s="1"/>
  <c r="L107" i="1"/>
  <c r="M107" i="1" s="1"/>
  <c r="U103" i="1"/>
  <c r="V103" i="1" s="1"/>
  <c r="N103" i="1"/>
  <c r="P103" i="1" s="1"/>
  <c r="Q103" i="1" s="1"/>
  <c r="L103" i="1"/>
  <c r="M103" i="1" s="1"/>
  <c r="U102" i="1"/>
  <c r="V102" i="1" s="1"/>
  <c r="N102" i="1"/>
  <c r="P102" i="1" s="1"/>
  <c r="Q102" i="1" s="1"/>
  <c r="L102" i="1"/>
  <c r="M102" i="1" s="1"/>
  <c r="U101" i="1"/>
  <c r="V101" i="1" s="1"/>
  <c r="N101" i="1"/>
  <c r="P101" i="1" s="1"/>
  <c r="Q101" i="1" s="1"/>
  <c r="L101" i="1"/>
  <c r="M101" i="1" s="1"/>
  <c r="U100" i="1"/>
  <c r="V100" i="1" s="1"/>
  <c r="N100" i="1"/>
  <c r="P100" i="1" s="1"/>
  <c r="Q100" i="1" s="1"/>
  <c r="L100" i="1"/>
  <c r="M100" i="1" s="1"/>
  <c r="U96" i="1"/>
  <c r="V96" i="1" s="1"/>
  <c r="N96" i="1"/>
  <c r="P96" i="1" s="1"/>
  <c r="Q96" i="1" s="1"/>
  <c r="L96" i="1"/>
  <c r="M96" i="1" s="1"/>
  <c r="U95" i="1"/>
  <c r="V95" i="1" s="1"/>
  <c r="N95" i="1"/>
  <c r="P95" i="1" s="1"/>
  <c r="Q95" i="1" s="1"/>
  <c r="L95" i="1"/>
  <c r="M95" i="1" s="1"/>
  <c r="U94" i="1"/>
  <c r="V94" i="1" s="1"/>
  <c r="N94" i="1"/>
  <c r="P94" i="1" s="1"/>
  <c r="Q94" i="1" s="1"/>
  <c r="L94" i="1"/>
  <c r="M94" i="1" s="1"/>
  <c r="U93" i="1"/>
  <c r="V93" i="1" s="1"/>
  <c r="N93" i="1"/>
  <c r="P93" i="1" s="1"/>
  <c r="Q93" i="1" s="1"/>
  <c r="L93" i="1"/>
  <c r="M93" i="1" s="1"/>
  <c r="U92" i="1"/>
  <c r="V92" i="1" s="1"/>
  <c r="N92" i="1"/>
  <c r="P92" i="1" s="1"/>
  <c r="Q92" i="1" s="1"/>
  <c r="L92" i="1"/>
  <c r="M92" i="1" s="1"/>
  <c r="U88" i="1"/>
  <c r="V88" i="1" s="1"/>
  <c r="N88" i="1"/>
  <c r="P88" i="1" s="1"/>
  <c r="Q88" i="1" s="1"/>
  <c r="L88" i="1"/>
  <c r="M88" i="1" s="1"/>
  <c r="U87" i="1"/>
  <c r="V87" i="1" s="1"/>
  <c r="N87" i="1"/>
  <c r="P87" i="1" s="1"/>
  <c r="Q87" i="1" s="1"/>
  <c r="Q89" i="1" s="1"/>
  <c r="L87" i="1"/>
  <c r="M87" i="1" s="1"/>
  <c r="U83" i="1"/>
  <c r="V83" i="1" s="1"/>
  <c r="N83" i="1"/>
  <c r="P83" i="1" s="1"/>
  <c r="Q83" i="1" s="1"/>
  <c r="L83" i="1"/>
  <c r="M83" i="1" s="1"/>
  <c r="U79" i="1"/>
  <c r="V79" i="1" s="1"/>
  <c r="N79" i="1"/>
  <c r="P79" i="1" s="1"/>
  <c r="Q79" i="1" s="1"/>
  <c r="L79" i="1"/>
  <c r="M79" i="1" s="1"/>
  <c r="U75" i="1"/>
  <c r="V75" i="1" s="1"/>
  <c r="N75" i="1"/>
  <c r="P75" i="1" s="1"/>
  <c r="Q75" i="1" s="1"/>
  <c r="L75" i="1"/>
  <c r="M75" i="1" s="1"/>
  <c r="U71" i="1"/>
  <c r="V71" i="1" s="1"/>
  <c r="N71" i="1"/>
  <c r="P71" i="1" s="1"/>
  <c r="Q71" i="1" s="1"/>
  <c r="L71" i="1"/>
  <c r="M71" i="1" s="1"/>
  <c r="U70" i="1"/>
  <c r="V70" i="1" s="1"/>
  <c r="N70" i="1"/>
  <c r="P70" i="1" s="1"/>
  <c r="Q70" i="1" s="1"/>
  <c r="L70" i="1"/>
  <c r="M70" i="1" s="1"/>
  <c r="U69" i="1"/>
  <c r="V69" i="1" s="1"/>
  <c r="N69" i="1"/>
  <c r="P69" i="1" s="1"/>
  <c r="Q69" i="1" s="1"/>
  <c r="L69" i="1"/>
  <c r="M69" i="1" s="1"/>
  <c r="U65" i="1"/>
  <c r="V65" i="1" s="1"/>
  <c r="N65" i="1"/>
  <c r="P65" i="1" s="1"/>
  <c r="Q65" i="1" s="1"/>
  <c r="L65" i="1"/>
  <c r="M65" i="1" s="1"/>
  <c r="U64" i="1"/>
  <c r="V64" i="1" s="1"/>
  <c r="N64" i="1"/>
  <c r="P64" i="1" s="1"/>
  <c r="Q64" i="1" s="1"/>
  <c r="L64" i="1"/>
  <c r="M64" i="1" s="1"/>
  <c r="U63" i="1"/>
  <c r="V63" i="1" s="1"/>
  <c r="N63" i="1"/>
  <c r="P63" i="1" s="1"/>
  <c r="Q63" i="1" s="1"/>
  <c r="L63" i="1"/>
  <c r="M63" i="1" s="1"/>
  <c r="U59" i="1"/>
  <c r="V59" i="1" s="1"/>
  <c r="N59" i="1"/>
  <c r="P59" i="1" s="1"/>
  <c r="Q59" i="1" s="1"/>
  <c r="L59" i="1"/>
  <c r="M59" i="1" s="1"/>
  <c r="U58" i="1"/>
  <c r="V58" i="1" s="1"/>
  <c r="N58" i="1"/>
  <c r="P58" i="1" s="1"/>
  <c r="Q58" i="1" s="1"/>
  <c r="L58" i="1"/>
  <c r="M58" i="1" s="1"/>
  <c r="U57" i="1"/>
  <c r="V57" i="1" s="1"/>
  <c r="N57" i="1"/>
  <c r="P57" i="1" s="1"/>
  <c r="Q57" i="1" s="1"/>
  <c r="L57" i="1"/>
  <c r="M57" i="1" s="1"/>
  <c r="U56" i="1"/>
  <c r="V56" i="1" s="1"/>
  <c r="N56" i="1"/>
  <c r="P56" i="1" s="1"/>
  <c r="Q56" i="1" s="1"/>
  <c r="L56" i="1"/>
  <c r="M56" i="1" s="1"/>
  <c r="U55" i="1"/>
  <c r="V55" i="1" s="1"/>
  <c r="N55" i="1"/>
  <c r="P55" i="1" s="1"/>
  <c r="Q55" i="1" s="1"/>
  <c r="L55" i="1"/>
  <c r="M55" i="1" s="1"/>
  <c r="U54" i="1"/>
  <c r="V54" i="1" s="1"/>
  <c r="N54" i="1"/>
  <c r="P54" i="1" s="1"/>
  <c r="Q54" i="1" s="1"/>
  <c r="L54" i="1"/>
  <c r="M54" i="1" s="1"/>
  <c r="U53" i="1"/>
  <c r="V53" i="1" s="1"/>
  <c r="N53" i="1"/>
  <c r="P53" i="1" s="1"/>
  <c r="Q53" i="1" s="1"/>
  <c r="L53" i="1"/>
  <c r="M53" i="1" s="1"/>
  <c r="U49" i="1"/>
  <c r="V49" i="1" s="1"/>
  <c r="N49" i="1"/>
  <c r="P49" i="1" s="1"/>
  <c r="Q49" i="1" s="1"/>
  <c r="L49" i="1"/>
  <c r="M49" i="1" s="1"/>
  <c r="U48" i="1"/>
  <c r="V48" i="1" s="1"/>
  <c r="N48" i="1"/>
  <c r="P48" i="1" s="1"/>
  <c r="Q48" i="1" s="1"/>
  <c r="L48" i="1"/>
  <c r="M48" i="1" s="1"/>
  <c r="U44" i="1"/>
  <c r="V44" i="1" s="1"/>
  <c r="N44" i="1"/>
  <c r="P44" i="1" s="1"/>
  <c r="L44" i="1"/>
  <c r="M44" i="1" s="1"/>
  <c r="U40" i="1"/>
  <c r="V40" i="1" s="1"/>
  <c r="N40" i="1"/>
  <c r="P40" i="1" s="1"/>
  <c r="Q40" i="1" s="1"/>
  <c r="L40" i="1"/>
  <c r="M40" i="1" s="1"/>
  <c r="U39" i="1"/>
  <c r="V39" i="1" s="1"/>
  <c r="N39" i="1"/>
  <c r="P39" i="1" s="1"/>
  <c r="Q39" i="1" s="1"/>
  <c r="L39" i="1"/>
  <c r="M39" i="1" s="1"/>
  <c r="U38" i="1"/>
  <c r="V38" i="1" s="1"/>
  <c r="N38" i="1"/>
  <c r="P38" i="1" s="1"/>
  <c r="Q38" i="1" s="1"/>
  <c r="L38" i="1"/>
  <c r="M38" i="1" s="1"/>
  <c r="U37" i="1"/>
  <c r="V37" i="1" s="1"/>
  <c r="N37" i="1"/>
  <c r="P37" i="1" s="1"/>
  <c r="Q37" i="1" s="1"/>
  <c r="L37" i="1"/>
  <c r="M37" i="1" s="1"/>
  <c r="U36" i="1"/>
  <c r="V36" i="1" s="1"/>
  <c r="N36" i="1"/>
  <c r="P36" i="1" s="1"/>
  <c r="Q36" i="1" s="1"/>
  <c r="L36" i="1"/>
  <c r="M36" i="1" s="1"/>
  <c r="U35" i="1"/>
  <c r="V35" i="1" s="1"/>
  <c r="N35" i="1"/>
  <c r="P35" i="1" s="1"/>
  <c r="Q35" i="1" s="1"/>
  <c r="L35" i="1"/>
  <c r="M35" i="1" s="1"/>
  <c r="U34" i="1"/>
  <c r="V34" i="1" s="1"/>
  <c r="N34" i="1"/>
  <c r="P34" i="1" s="1"/>
  <c r="Q34" i="1" s="1"/>
  <c r="L34" i="1"/>
  <c r="M34" i="1" s="1"/>
  <c r="U30" i="1"/>
  <c r="V30" i="1" s="1"/>
  <c r="N30" i="1"/>
  <c r="P30" i="1" s="1"/>
  <c r="Q30" i="1" s="1"/>
  <c r="L30" i="1"/>
  <c r="M30" i="1" s="1"/>
  <c r="U29" i="1"/>
  <c r="V29" i="1" s="1"/>
  <c r="N29" i="1"/>
  <c r="P29" i="1" s="1"/>
  <c r="Q29" i="1" s="1"/>
  <c r="L29" i="1"/>
  <c r="M29" i="1" s="1"/>
  <c r="U28" i="1"/>
  <c r="V28" i="1" s="1"/>
  <c r="N28" i="1"/>
  <c r="P28" i="1" s="1"/>
  <c r="Q28" i="1" s="1"/>
  <c r="L28" i="1"/>
  <c r="M28" i="1" s="1"/>
  <c r="U27" i="1"/>
  <c r="V27" i="1" s="1"/>
  <c r="N27" i="1"/>
  <c r="P27" i="1" s="1"/>
  <c r="Q27" i="1" s="1"/>
  <c r="L27" i="1"/>
  <c r="M27" i="1" s="1"/>
  <c r="U26" i="1"/>
  <c r="V26" i="1" s="1"/>
  <c r="N26" i="1"/>
  <c r="P26" i="1" s="1"/>
  <c r="Q26" i="1" s="1"/>
  <c r="L26" i="1"/>
  <c r="M26" i="1" s="1"/>
  <c r="U22" i="1"/>
  <c r="V22" i="1" s="1"/>
  <c r="N22" i="1"/>
  <c r="P22" i="1" s="1"/>
  <c r="Q22" i="1" s="1"/>
  <c r="L22" i="1"/>
  <c r="M22" i="1" s="1"/>
  <c r="U21" i="1"/>
  <c r="V21" i="1" s="1"/>
  <c r="N21" i="1"/>
  <c r="P21" i="1" s="1"/>
  <c r="Q21" i="1" s="1"/>
  <c r="L21" i="1"/>
  <c r="M21" i="1" s="1"/>
  <c r="U20" i="1"/>
  <c r="V20" i="1" s="1"/>
  <c r="N20" i="1"/>
  <c r="P20" i="1" s="1"/>
  <c r="Q20" i="1" s="1"/>
  <c r="L20" i="1"/>
  <c r="M20" i="1" s="1"/>
  <c r="U19" i="1"/>
  <c r="V19" i="1" s="1"/>
  <c r="N19" i="1"/>
  <c r="P19" i="1" s="1"/>
  <c r="Q19" i="1" s="1"/>
  <c r="M19" i="1"/>
  <c r="U18" i="1"/>
  <c r="V18" i="1" s="1"/>
  <c r="N18" i="1"/>
  <c r="P18" i="1" s="1"/>
  <c r="Q18" i="1" s="1"/>
  <c r="L18" i="1"/>
  <c r="M18" i="1" s="1"/>
  <c r="U17" i="1"/>
  <c r="V17" i="1" s="1"/>
  <c r="N17" i="1"/>
  <c r="P17" i="1" s="1"/>
  <c r="Q17" i="1" s="1"/>
  <c r="L17" i="1"/>
  <c r="M17" i="1" s="1"/>
  <c r="U13" i="1"/>
  <c r="V13" i="1" s="1"/>
  <c r="N13" i="1"/>
  <c r="P13" i="1" s="1"/>
  <c r="L13" i="1"/>
  <c r="M13" i="1" s="1"/>
  <c r="U12" i="1"/>
  <c r="V12" i="1" s="1"/>
  <c r="N12" i="1"/>
  <c r="P12" i="1" s="1"/>
  <c r="L12" i="1"/>
  <c r="M12" i="1" s="1"/>
  <c r="U11" i="1"/>
  <c r="V11" i="1" s="1"/>
  <c r="N11" i="1"/>
  <c r="P11" i="1" s="1"/>
  <c r="L11" i="1"/>
  <c r="M11" i="1" s="1"/>
  <c r="U10" i="1"/>
  <c r="V10" i="1" s="1"/>
  <c r="N10" i="1"/>
  <c r="P10" i="1" s="1"/>
  <c r="Q10" i="1" s="1"/>
  <c r="L10" i="1"/>
  <c r="M10" i="1" s="1"/>
  <c r="U9" i="1"/>
  <c r="V9" i="1" s="1"/>
  <c r="N9" i="1"/>
  <c r="P9" i="1" s="1"/>
  <c r="Q9" i="1" s="1"/>
  <c r="U8" i="1"/>
  <c r="V8" i="1" s="1"/>
  <c r="N8" i="1"/>
  <c r="P8" i="1" s="1"/>
  <c r="Q8" i="1" s="1"/>
  <c r="L8" i="1"/>
  <c r="M8" i="1" s="1"/>
  <c r="Q14" i="1" l="1"/>
  <c r="Q151" i="1"/>
  <c r="Q130" i="1"/>
  <c r="Q66" i="1"/>
  <c r="Q104" i="1"/>
  <c r="Q119" i="1"/>
  <c r="Q124" i="1"/>
  <c r="Q111" i="1"/>
  <c r="Q97" i="1"/>
  <c r="Q72" i="1"/>
  <c r="Q60" i="1"/>
  <c r="Q50" i="1"/>
  <c r="Q41" i="1"/>
  <c r="Q31" i="1"/>
  <c r="Q23" i="1"/>
</calcChain>
</file>

<file path=xl/sharedStrings.xml><?xml version="1.0" encoding="utf-8"?>
<sst xmlns="http://schemas.openxmlformats.org/spreadsheetml/2006/main" count="378" uniqueCount="126">
  <si>
    <t>Verejný obstarávateľ: Ministerstvo zdravotníctva SR</t>
  </si>
  <si>
    <t xml:space="preserve">NÁVRH NA PLNENIE KRITÉRIÍ - KALKULÁCIA CENY </t>
  </si>
  <si>
    <t xml:space="preserve">P.č. </t>
  </si>
  <si>
    <t>Názov položky</t>
  </si>
  <si>
    <t>Rozmer</t>
  </si>
  <si>
    <t xml:space="preserve">Merná jednotka (MJ) 1 ks </t>
  </si>
  <si>
    <t>Predpokladané množstvo MJ na 12 mesiacov</t>
  </si>
  <si>
    <t>Obchodný názov ponúkaného tovaru</t>
  </si>
  <si>
    <t>Názov výrobcu ponúkaného tovaru</t>
  </si>
  <si>
    <t>Katalógové číslo</t>
  </si>
  <si>
    <t>Kód ŠUKL resp. informácia o CE (číslo)</t>
  </si>
  <si>
    <t>Jednotková cena za 1 MJ</t>
  </si>
  <si>
    <t>Celková cena  za počet  MJ</t>
  </si>
  <si>
    <t>Dodávateľské balenie - rozpis ceny 1 balenia</t>
  </si>
  <si>
    <t>v EUR bez DPH</t>
  </si>
  <si>
    <t>Sadzba DPH
v %</t>
  </si>
  <si>
    <t>Výška DPH
v EUR</t>
  </si>
  <si>
    <t xml:space="preserve">v EUR s DPH </t>
  </si>
  <si>
    <t>počet MJ (ks) v 1 balení (t.j. v 1 PE obale)</t>
  </si>
  <si>
    <t>časť 1. Močový katéter Nelaton bez balónika s rovným zaobleným koncom I.</t>
  </si>
  <si>
    <t>1.</t>
  </si>
  <si>
    <t>Močový katéter Nelaton bez balónika s rovným zaobleným koncom I.</t>
  </si>
  <si>
    <t>CH08</t>
  </si>
  <si>
    <t>ks</t>
  </si>
  <si>
    <t>2.</t>
  </si>
  <si>
    <t>CH10</t>
  </si>
  <si>
    <t>3.</t>
  </si>
  <si>
    <t>CH12</t>
  </si>
  <si>
    <t>4.</t>
  </si>
  <si>
    <t>CH14</t>
  </si>
  <si>
    <t>5.</t>
  </si>
  <si>
    <t>CH16</t>
  </si>
  <si>
    <t>6.</t>
  </si>
  <si>
    <t>CH18</t>
  </si>
  <si>
    <t>časť 2. Močový katéter Nelaton bez balónika s rovným zaobleným koncom II.</t>
  </si>
  <si>
    <t>Močový katéter Nelaton bez balónika s rovným zaobleným koncom II.</t>
  </si>
  <si>
    <t>CH20</t>
  </si>
  <si>
    <t>časť 3. Močový katéter Tiemann bez balónika so zahnutým zaobleným hrotom</t>
  </si>
  <si>
    <t>Močový katéter Tiemann bez balónika so zahnutým zaobleným hrotom</t>
  </si>
  <si>
    <t>časť 4. Katéter s balónikom a zahnutým koncom - Tiemann</t>
  </si>
  <si>
    <t>Katéter s balónikom a zahnutým koncom - Tiemann</t>
  </si>
  <si>
    <t>CH22</t>
  </si>
  <si>
    <t>7.</t>
  </si>
  <si>
    <t>CH24</t>
  </si>
  <si>
    <t>časť 5. Katéter s balónikom s rovným koncom - Nelaton I.</t>
  </si>
  <si>
    <t>Katéter s balónikom s rovným koncom - Nelaton I.</t>
  </si>
  <si>
    <t>CH06</t>
  </si>
  <si>
    <t>časť 6. Katéter s balónikom s rovným koncom - Nelaton II.</t>
  </si>
  <si>
    <t>Katéter s balónikom s rovným koncom - Nelaton II.</t>
  </si>
  <si>
    <t>časť 7. Katéter s balónikom s rovným koncom - Nelaton III.</t>
  </si>
  <si>
    <t>Katéter s balónikom s rovným koncom - Nelaton III.</t>
  </si>
  <si>
    <t>časť 8. Katéter s balónikom s rovným koncom - Nelaton IV.</t>
  </si>
  <si>
    <t>Katéter s balónikom s rovným koncom - Nelaton IV.</t>
  </si>
  <si>
    <t>časť 9. Katéter s balónikom s rovným koncom - Nelaton V.</t>
  </si>
  <si>
    <t>Katéter s balónikom s rovným koncom - Nelaton V.</t>
  </si>
  <si>
    <t>časť 10. Katéter močový pediatrický s balónikom a zavádzačom CH06</t>
  </si>
  <si>
    <t xml:space="preserve">Katéter močový pediatrický s balónikom a zavádzačom CH06 </t>
  </si>
  <si>
    <t>časť 11. Katéter močový pediatrický s balónikom a zavádzačom CH08</t>
  </si>
  <si>
    <t>Katéter močový pediatrický s balónikom a zavádzačom CH08</t>
  </si>
  <si>
    <t>časť 12. Katéter s balónikom a rovnou špičkou, s plastovým ventilom I.</t>
  </si>
  <si>
    <t>Katéter s balónikom a rovnou špičkou, s plastovým ventilom I.</t>
  </si>
  <si>
    <t>časť 13. Katéter s balónikom a rovnou špičkou, s plastovým ventilom II.</t>
  </si>
  <si>
    <t>Katéter s balónikom a rovnou špičkou, s plastovým ventilom II.</t>
  </si>
  <si>
    <t>časť 14. Katéter s balónikom a rovnou špičkou, s plastovým ventilom III.</t>
  </si>
  <si>
    <t>Katéter s balónikom a rovnou špičkou, s plastovým ventilom III.</t>
  </si>
  <si>
    <t xml:space="preserve">časť 15. Katéter s balónikom a zahnutou špičkou, s plastovým ventilom </t>
  </si>
  <si>
    <t xml:space="preserve">Katéter s balónikom a zahnutou špičkou, s plastovým ventilom </t>
  </si>
  <si>
    <t xml:space="preserve">časť 16. Katéter močový s teplotnou sondou (senzorom) </t>
  </si>
  <si>
    <t xml:space="preserve">Katéter močový s teplotnou sondou (senzorom) </t>
  </si>
  <si>
    <t>časť 17. Katéter ureterálny centrálny otvor rovný</t>
  </si>
  <si>
    <t>Katéter ureterálny centrálny otvor rovný</t>
  </si>
  <si>
    <t>CH03</t>
  </si>
  <si>
    <t>CH04</t>
  </si>
  <si>
    <t>CH05</t>
  </si>
  <si>
    <t>CH07</t>
  </si>
  <si>
    <t xml:space="preserve">časť 18. Katéter ureterálny centrálny otvor zahnutý </t>
  </si>
  <si>
    <t>Katéter ureterálny centrálny otvor zahnutý</t>
  </si>
  <si>
    <t>časť 19. Močový katéter lubrikovaný bez balónika so zahnutým zaobleným koncom detský</t>
  </si>
  <si>
    <t>Močový katéter lubrikovaný bez balónika so zahnutým zaobleným koncom detský</t>
  </si>
  <si>
    <t>časť 20. Zberné vrecko na moč na meranie hodinovej diurézy</t>
  </si>
  <si>
    <t>Zberné vrecko na moč na meranie hodinovej diurézy</t>
  </si>
  <si>
    <t>časť 21. Močové vrecko s T-výpusťou</t>
  </si>
  <si>
    <t>Močové vrecko s T-výpusťou</t>
  </si>
  <si>
    <t>časť 22. Močové vrecko s T-výpusťou a odberným portom s hadicou</t>
  </si>
  <si>
    <t>Močové vrecko s T-výpusťou a odberným portom s hadicou</t>
  </si>
  <si>
    <t>časť 23. Zberné vrecko na moč detské I.</t>
  </si>
  <si>
    <t>Zberné vrecko na moč detské I.</t>
  </si>
  <si>
    <t>časť 24. Zberné vrecko na moč detské II.</t>
  </si>
  <si>
    <t>Zberné vrecko na moč detské II.</t>
  </si>
  <si>
    <t>Uchádzač:</t>
  </si>
  <si>
    <t>Obchodné meno:</t>
  </si>
  <si>
    <t>Sídlo:</t>
  </si>
  <si>
    <t>podpis:</t>
  </si>
  <si>
    <t>IČO:</t>
  </si>
  <si>
    <t>DIČ:</t>
  </si>
  <si>
    <t>meno:</t>
  </si>
  <si>
    <t xml:space="preserve">IČ DPH: </t>
  </si>
  <si>
    <t>pracovná pozícia:</t>
  </si>
  <si>
    <t>pečiatka:</t>
  </si>
  <si>
    <t>V ................, dňa ........................</t>
  </si>
  <si>
    <t>Príloha č. 3 Výzvy</t>
  </si>
  <si>
    <t>Predmet zákazky: Zdravotnícky spotrebný materiál - DNS - Močové katétre a močové vaky -Výzva č. 1</t>
  </si>
  <si>
    <t>SPOLU (kritérium na vyhodnotenie ponúk v časti 1 predmetu zákazky: celková cena v EUR s DPH)</t>
  </si>
  <si>
    <t>SPOLU (kritérium na vyhodnotenie ponúk v časti 2 predmetu zákazky: celková cena v EUR s DPH)</t>
  </si>
  <si>
    <t>SPOLU (kritérium na vyhodnotenie ponúk v časti 3 predmetu zákazky: celková cena v EUR s DPH)</t>
  </si>
  <si>
    <t>SPOLU (kritérium na vyhodnotenie ponúk v časti 4 predmetu zákazky: celková cena v EUR s DPH)</t>
  </si>
  <si>
    <t>SPOLU (kritérium na vyhodnotenie ponúk v časti 5 predmetu zákazky: celková cena v EUR s DPH)</t>
  </si>
  <si>
    <t>SPOLU (kritérium na vyhodnotenie ponúk v časti 6 predmetu zákazky: celková cena v EUR s DPH)</t>
  </si>
  <si>
    <t>SPOLU (kritérium na vyhodnotenie ponúk v časti 7 predmetu zákazky: celková cena v EUR s DPH)</t>
  </si>
  <si>
    <t>SPOLU (kritérium na vyhodnotenie ponúk v časti 8 predmetu zákazky: celková cena v EUR s DPH)</t>
  </si>
  <si>
    <t>SPOLU (kritérium na vyhodnotenie ponúk v časti 9 predmetu zákazky: celková cena v EUR s DPH)</t>
  </si>
  <si>
    <t>SPOLU (kritérium na vyhodnotenie ponúk v časti 10 predmetu zákazky: celková cena v EUR s DPH)</t>
  </si>
  <si>
    <t>SPOLU (kritérium na vyhodnotenie ponúk v časti 11 predmetu zákazky: celková cena v EUR s DPH)</t>
  </si>
  <si>
    <t>SPOLU (kritérium na vyhodnotenie ponúk v časti 12 predmetu zákazky: celková cena v EUR s DPH)</t>
  </si>
  <si>
    <t>SPOLU (kritérium na vyhodnotenie ponúk v časti 13 predmetu zákazky: celková cena v EUR s DPH)</t>
  </si>
  <si>
    <t>SPOLU (kritérium na vyhodnotenie ponúk v časti 14 predmetu zákazky: celková cena v EUR s DPH)</t>
  </si>
  <si>
    <t>SPOLU (kritérium na vyhodnotenie ponúk v časti 15 predmetu zákazky: celková cena v EUR s DPH)</t>
  </si>
  <si>
    <t>SPOLU (kritérium na vyhodnotenie ponúk v časti 16 predmetu zákazky: celková cena v EUR s DPH)</t>
  </si>
  <si>
    <t>SPOLU (kritérium na vyhodnotenie ponúk v časti 17 predmetu zákazky: celková cena v EUR s DPH)</t>
  </si>
  <si>
    <t>SPOLU (kritérium na vyhodnotenie ponúk v časti 18 predmetu zákazky: celková cena v EUR s DPH)</t>
  </si>
  <si>
    <t>SPOLU (kritérium na vyhodnotenie ponúk v časti 19 predmetu zákazky: celková cena v EUR s DPH)</t>
  </si>
  <si>
    <t>SPOLU (kritérium na vyhodnotenie ponúk v časti 20 predmetu zákazky: celková cena v EUR s DPH)</t>
  </si>
  <si>
    <t>SPOLU (kritérium na vyhodnotenie ponúk v časti 21 predmetu zákazky: celková cena v EUR s DPH)</t>
  </si>
  <si>
    <t>SPOLU (kritérium na vyhodnotenie ponúk v časti 22 predmetu zákazky: celková cena v EUR s DPH)</t>
  </si>
  <si>
    <t>SPOLU (kritérium na vyhodnotenie ponúk v časti 23 predmetu zákazky: celková cena v EUR s DPH)</t>
  </si>
  <si>
    <t>SPOLU (kritérium na vyhodnotenie ponúk v časti 24 predmetu zákazky: celková cena v EUR s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</si>
</sst>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#,##0.00\ &quot;€&quot;"/>
    <numFmt numFmtId="167" formatCode="0.0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9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399975585192419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12" fillId="0" borderId="0"/>
    <xf numFmtId="0" fontId="1" fillId="0" borderId="0"/>
    <xf numFmtId="0" fontId="1" fillId="0" borderId="0"/>
    <xf numFmtId="0" fontId="1" fillId="0" borderId="0"/>
  </cellStyleXfs>
  <cellXfs count="201">
    <xf numFmtId="0" fontId="0" fillId="0" borderId="0" xfId="0"/>
    <xf numFmtId="0" fontId="4" fillId="0" borderId="0" xfId="2" applyFont="1" applyAlignment="1" applyProtection="1">
      <alignment vertical="center"/>
      <protection locked="0"/>
    </xf>
    <xf numFmtId="165" fontId="4" fillId="0" borderId="0" xfId="1" applyNumberFormat="1" applyFont="1" applyAlignment="1" applyProtection="1">
      <alignment vertical="center"/>
      <protection locked="0"/>
    </xf>
    <xf numFmtId="0" fontId="4" fillId="0" borderId="0" xfId="2" applyFont="1" applyAlignment="1" applyProtection="1">
      <alignment vertical="center" wrapText="1"/>
      <protection locked="0"/>
    </xf>
    <xf numFmtId="0" fontId="5" fillId="0" borderId="0" xfId="2" applyFont="1" applyAlignment="1" applyProtection="1">
      <alignment vertical="center"/>
      <protection locked="0"/>
    </xf>
    <xf numFmtId="0" fontId="5" fillId="0" borderId="0" xfId="2" applyFont="1" applyAlignment="1">
      <alignment vertical="center"/>
    </xf>
    <xf numFmtId="0" fontId="2" fillId="0" borderId="0" xfId="0" applyFont="1"/>
    <xf numFmtId="9" fontId="7" fillId="2" borderId="3" xfId="0" applyNumberFormat="1" applyFont="1" applyFill="1" applyBorder="1" applyAlignment="1">
      <alignment horizontal="center" vertical="center" wrapText="1"/>
    </xf>
    <xf numFmtId="166" fontId="7" fillId="2" borderId="3" xfId="0" applyNumberFormat="1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 wrapText="1"/>
    </xf>
    <xf numFmtId="166" fontId="7" fillId="3" borderId="3" xfId="0" applyNumberFormat="1" applyFont="1" applyFill="1" applyBorder="1" applyAlignment="1">
      <alignment horizontal="center" vertical="center" wrapText="1"/>
    </xf>
    <xf numFmtId="9" fontId="7" fillId="3" borderId="3" xfId="0" applyNumberFormat="1" applyFont="1" applyFill="1" applyBorder="1" applyAlignment="1">
      <alignment horizontal="center" vertical="center" wrapText="1"/>
    </xf>
    <xf numFmtId="0" fontId="0" fillId="4" borderId="5" xfId="0" applyFill="1" applyBorder="1" applyAlignment="1">
      <alignment wrapText="1"/>
    </xf>
    <xf numFmtId="0" fontId="0" fillId="4" borderId="5" xfId="0" applyFill="1" applyBorder="1"/>
    <xf numFmtId="0" fontId="0" fillId="4" borderId="6" xfId="0" applyFill="1" applyBorder="1"/>
    <xf numFmtId="0" fontId="8" fillId="0" borderId="7" xfId="2" applyFont="1" applyBorder="1" applyAlignment="1">
      <alignment horizontal="right" vertical="center" wrapText="1"/>
    </xf>
    <xf numFmtId="0" fontId="8" fillId="0" borderId="8" xfId="2" applyFont="1" applyBorder="1" applyAlignment="1">
      <alignment vertical="center" wrapText="1"/>
    </xf>
    <xf numFmtId="0" fontId="8" fillId="0" borderId="8" xfId="2" applyFont="1" applyBorder="1" applyAlignment="1">
      <alignment horizontal="center" vertical="center" wrapText="1"/>
    </xf>
    <xf numFmtId="165" fontId="8" fillId="0" borderId="8" xfId="1" applyNumberFormat="1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>
      <alignment vertical="center" wrapText="1"/>
    </xf>
    <xf numFmtId="0" fontId="9" fillId="0" borderId="8" xfId="0" applyFont="1" applyBorder="1" applyAlignment="1">
      <alignment vertical="center"/>
    </xf>
    <xf numFmtId="0" fontId="10" fillId="0" borderId="8" xfId="0" applyFont="1" applyBorder="1"/>
    <xf numFmtId="167" fontId="10" fillId="0" borderId="8" xfId="0" applyNumberFormat="1" applyFont="1" applyBorder="1" applyAlignment="1">
      <alignment vertical="center"/>
    </xf>
    <xf numFmtId="9" fontId="9" fillId="0" borderId="8" xfId="0" applyNumberFormat="1" applyFont="1" applyBorder="1" applyAlignment="1">
      <alignment vertical="center"/>
    </xf>
    <xf numFmtId="2" fontId="10" fillId="0" borderId="8" xfId="0" applyNumberFormat="1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2" fontId="10" fillId="0" borderId="9" xfId="0" applyNumberFormat="1" applyFont="1" applyBorder="1" applyAlignment="1">
      <alignment vertical="center"/>
    </xf>
    <xf numFmtId="0" fontId="8" fillId="0" borderId="10" xfId="2" applyFont="1" applyBorder="1" applyAlignment="1">
      <alignment horizontal="right" vertical="center" wrapText="1"/>
    </xf>
    <xf numFmtId="0" fontId="8" fillId="0" borderId="2" xfId="2" applyFont="1" applyBorder="1" applyAlignment="1">
      <alignment vertical="center" wrapText="1"/>
    </xf>
    <xf numFmtId="0" fontId="8" fillId="0" borderId="2" xfId="2" applyFont="1" applyBorder="1" applyAlignment="1">
      <alignment horizontal="center" vertical="center" wrapText="1"/>
    </xf>
    <xf numFmtId="165" fontId="8" fillId="0" borderId="2" xfId="1" applyNumberFormat="1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167" fontId="10" fillId="0" borderId="2" xfId="0" applyNumberFormat="1" applyFont="1" applyBorder="1" applyAlignment="1">
      <alignment vertical="center"/>
    </xf>
    <xf numFmtId="9" fontId="9" fillId="0" borderId="2" xfId="0" applyNumberFormat="1" applyFont="1" applyBorder="1" applyAlignment="1">
      <alignment vertical="center"/>
    </xf>
    <xf numFmtId="2" fontId="10" fillId="0" borderId="2" xfId="0" applyNumberFormat="1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2" fontId="10" fillId="0" borderId="11" xfId="0" applyNumberFormat="1" applyFont="1" applyBorder="1" applyAlignment="1">
      <alignment vertical="center"/>
    </xf>
    <xf numFmtId="0" fontId="8" fillId="0" borderId="12" xfId="2" applyFont="1" applyBorder="1" applyAlignment="1">
      <alignment horizontal="right" vertical="center" wrapText="1"/>
    </xf>
    <xf numFmtId="0" fontId="8" fillId="0" borderId="3" xfId="2" applyFont="1" applyBorder="1" applyAlignment="1">
      <alignment vertical="center" wrapText="1"/>
    </xf>
    <xf numFmtId="0" fontId="8" fillId="0" borderId="3" xfId="2" applyFont="1" applyBorder="1" applyAlignment="1">
      <alignment horizontal="center" vertical="center" wrapText="1"/>
    </xf>
    <xf numFmtId="165" fontId="8" fillId="0" borderId="3" xfId="1" applyNumberFormat="1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167" fontId="10" fillId="0" borderId="3" xfId="0" applyNumberFormat="1" applyFont="1" applyBorder="1" applyAlignment="1">
      <alignment vertical="center"/>
    </xf>
    <xf numFmtId="9" fontId="9" fillId="0" borderId="3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2" fontId="10" fillId="0" borderId="13" xfId="0" applyNumberFormat="1" applyFont="1" applyBorder="1" applyAlignment="1">
      <alignment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 applyAlignment="1">
      <alignment vertical="center"/>
    </xf>
    <xf numFmtId="9" fontId="11" fillId="0" borderId="8" xfId="0" applyNumberFormat="1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/>
    </xf>
    <xf numFmtId="0" fontId="0" fillId="0" borderId="2" xfId="0" applyBorder="1"/>
    <xf numFmtId="9" fontId="11" fillId="0" borderId="2" xfId="0" applyNumberFormat="1" applyFont="1" applyBorder="1" applyAlignment="1">
      <alignment vertical="center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/>
    </xf>
    <xf numFmtId="0" fontId="0" fillId="0" borderId="3" xfId="0" applyBorder="1"/>
    <xf numFmtId="9" fontId="11" fillId="0" borderId="3" xfId="0" applyNumberFormat="1" applyFont="1" applyBorder="1" applyAlignment="1">
      <alignment vertical="center"/>
    </xf>
    <xf numFmtId="0" fontId="8" fillId="5" borderId="7" xfId="2" applyFont="1" applyFill="1" applyBorder="1" applyAlignment="1">
      <alignment horizontal="right" vertical="center" wrapText="1"/>
    </xf>
    <xf numFmtId="0" fontId="8" fillId="5" borderId="8" xfId="2" applyFont="1" applyFill="1" applyBorder="1" applyAlignment="1">
      <alignment vertical="center" wrapText="1"/>
    </xf>
    <xf numFmtId="0" fontId="8" fillId="5" borderId="8" xfId="2" applyFont="1" applyFill="1" applyBorder="1" applyAlignment="1">
      <alignment horizontal="center" vertical="center" wrapText="1"/>
    </xf>
    <xf numFmtId="165" fontId="8" fillId="5" borderId="8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Border="1"/>
    <xf numFmtId="0" fontId="8" fillId="5" borderId="10" xfId="2" applyFont="1" applyFill="1" applyBorder="1" applyAlignment="1">
      <alignment horizontal="right" vertical="center" wrapText="1"/>
    </xf>
    <xf numFmtId="0" fontId="8" fillId="5" borderId="2" xfId="2" applyFont="1" applyFill="1" applyBorder="1" applyAlignment="1">
      <alignment vertical="center" wrapText="1"/>
    </xf>
    <xf numFmtId="0" fontId="13" fillId="5" borderId="2" xfId="3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165" fontId="8" fillId="5" borderId="2" xfId="1" applyNumberFormat="1" applyFont="1" applyFill="1" applyBorder="1" applyAlignment="1" applyProtection="1">
      <alignment horizontal="center" vertical="center" wrapText="1"/>
      <protection locked="0"/>
    </xf>
    <xf numFmtId="0" fontId="8" fillId="5" borderId="12" xfId="2" applyFont="1" applyFill="1" applyBorder="1" applyAlignment="1">
      <alignment horizontal="right" vertical="center" wrapText="1"/>
    </xf>
    <xf numFmtId="0" fontId="8" fillId="5" borderId="3" xfId="2" applyFont="1" applyFill="1" applyBorder="1" applyAlignment="1">
      <alignment vertical="center" wrapText="1"/>
    </xf>
    <xf numFmtId="0" fontId="13" fillId="5" borderId="3" xfId="3" applyFont="1" applyFill="1" applyBorder="1" applyAlignment="1">
      <alignment horizontal="center" vertical="center" wrapText="1"/>
    </xf>
    <xf numFmtId="0" fontId="8" fillId="5" borderId="3" xfId="2" applyFont="1" applyFill="1" applyBorder="1" applyAlignment="1">
      <alignment horizontal="center" vertical="center" wrapText="1"/>
    </xf>
    <xf numFmtId="165" fontId="8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8" fillId="5" borderId="14" xfId="2" applyFont="1" applyFill="1" applyBorder="1" applyAlignment="1">
      <alignment horizontal="right" vertical="center" wrapText="1"/>
    </xf>
    <xf numFmtId="0" fontId="8" fillId="5" borderId="15" xfId="2" applyFont="1" applyFill="1" applyBorder="1" applyAlignment="1">
      <alignment horizontal="center" vertical="center" wrapText="1"/>
    </xf>
    <xf numFmtId="165" fontId="8" fillId="5" borderId="15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>
      <alignment vertical="center" wrapText="1"/>
    </xf>
    <xf numFmtId="0" fontId="11" fillId="0" borderId="16" xfId="0" applyFont="1" applyBorder="1" applyAlignment="1">
      <alignment vertical="center"/>
    </xf>
    <xf numFmtId="9" fontId="11" fillId="0" borderId="16" xfId="0" applyNumberFormat="1" applyFont="1" applyBorder="1" applyAlignment="1">
      <alignment vertical="center"/>
    </xf>
    <xf numFmtId="0" fontId="8" fillId="0" borderId="19" xfId="2" applyFont="1" applyBorder="1" applyAlignment="1">
      <alignment horizontal="center" vertical="center" wrapText="1"/>
    </xf>
    <xf numFmtId="0" fontId="8" fillId="0" borderId="21" xfId="2" applyFont="1" applyBorder="1" applyAlignment="1">
      <alignment vertical="center" wrapText="1"/>
    </xf>
    <xf numFmtId="0" fontId="8" fillId="0" borderId="8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8" fillId="0" borderId="18" xfId="2" applyFont="1" applyBorder="1" applyAlignment="1">
      <alignment horizontal="right" vertical="center" wrapText="1"/>
    </xf>
    <xf numFmtId="0" fontId="8" fillId="0" borderId="19" xfId="2" applyFont="1" applyBorder="1" applyAlignment="1">
      <alignment vertical="center" wrapText="1"/>
    </xf>
    <xf numFmtId="0" fontId="8" fillId="0" borderId="19" xfId="4" applyFont="1" applyBorder="1" applyAlignment="1">
      <alignment horizontal="center" vertical="center" wrapText="1"/>
    </xf>
    <xf numFmtId="165" fontId="8" fillId="0" borderId="19" xfId="1" applyNumberFormat="1" applyFont="1" applyBorder="1" applyAlignment="1" applyProtection="1">
      <alignment horizontal="center" vertical="center" wrapText="1"/>
      <protection locked="0"/>
    </xf>
    <xf numFmtId="0" fontId="8" fillId="0" borderId="20" xfId="2" applyFont="1" applyBorder="1" applyAlignment="1">
      <alignment horizontal="right" vertical="center" wrapText="1"/>
    </xf>
    <xf numFmtId="0" fontId="8" fillId="0" borderId="21" xfId="4" applyFont="1" applyBorder="1" applyAlignment="1">
      <alignment horizontal="center" vertical="center" wrapText="1"/>
    </xf>
    <xf numFmtId="0" fontId="8" fillId="0" borderId="21" xfId="2" applyFont="1" applyBorder="1" applyAlignment="1">
      <alignment horizontal="center" vertical="center" wrapText="1"/>
    </xf>
    <xf numFmtId="165" fontId="8" fillId="0" borderId="21" xfId="1" applyNumberFormat="1" applyFont="1" applyBorder="1" applyAlignment="1" applyProtection="1">
      <alignment horizontal="center" vertical="center" wrapText="1"/>
      <protection locked="0"/>
    </xf>
    <xf numFmtId="0" fontId="8" fillId="5" borderId="15" xfId="2" applyFont="1" applyFill="1" applyBorder="1" applyAlignment="1">
      <alignment horizontal="left" vertical="center" wrapText="1"/>
    </xf>
    <xf numFmtId="0" fontId="8" fillId="5" borderId="15" xfId="4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vertical="center" wrapText="1"/>
    </xf>
    <xf numFmtId="0" fontId="8" fillId="0" borderId="8" xfId="5" applyFont="1" applyBorder="1" applyAlignment="1" applyProtection="1">
      <alignment vertical="center" wrapText="1"/>
      <protection locked="0"/>
    </xf>
    <xf numFmtId="0" fontId="8" fillId="0" borderId="2" xfId="5" applyFont="1" applyBorder="1" applyAlignment="1" applyProtection="1">
      <alignment vertical="center" wrapText="1"/>
      <protection locked="0"/>
    </xf>
    <xf numFmtId="0" fontId="8" fillId="0" borderId="3" xfId="5" applyFont="1" applyBorder="1" applyAlignment="1" applyProtection="1">
      <alignment vertical="center" wrapText="1"/>
      <protection locked="0"/>
    </xf>
    <xf numFmtId="0" fontId="8" fillId="5" borderId="7" xfId="2" applyFont="1" applyFill="1" applyBorder="1" applyAlignment="1" applyProtection="1">
      <alignment horizontal="right" vertical="center" wrapText="1"/>
      <protection locked="0"/>
    </xf>
    <xf numFmtId="0" fontId="8" fillId="5" borderId="8" xfId="2" applyFont="1" applyFill="1" applyBorder="1" applyAlignment="1" applyProtection="1">
      <alignment vertical="center" wrapText="1"/>
      <protection locked="0"/>
    </xf>
    <xf numFmtId="0" fontId="8" fillId="5" borderId="10" xfId="2" applyFont="1" applyFill="1" applyBorder="1" applyAlignment="1" applyProtection="1">
      <alignment horizontal="right" vertical="center" wrapText="1"/>
      <protection locked="0"/>
    </xf>
    <xf numFmtId="0" fontId="8" fillId="5" borderId="2" xfId="2" applyFont="1" applyFill="1" applyBorder="1" applyAlignment="1" applyProtection="1">
      <alignment vertical="center" wrapText="1"/>
      <protection locked="0"/>
    </xf>
    <xf numFmtId="0" fontId="8" fillId="5" borderId="12" xfId="2" applyFont="1" applyFill="1" applyBorder="1" applyAlignment="1" applyProtection="1">
      <alignment horizontal="right" vertical="center" wrapText="1"/>
      <protection locked="0"/>
    </xf>
    <xf numFmtId="0" fontId="8" fillId="5" borderId="3" xfId="2" applyFont="1" applyFill="1" applyBorder="1" applyAlignment="1" applyProtection="1">
      <alignment vertical="center" wrapText="1"/>
      <protection locked="0"/>
    </xf>
    <xf numFmtId="0" fontId="8" fillId="5" borderId="17" xfId="2" applyFont="1" applyFill="1" applyBorder="1" applyAlignment="1" applyProtection="1">
      <alignment horizontal="center" vertical="center" wrapText="1"/>
      <protection locked="0"/>
    </xf>
    <xf numFmtId="165" fontId="8" fillId="5" borderId="17" xfId="1" applyNumberFormat="1" applyFont="1" applyFill="1" applyBorder="1" applyAlignment="1" applyProtection="1">
      <alignment horizontal="center" vertical="center" wrapText="1"/>
      <protection locked="0"/>
    </xf>
    <xf numFmtId="0" fontId="8" fillId="5" borderId="8" xfId="2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4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165" fontId="10" fillId="0" borderId="0" xfId="1" applyNumberFormat="1" applyFont="1" applyAlignment="1">
      <alignment horizontal="center" wrapText="1"/>
    </xf>
    <xf numFmtId="9" fontId="10" fillId="0" borderId="0" xfId="0" applyNumberFormat="1" applyFont="1" applyAlignment="1">
      <alignment horizontal="center" wrapText="1"/>
    </xf>
    <xf numFmtId="166" fontId="10" fillId="0" borderId="0" xfId="0" applyNumberFormat="1" applyFont="1" applyAlignment="1">
      <alignment horizontal="right" wrapText="1"/>
    </xf>
    <xf numFmtId="166" fontId="10" fillId="0" borderId="0" xfId="0" applyNumberFormat="1" applyFont="1" applyAlignment="1">
      <alignment wrapText="1"/>
    </xf>
    <xf numFmtId="0" fontId="10" fillId="0" borderId="0" xfId="0" applyFont="1" applyAlignment="1">
      <alignment horizontal="right" vertical="center"/>
    </xf>
    <xf numFmtId="0" fontId="10" fillId="0" borderId="0" xfId="0" applyFont="1"/>
    <xf numFmtId="166" fontId="10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10" fillId="0" borderId="0" xfId="1" applyNumberFormat="1" applyFont="1" applyAlignment="1">
      <alignment wrapText="1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0" fillId="5" borderId="0" xfId="6" applyFont="1" applyFill="1" applyAlignment="1">
      <alignment vertical="center" wrapText="1"/>
    </xf>
    <xf numFmtId="165" fontId="0" fillId="0" borderId="0" xfId="1" applyNumberFormat="1" applyFont="1"/>
    <xf numFmtId="0" fontId="0" fillId="0" borderId="0" xfId="0" applyAlignment="1">
      <alignment wrapText="1"/>
    </xf>
    <xf numFmtId="0" fontId="8" fillId="5" borderId="23" xfId="2" applyFont="1" applyFill="1" applyBorder="1" applyAlignment="1" applyProtection="1">
      <alignment horizontal="right" vertical="center" wrapText="1"/>
      <protection locked="0"/>
    </xf>
    <xf numFmtId="0" fontId="8" fillId="5" borderId="17" xfId="2" applyFont="1" applyFill="1" applyBorder="1" applyAlignment="1" applyProtection="1">
      <alignment vertical="center" wrapText="1"/>
      <protection locked="0"/>
    </xf>
    <xf numFmtId="0" fontId="8" fillId="5" borderId="17" xfId="2" applyFont="1" applyFill="1" applyBorder="1" applyAlignment="1" applyProtection="1">
      <alignment wrapText="1"/>
      <protection locked="0"/>
    </xf>
    <xf numFmtId="0" fontId="0" fillId="4" borderId="29" xfId="0" applyFill="1" applyBorder="1" applyAlignment="1">
      <alignment wrapText="1"/>
    </xf>
    <xf numFmtId="0" fontId="0" fillId="4" borderId="29" xfId="0" applyFill="1" applyBorder="1"/>
    <xf numFmtId="0" fontId="0" fillId="4" borderId="30" xfId="0" applyFill="1" applyBorder="1"/>
    <xf numFmtId="0" fontId="5" fillId="0" borderId="0" xfId="0" applyFont="1"/>
    <xf numFmtId="2" fontId="2" fillId="7" borderId="2" xfId="0" applyNumberFormat="1" applyFont="1" applyFill="1" applyBorder="1" applyAlignment="1">
      <alignment vertical="center"/>
    </xf>
    <xf numFmtId="0" fontId="1" fillId="0" borderId="0" xfId="0" applyFont="1"/>
    <xf numFmtId="0" fontId="0" fillId="4" borderId="2" xfId="0" applyFill="1" applyBorder="1"/>
    <xf numFmtId="0" fontId="0" fillId="4" borderId="0" xfId="0" applyFill="1" applyAlignment="1">
      <alignment wrapText="1"/>
    </xf>
    <xf numFmtId="0" fontId="0" fillId="4" borderId="0" xfId="0" applyFill="1"/>
    <xf numFmtId="0" fontId="0" fillId="4" borderId="37" xfId="0" applyFill="1" applyBorder="1"/>
    <xf numFmtId="2" fontId="2" fillId="7" borderId="8" xfId="0" applyNumberFormat="1" applyFont="1" applyFill="1" applyBorder="1" applyAlignment="1">
      <alignment vertical="center"/>
    </xf>
    <xf numFmtId="0" fontId="8" fillId="0" borderId="2" xfId="2" applyFont="1" applyBorder="1" applyAlignment="1">
      <alignment horizontal="right" vertical="center" wrapText="1"/>
    </xf>
    <xf numFmtId="0" fontId="8" fillId="5" borderId="2" xfId="2" applyFont="1" applyFill="1" applyBorder="1" applyAlignment="1">
      <alignment horizontal="right" vertical="center" wrapText="1"/>
    </xf>
    <xf numFmtId="0" fontId="8" fillId="5" borderId="2" xfId="4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left" vertical="center" wrapText="1"/>
    </xf>
    <xf numFmtId="2" fontId="2" fillId="7" borderId="17" xfId="0" applyNumberFormat="1" applyFont="1" applyFill="1" applyBorder="1" applyAlignment="1">
      <alignment vertical="center"/>
    </xf>
    <xf numFmtId="0" fontId="9" fillId="5" borderId="2" xfId="2" applyFont="1" applyFill="1" applyBorder="1" applyAlignment="1">
      <alignment horizontal="center" vertical="center" wrapText="1"/>
    </xf>
    <xf numFmtId="0" fontId="8" fillId="5" borderId="2" xfId="2" applyFont="1" applyFill="1" applyBorder="1" applyAlignment="1" applyProtection="1">
      <alignment horizontal="center" vertical="center" wrapText="1"/>
      <protection locked="0"/>
    </xf>
    <xf numFmtId="0" fontId="1" fillId="7" borderId="31" xfId="0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/>
    </xf>
    <xf numFmtId="0" fontId="1" fillId="7" borderId="33" xfId="0" applyFont="1" applyFill="1" applyBorder="1" applyAlignment="1">
      <alignment horizontal="center" vertical="center"/>
    </xf>
    <xf numFmtId="0" fontId="18" fillId="5" borderId="31" xfId="2" applyFont="1" applyFill="1" applyBorder="1" applyAlignment="1">
      <alignment horizontal="center" vertical="center" wrapText="1"/>
    </xf>
    <xf numFmtId="0" fontId="18" fillId="5" borderId="32" xfId="2" applyFont="1" applyFill="1" applyBorder="1" applyAlignment="1">
      <alignment horizontal="center" vertical="center" wrapText="1"/>
    </xf>
    <xf numFmtId="0" fontId="18" fillId="5" borderId="33" xfId="2" applyFont="1" applyFill="1" applyBorder="1" applyAlignment="1">
      <alignment horizontal="center" vertical="center" wrapText="1"/>
    </xf>
    <xf numFmtId="0" fontId="19" fillId="4" borderId="28" xfId="2" applyFont="1" applyFill="1" applyBorder="1" applyAlignment="1">
      <alignment horizontal="left" vertical="center" wrapText="1"/>
    </xf>
    <xf numFmtId="0" fontId="19" fillId="4" borderId="29" xfId="2" applyFont="1" applyFill="1" applyBorder="1" applyAlignment="1">
      <alignment horizontal="left" vertical="center" wrapText="1"/>
    </xf>
    <xf numFmtId="0" fontId="18" fillId="7" borderId="31" xfId="2" applyFont="1" applyFill="1" applyBorder="1" applyAlignment="1">
      <alignment horizontal="left" vertical="center" wrapText="1"/>
    </xf>
    <xf numFmtId="0" fontId="18" fillId="7" borderId="32" xfId="2" applyFont="1" applyFill="1" applyBorder="1" applyAlignment="1">
      <alignment horizontal="left" vertical="center" wrapText="1"/>
    </xf>
    <xf numFmtId="0" fontId="18" fillId="7" borderId="33" xfId="2" applyFont="1" applyFill="1" applyBorder="1" applyAlignment="1">
      <alignment horizontal="left" vertical="center" wrapText="1"/>
    </xf>
    <xf numFmtId="0" fontId="9" fillId="6" borderId="0" xfId="0" applyFont="1" applyFill="1" applyAlignment="1">
      <alignment horizontal="left" vertical="center" wrapText="1"/>
    </xf>
    <xf numFmtId="0" fontId="15" fillId="0" borderId="0" xfId="0" applyFont="1"/>
    <xf numFmtId="0" fontId="16" fillId="0" borderId="0" xfId="2" applyFont="1" applyAlignment="1">
      <alignment horizontal="right" vertical="center"/>
    </xf>
    <xf numFmtId="0" fontId="10" fillId="0" borderId="0" xfId="0" applyFont="1" applyAlignment="1">
      <alignment horizontal="center"/>
    </xf>
    <xf numFmtId="0" fontId="9" fillId="6" borderId="25" xfId="0" applyFont="1" applyFill="1" applyBorder="1" applyAlignment="1">
      <alignment horizontal="left"/>
    </xf>
    <xf numFmtId="0" fontId="9" fillId="6" borderId="26" xfId="0" applyFont="1" applyFill="1" applyBorder="1" applyAlignment="1">
      <alignment horizontal="left"/>
    </xf>
    <xf numFmtId="0" fontId="9" fillId="6" borderId="27" xfId="0" applyFont="1" applyFill="1" applyBorder="1" applyAlignment="1">
      <alignment horizontal="left"/>
    </xf>
    <xf numFmtId="0" fontId="10" fillId="0" borderId="0" xfId="0" applyFont="1" applyAlignment="1">
      <alignment horizontal="right" vertical="center"/>
    </xf>
    <xf numFmtId="0" fontId="10" fillId="0" borderId="24" xfId="0" applyFont="1" applyBorder="1" applyAlignment="1">
      <alignment horizontal="right" vertical="center"/>
    </xf>
    <xf numFmtId="0" fontId="9" fillId="6" borderId="25" xfId="0" applyFont="1" applyFill="1" applyBorder="1"/>
    <xf numFmtId="0" fontId="9" fillId="6" borderId="26" xfId="0" applyFont="1" applyFill="1" applyBorder="1"/>
    <xf numFmtId="0" fontId="9" fillId="6" borderId="27" xfId="0" applyFont="1" applyFill="1" applyBorder="1"/>
    <xf numFmtId="0" fontId="19" fillId="4" borderId="36" xfId="2" applyFont="1" applyFill="1" applyBorder="1" applyAlignment="1">
      <alignment horizontal="left" vertical="center" wrapText="1"/>
    </xf>
    <xf numFmtId="0" fontId="19" fillId="4" borderId="0" xfId="2" applyFont="1" applyFill="1" applyAlignment="1">
      <alignment horizontal="left" vertical="center" wrapText="1"/>
    </xf>
    <xf numFmtId="0" fontId="17" fillId="5" borderId="31" xfId="2" applyFont="1" applyFill="1" applyBorder="1" applyAlignment="1">
      <alignment horizontal="center" vertical="center" wrapText="1"/>
    </xf>
    <xf numFmtId="0" fontId="17" fillId="5" borderId="32" xfId="2" applyFont="1" applyFill="1" applyBorder="1" applyAlignment="1">
      <alignment horizontal="center" vertical="center" wrapText="1"/>
    </xf>
    <xf numFmtId="0" fontId="17" fillId="5" borderId="33" xfId="2" applyFont="1" applyFill="1" applyBorder="1" applyAlignment="1">
      <alignment horizontal="center" vertical="center" wrapText="1"/>
    </xf>
    <xf numFmtId="0" fontId="18" fillId="7" borderId="34" xfId="2" applyFont="1" applyFill="1" applyBorder="1" applyAlignment="1">
      <alignment horizontal="left" vertical="center" wrapText="1"/>
    </xf>
    <xf numFmtId="0" fontId="18" fillId="7" borderId="1" xfId="2" applyFont="1" applyFill="1" applyBorder="1" applyAlignment="1">
      <alignment horizontal="left" vertical="center" wrapText="1"/>
    </xf>
    <xf numFmtId="0" fontId="18" fillId="7" borderId="35" xfId="2" applyFont="1" applyFill="1" applyBorder="1" applyAlignment="1">
      <alignment horizontal="left" vertical="center" wrapText="1"/>
    </xf>
    <xf numFmtId="0" fontId="1" fillId="7" borderId="34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3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165" fontId="6" fillId="2" borderId="2" xfId="1" applyNumberFormat="1" applyFont="1" applyFill="1" applyBorder="1" applyAlignment="1">
      <alignment horizontal="center" vertical="center" wrapText="1"/>
    </xf>
    <xf numFmtId="165" fontId="6" fillId="2" borderId="3" xfId="1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9" fontId="7" fillId="2" borderId="2" xfId="0" applyNumberFormat="1" applyFont="1" applyFill="1" applyBorder="1" applyAlignment="1">
      <alignment horizontal="center" vertical="center" wrapText="1"/>
    </xf>
    <xf numFmtId="9" fontId="7" fillId="2" borderId="3" xfId="0" applyNumberFormat="1" applyFont="1" applyFill="1" applyBorder="1" applyAlignment="1">
      <alignment horizontal="center" vertical="center" wrapText="1"/>
    </xf>
    <xf numFmtId="166" fontId="7" fillId="2" borderId="2" xfId="0" applyNumberFormat="1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/>
    </xf>
    <xf numFmtId="0" fontId="19" fillId="4" borderId="4" xfId="2" applyFont="1" applyFill="1" applyBorder="1" applyAlignment="1">
      <alignment horizontal="left" vertical="center" wrapText="1"/>
    </xf>
    <xf numFmtId="0" fontId="19" fillId="4" borderId="5" xfId="2" applyFont="1" applyFill="1" applyBorder="1" applyAlignment="1">
      <alignment horizontal="left" vertical="center" wrapText="1"/>
    </xf>
    <xf numFmtId="0" fontId="19" fillId="4" borderId="31" xfId="2" applyFont="1" applyFill="1" applyBorder="1" applyAlignment="1">
      <alignment horizontal="left" vertical="center" wrapText="1"/>
    </xf>
    <xf numFmtId="0" fontId="19" fillId="4" borderId="32" xfId="2" applyFont="1" applyFill="1" applyBorder="1" applyAlignment="1">
      <alignment horizontal="left" vertical="center" wrapText="1"/>
    </xf>
    <xf numFmtId="0" fontId="19" fillId="4" borderId="33" xfId="2" applyFont="1" applyFill="1" applyBorder="1" applyAlignment="1">
      <alignment horizontal="left" vertical="center" wrapText="1"/>
    </xf>
  </cellXfs>
  <cellStyles count="7">
    <cellStyle name="Čiarka" xfId="1" builtinId="3"/>
    <cellStyle name="Normálna" xfId="0" builtinId="0"/>
    <cellStyle name="Normálna 2" xfId="2" xr:uid="{2CC8C3C4-5A9C-4D96-AFFB-068B956E8619}"/>
    <cellStyle name="Normálna 2 2 2" xfId="5" xr:uid="{711D894F-0318-44DE-B91F-FF8F60A41B8A}"/>
    <cellStyle name="Normálna 5" xfId="3" xr:uid="{442A5904-C5DC-493A-AB3C-E82E477884B8}"/>
    <cellStyle name="Normálna 7" xfId="4" xr:uid="{4561761A-6E6E-482D-8F4A-0768D642C17B}"/>
    <cellStyle name="Normálne 4" xfId="6" xr:uid="{4246D9F8-7A9D-4DEF-8F2E-E2176EE174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519FA-9565-4ADA-89B0-53EF34985CD7}">
  <sheetPr>
    <pageSetUpPr fitToPage="1"/>
  </sheetPr>
  <dimension ref="A1:V159"/>
  <sheetViews>
    <sheetView tabSelected="1" topLeftCell="A133" zoomScale="110" zoomScaleNormal="110" workbookViewId="0">
      <selection activeCell="A97" sqref="A97:P97"/>
    </sheetView>
  </sheetViews>
  <sheetFormatPr defaultRowHeight="14.4" x14ac:dyDescent="0.3"/>
  <cols>
    <col min="1" max="1" width="3.5546875" customWidth="1"/>
    <col min="2" max="2" width="20.21875" customWidth="1"/>
    <col min="3" max="3" width="15.44140625" customWidth="1"/>
    <col min="4" max="4" width="7.44140625" customWidth="1"/>
    <col min="5" max="5" width="10.44140625" style="126" customWidth="1"/>
    <col min="6" max="6" width="16.5546875" style="127" customWidth="1"/>
    <col min="8" max="8" width="14.109375" customWidth="1"/>
    <col min="9" max="9" width="11.5546875" customWidth="1"/>
    <col min="10" max="10" width="12.44140625" bestFit="1" customWidth="1"/>
    <col min="11" max="11" width="5.44140625" customWidth="1"/>
    <col min="12" max="12" width="9" bestFit="1" customWidth="1"/>
    <col min="13" max="14" width="9.77734375" bestFit="1" customWidth="1"/>
    <col min="15" max="15" width="5.109375" customWidth="1"/>
    <col min="16" max="17" width="9" bestFit="1" customWidth="1"/>
    <col min="20" max="20" width="5.44140625" customWidth="1"/>
    <col min="21" max="22" width="9" bestFit="1" customWidth="1"/>
  </cols>
  <sheetData>
    <row r="1" spans="1:22" s="5" customFormat="1" ht="13.8" x14ac:dyDescent="0.3">
      <c r="A1" s="1" t="s">
        <v>0</v>
      </c>
      <c r="B1" s="1"/>
      <c r="C1" s="1"/>
      <c r="D1" s="1"/>
      <c r="E1" s="2"/>
      <c r="F1" s="3"/>
      <c r="G1" s="4"/>
    </row>
    <row r="2" spans="1:22" s="5" customFormat="1" ht="13.8" x14ac:dyDescent="0.3">
      <c r="A2" s="1" t="s">
        <v>101</v>
      </c>
      <c r="B2" s="1"/>
      <c r="C2" s="1"/>
      <c r="D2" s="1"/>
      <c r="E2" s="2"/>
      <c r="F2" s="3"/>
      <c r="G2" s="4"/>
      <c r="T2" s="162" t="s">
        <v>100</v>
      </c>
      <c r="U2" s="162"/>
      <c r="V2" s="162"/>
    </row>
    <row r="4" spans="1:22" s="6" customFormat="1" x14ac:dyDescent="0.3">
      <c r="A4" s="183" t="s">
        <v>1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</row>
    <row r="5" spans="1:22" ht="30.6" customHeight="1" x14ac:dyDescent="0.3">
      <c r="A5" s="184" t="s">
        <v>2</v>
      </c>
      <c r="B5" s="186" t="s">
        <v>3</v>
      </c>
      <c r="C5" s="186" t="s">
        <v>4</v>
      </c>
      <c r="D5" s="186" t="s">
        <v>5</v>
      </c>
      <c r="E5" s="188" t="s">
        <v>6</v>
      </c>
      <c r="F5" s="190" t="s">
        <v>7</v>
      </c>
      <c r="G5" s="190" t="s">
        <v>8</v>
      </c>
      <c r="H5" s="190" t="s">
        <v>9</v>
      </c>
      <c r="I5" s="192" t="s">
        <v>10</v>
      </c>
      <c r="J5" s="194" t="s">
        <v>11</v>
      </c>
      <c r="K5" s="194"/>
      <c r="L5" s="194"/>
      <c r="M5" s="194"/>
      <c r="N5" s="194" t="s">
        <v>12</v>
      </c>
      <c r="O5" s="194"/>
      <c r="P5" s="194"/>
      <c r="Q5" s="194"/>
      <c r="R5" s="195" t="s">
        <v>13</v>
      </c>
      <c r="S5" s="195"/>
      <c r="T5" s="195"/>
      <c r="U5" s="195"/>
      <c r="V5" s="195"/>
    </row>
    <row r="6" spans="1:22" ht="55.35" customHeight="1" thickBot="1" x14ac:dyDescent="0.35">
      <c r="A6" s="185"/>
      <c r="B6" s="187"/>
      <c r="C6" s="187"/>
      <c r="D6" s="187"/>
      <c r="E6" s="189"/>
      <c r="F6" s="191"/>
      <c r="G6" s="191"/>
      <c r="H6" s="191"/>
      <c r="I6" s="193"/>
      <c r="J6" s="8" t="s">
        <v>14</v>
      </c>
      <c r="K6" s="7" t="s">
        <v>15</v>
      </c>
      <c r="L6" s="8" t="s">
        <v>16</v>
      </c>
      <c r="M6" s="8" t="s">
        <v>17</v>
      </c>
      <c r="N6" s="8" t="s">
        <v>14</v>
      </c>
      <c r="O6" s="7" t="s">
        <v>15</v>
      </c>
      <c r="P6" s="8" t="s">
        <v>16</v>
      </c>
      <c r="Q6" s="8" t="s">
        <v>17</v>
      </c>
      <c r="R6" s="9" t="s">
        <v>18</v>
      </c>
      <c r="S6" s="10" t="s">
        <v>14</v>
      </c>
      <c r="T6" s="11" t="s">
        <v>15</v>
      </c>
      <c r="U6" s="10" t="s">
        <v>16</v>
      </c>
      <c r="V6" s="10" t="s">
        <v>17</v>
      </c>
    </row>
    <row r="7" spans="1:22" ht="19.8" customHeight="1" thickBot="1" x14ac:dyDescent="0.35">
      <c r="A7" s="196" t="s">
        <v>19</v>
      </c>
      <c r="B7" s="197"/>
      <c r="C7" s="197"/>
      <c r="D7" s="197"/>
      <c r="E7" s="197"/>
      <c r="F7" s="12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4"/>
    </row>
    <row r="8" spans="1:22" ht="30.6" x14ac:dyDescent="0.3">
      <c r="A8" s="15" t="s">
        <v>20</v>
      </c>
      <c r="B8" s="16" t="s">
        <v>21</v>
      </c>
      <c r="C8" s="17" t="s">
        <v>22</v>
      </c>
      <c r="D8" s="17" t="s">
        <v>23</v>
      </c>
      <c r="E8" s="18">
        <v>1010</v>
      </c>
      <c r="F8" s="19"/>
      <c r="G8" s="20"/>
      <c r="H8" s="20"/>
      <c r="I8" s="21"/>
      <c r="J8" s="22">
        <v>0</v>
      </c>
      <c r="K8" s="23"/>
      <c r="L8" s="24">
        <f>K8*J8</f>
        <v>0</v>
      </c>
      <c r="M8" s="22">
        <f>L8+J8</f>
        <v>0</v>
      </c>
      <c r="N8" s="22">
        <f>J8*E8</f>
        <v>0</v>
      </c>
      <c r="O8" s="23"/>
      <c r="P8" s="24">
        <f>O8*N8</f>
        <v>0</v>
      </c>
      <c r="Q8" s="24">
        <f>P8+N8</f>
        <v>0</v>
      </c>
      <c r="R8" s="25"/>
      <c r="S8" s="24"/>
      <c r="T8" s="23"/>
      <c r="U8" s="24">
        <f>T8*S8</f>
        <v>0</v>
      </c>
      <c r="V8" s="26">
        <f>U8+S8</f>
        <v>0</v>
      </c>
    </row>
    <row r="9" spans="1:22" ht="30.6" x14ac:dyDescent="0.3">
      <c r="A9" s="27" t="s">
        <v>24</v>
      </c>
      <c r="B9" s="28" t="s">
        <v>21</v>
      </c>
      <c r="C9" s="29" t="s">
        <v>25</v>
      </c>
      <c r="D9" s="29" t="s">
        <v>23</v>
      </c>
      <c r="E9" s="30">
        <v>3100</v>
      </c>
      <c r="F9" s="31"/>
      <c r="G9" s="32"/>
      <c r="H9" s="32"/>
      <c r="I9" s="32"/>
      <c r="J9" s="33">
        <v>0</v>
      </c>
      <c r="K9" s="34"/>
      <c r="L9" s="35">
        <v>0</v>
      </c>
      <c r="M9" s="33">
        <v>10</v>
      </c>
      <c r="N9" s="33">
        <f>J9*E9</f>
        <v>0</v>
      </c>
      <c r="O9" s="34"/>
      <c r="P9" s="35">
        <f>O9*N9</f>
        <v>0</v>
      </c>
      <c r="Q9" s="35">
        <f>P9+N9</f>
        <v>0</v>
      </c>
      <c r="R9" s="36"/>
      <c r="S9" s="35"/>
      <c r="T9" s="34"/>
      <c r="U9" s="35">
        <f t="shared" ref="U9:U133" si="0">T9*S9</f>
        <v>0</v>
      </c>
      <c r="V9" s="37">
        <f t="shared" ref="V9:V133" si="1">U9+S9</f>
        <v>0</v>
      </c>
    </row>
    <row r="10" spans="1:22" ht="30.6" x14ac:dyDescent="0.3">
      <c r="A10" s="27" t="s">
        <v>26</v>
      </c>
      <c r="B10" s="28" t="s">
        <v>21</v>
      </c>
      <c r="C10" s="29" t="s">
        <v>27</v>
      </c>
      <c r="D10" s="29" t="s">
        <v>23</v>
      </c>
      <c r="E10" s="30">
        <v>6720</v>
      </c>
      <c r="F10" s="31"/>
      <c r="G10" s="32"/>
      <c r="H10" s="32"/>
      <c r="I10" s="32"/>
      <c r="J10" s="33">
        <v>0</v>
      </c>
      <c r="K10" s="34"/>
      <c r="L10" s="35">
        <f>K10*J10</f>
        <v>0</v>
      </c>
      <c r="M10" s="33">
        <f>L10+J10</f>
        <v>0</v>
      </c>
      <c r="N10" s="33">
        <f>J10*E10</f>
        <v>0</v>
      </c>
      <c r="O10" s="34"/>
      <c r="P10" s="35">
        <f>O10*N10</f>
        <v>0</v>
      </c>
      <c r="Q10" s="35">
        <f>P10+N10</f>
        <v>0</v>
      </c>
      <c r="R10" s="36"/>
      <c r="S10" s="35"/>
      <c r="T10" s="34"/>
      <c r="U10" s="35">
        <f t="shared" si="0"/>
        <v>0</v>
      </c>
      <c r="V10" s="37">
        <f t="shared" si="1"/>
        <v>0</v>
      </c>
    </row>
    <row r="11" spans="1:22" ht="30.6" x14ac:dyDescent="0.3">
      <c r="A11" s="27" t="s">
        <v>28</v>
      </c>
      <c r="B11" s="28" t="s">
        <v>21</v>
      </c>
      <c r="C11" s="29" t="s">
        <v>29</v>
      </c>
      <c r="D11" s="29" t="s">
        <v>23</v>
      </c>
      <c r="E11" s="30">
        <v>5650</v>
      </c>
      <c r="F11" s="31"/>
      <c r="G11" s="32"/>
      <c r="H11" s="32"/>
      <c r="I11" s="32"/>
      <c r="J11" s="33">
        <v>0</v>
      </c>
      <c r="K11" s="34"/>
      <c r="L11" s="35">
        <f t="shared" ref="L11:L13" si="2">K11*J11</f>
        <v>0</v>
      </c>
      <c r="M11" s="33">
        <f t="shared" ref="M11:M13" si="3">L11+J11</f>
        <v>0</v>
      </c>
      <c r="N11" s="33">
        <f t="shared" ref="N11:N13" si="4">J11*E11</f>
        <v>0</v>
      </c>
      <c r="O11" s="34"/>
      <c r="P11" s="35">
        <f t="shared" ref="P11:P13" si="5">O11*N11</f>
        <v>0</v>
      </c>
      <c r="Q11" s="35">
        <v>0</v>
      </c>
      <c r="R11" s="36"/>
      <c r="S11" s="35"/>
      <c r="T11" s="34"/>
      <c r="U11" s="35">
        <f t="shared" si="0"/>
        <v>0</v>
      </c>
      <c r="V11" s="37">
        <f t="shared" si="1"/>
        <v>0</v>
      </c>
    </row>
    <row r="12" spans="1:22" ht="30.6" x14ac:dyDescent="0.3">
      <c r="A12" s="27" t="s">
        <v>30</v>
      </c>
      <c r="B12" s="28" t="s">
        <v>21</v>
      </c>
      <c r="C12" s="29" t="s">
        <v>31</v>
      </c>
      <c r="D12" s="29" t="s">
        <v>23</v>
      </c>
      <c r="E12" s="30">
        <v>3740</v>
      </c>
      <c r="F12" s="31"/>
      <c r="G12" s="32"/>
      <c r="H12" s="32"/>
      <c r="I12" s="32"/>
      <c r="J12" s="33">
        <v>0</v>
      </c>
      <c r="K12" s="34"/>
      <c r="L12" s="35">
        <f t="shared" si="2"/>
        <v>0</v>
      </c>
      <c r="M12" s="33">
        <f t="shared" si="3"/>
        <v>0</v>
      </c>
      <c r="N12" s="33">
        <f t="shared" si="4"/>
        <v>0</v>
      </c>
      <c r="O12" s="34"/>
      <c r="P12" s="35">
        <f t="shared" si="5"/>
        <v>0</v>
      </c>
      <c r="Q12" s="35">
        <v>0</v>
      </c>
      <c r="R12" s="36"/>
      <c r="S12" s="35"/>
      <c r="T12" s="34"/>
      <c r="U12" s="35">
        <f t="shared" si="0"/>
        <v>0</v>
      </c>
      <c r="V12" s="37">
        <f t="shared" si="1"/>
        <v>0</v>
      </c>
    </row>
    <row r="13" spans="1:22" ht="30.6" x14ac:dyDescent="0.3">
      <c r="A13" s="38" t="s">
        <v>32</v>
      </c>
      <c r="B13" s="39" t="s">
        <v>21</v>
      </c>
      <c r="C13" s="40" t="s">
        <v>33</v>
      </c>
      <c r="D13" s="40" t="s">
        <v>23</v>
      </c>
      <c r="E13" s="41">
        <v>2450</v>
      </c>
      <c r="F13" s="42"/>
      <c r="G13" s="43"/>
      <c r="H13" s="43"/>
      <c r="I13" s="43"/>
      <c r="J13" s="44">
        <v>0</v>
      </c>
      <c r="K13" s="45"/>
      <c r="L13" s="46">
        <f t="shared" si="2"/>
        <v>0</v>
      </c>
      <c r="M13" s="44">
        <f t="shared" si="3"/>
        <v>0</v>
      </c>
      <c r="N13" s="44">
        <f t="shared" si="4"/>
        <v>0</v>
      </c>
      <c r="O13" s="45"/>
      <c r="P13" s="46">
        <f t="shared" si="5"/>
        <v>0</v>
      </c>
      <c r="Q13" s="46">
        <v>0</v>
      </c>
      <c r="R13" s="47"/>
      <c r="S13" s="46"/>
      <c r="T13" s="45"/>
      <c r="U13" s="46">
        <f t="shared" si="0"/>
        <v>0</v>
      </c>
      <c r="V13" s="48">
        <f t="shared" si="1"/>
        <v>0</v>
      </c>
    </row>
    <row r="14" spans="1:22" s="136" customFormat="1" ht="19.8" customHeight="1" x14ac:dyDescent="0.3">
      <c r="A14" s="157" t="s">
        <v>102</v>
      </c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9"/>
      <c r="Q14" s="135">
        <f>SUM(Q8:Q13)</f>
        <v>0</v>
      </c>
      <c r="R14" s="149"/>
      <c r="S14" s="150"/>
      <c r="T14" s="150"/>
      <c r="U14" s="150"/>
      <c r="V14" s="151"/>
    </row>
    <row r="15" spans="1:22" s="134" customFormat="1" ht="13.8" x14ac:dyDescent="0.3">
      <c r="A15" s="174"/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6"/>
    </row>
    <row r="16" spans="1:22" ht="18.600000000000001" customHeight="1" thickBot="1" x14ac:dyDescent="0.35">
      <c r="A16" s="155" t="s">
        <v>34</v>
      </c>
      <c r="B16" s="156"/>
      <c r="C16" s="156"/>
      <c r="D16" s="156"/>
      <c r="E16" s="156"/>
      <c r="F16" s="131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3"/>
    </row>
    <row r="17" spans="1:22" ht="30.6" x14ac:dyDescent="0.3">
      <c r="A17" s="15" t="s">
        <v>20</v>
      </c>
      <c r="B17" s="16" t="s">
        <v>35</v>
      </c>
      <c r="C17" s="17" t="s">
        <v>25</v>
      </c>
      <c r="D17" s="17" t="s">
        <v>23</v>
      </c>
      <c r="E17" s="18">
        <v>200</v>
      </c>
      <c r="F17" s="49"/>
      <c r="G17" s="50"/>
      <c r="H17" s="50"/>
      <c r="I17" s="50"/>
      <c r="J17" s="22"/>
      <c r="K17" s="51"/>
      <c r="L17" s="24">
        <f>K17*J17</f>
        <v>0</v>
      </c>
      <c r="M17" s="22">
        <f>L17+J17</f>
        <v>0</v>
      </c>
      <c r="N17" s="22">
        <f>J17*E17</f>
        <v>0</v>
      </c>
      <c r="O17" s="51"/>
      <c r="P17" s="24">
        <f>O17*N17</f>
        <v>0</v>
      </c>
      <c r="Q17" s="24">
        <f>P17+N17</f>
        <v>0</v>
      </c>
      <c r="R17" s="25"/>
      <c r="S17" s="24"/>
      <c r="T17" s="51"/>
      <c r="U17" s="24">
        <f t="shared" si="0"/>
        <v>0</v>
      </c>
      <c r="V17" s="26">
        <f t="shared" si="1"/>
        <v>0</v>
      </c>
    </row>
    <row r="18" spans="1:22" ht="30.6" x14ac:dyDescent="0.3">
      <c r="A18" s="27" t="s">
        <v>24</v>
      </c>
      <c r="B18" s="28" t="s">
        <v>35</v>
      </c>
      <c r="C18" s="29" t="s">
        <v>27</v>
      </c>
      <c r="D18" s="29" t="s">
        <v>23</v>
      </c>
      <c r="E18" s="30">
        <v>40</v>
      </c>
      <c r="F18" s="52"/>
      <c r="G18" s="53"/>
      <c r="H18" s="53"/>
      <c r="I18" s="54"/>
      <c r="J18" s="33"/>
      <c r="K18" s="55"/>
      <c r="L18" s="35">
        <f>K18*J18</f>
        <v>0</v>
      </c>
      <c r="M18" s="33">
        <f>L18+J18</f>
        <v>0</v>
      </c>
      <c r="N18" s="33">
        <f>J18*E18</f>
        <v>0</v>
      </c>
      <c r="O18" s="55"/>
      <c r="P18" s="35">
        <f>O18*N18</f>
        <v>0</v>
      </c>
      <c r="Q18" s="35">
        <f>P18+N18</f>
        <v>0</v>
      </c>
      <c r="R18" s="36"/>
      <c r="S18" s="35"/>
      <c r="T18" s="55"/>
      <c r="U18" s="35">
        <f t="shared" si="0"/>
        <v>0</v>
      </c>
      <c r="V18" s="37">
        <f t="shared" si="1"/>
        <v>0</v>
      </c>
    </row>
    <row r="19" spans="1:22" ht="30.6" x14ac:dyDescent="0.3">
      <c r="A19" s="27" t="s">
        <v>26</v>
      </c>
      <c r="B19" s="28" t="s">
        <v>35</v>
      </c>
      <c r="C19" s="29" t="s">
        <v>29</v>
      </c>
      <c r="D19" s="29" t="s">
        <v>23</v>
      </c>
      <c r="E19" s="30">
        <v>360</v>
      </c>
      <c r="F19" s="52"/>
      <c r="G19" s="53"/>
      <c r="H19" s="53"/>
      <c r="I19" s="54"/>
      <c r="J19" s="33"/>
      <c r="K19" s="55"/>
      <c r="L19" s="35">
        <v>0</v>
      </c>
      <c r="M19" s="33">
        <f t="shared" ref="M19:M22" si="6">L19+J19</f>
        <v>0</v>
      </c>
      <c r="N19" s="33">
        <f t="shared" ref="N19:N22" si="7">J19*E19</f>
        <v>0</v>
      </c>
      <c r="O19" s="55"/>
      <c r="P19" s="35">
        <f t="shared" ref="P19:P22" si="8">O19*N19</f>
        <v>0</v>
      </c>
      <c r="Q19" s="35">
        <f t="shared" ref="Q19:Q22" si="9">P19+N19</f>
        <v>0</v>
      </c>
      <c r="R19" s="36"/>
      <c r="S19" s="35"/>
      <c r="T19" s="55"/>
      <c r="U19" s="35">
        <f t="shared" si="0"/>
        <v>0</v>
      </c>
      <c r="V19" s="37">
        <f t="shared" si="1"/>
        <v>0</v>
      </c>
    </row>
    <row r="20" spans="1:22" ht="30.6" x14ac:dyDescent="0.3">
      <c r="A20" s="27" t="s">
        <v>28</v>
      </c>
      <c r="B20" s="28" t="s">
        <v>35</v>
      </c>
      <c r="C20" s="29" t="s">
        <v>31</v>
      </c>
      <c r="D20" s="29" t="s">
        <v>23</v>
      </c>
      <c r="E20" s="30">
        <v>570</v>
      </c>
      <c r="F20" s="52"/>
      <c r="G20" s="53"/>
      <c r="H20" s="53"/>
      <c r="I20" s="54"/>
      <c r="J20" s="33"/>
      <c r="K20" s="55"/>
      <c r="L20" s="35">
        <f t="shared" ref="L20:L22" si="10">K20*J20</f>
        <v>0</v>
      </c>
      <c r="M20" s="33">
        <f t="shared" si="6"/>
        <v>0</v>
      </c>
      <c r="N20" s="33">
        <f t="shared" si="7"/>
        <v>0</v>
      </c>
      <c r="O20" s="55"/>
      <c r="P20" s="35">
        <f t="shared" si="8"/>
        <v>0</v>
      </c>
      <c r="Q20" s="35">
        <f t="shared" si="9"/>
        <v>0</v>
      </c>
      <c r="R20" s="36"/>
      <c r="S20" s="35"/>
      <c r="T20" s="55"/>
      <c r="U20" s="35">
        <f t="shared" si="0"/>
        <v>0</v>
      </c>
      <c r="V20" s="37">
        <f t="shared" si="1"/>
        <v>0</v>
      </c>
    </row>
    <row r="21" spans="1:22" ht="30.6" x14ac:dyDescent="0.3">
      <c r="A21" s="27" t="s">
        <v>30</v>
      </c>
      <c r="B21" s="28" t="s">
        <v>35</v>
      </c>
      <c r="C21" s="29" t="s">
        <v>33</v>
      </c>
      <c r="D21" s="29" t="s">
        <v>23</v>
      </c>
      <c r="E21" s="30">
        <v>450</v>
      </c>
      <c r="F21" s="52"/>
      <c r="G21" s="53"/>
      <c r="H21" s="53"/>
      <c r="I21" s="54"/>
      <c r="J21" s="33"/>
      <c r="K21" s="55"/>
      <c r="L21" s="35">
        <f t="shared" si="10"/>
        <v>0</v>
      </c>
      <c r="M21" s="33">
        <f t="shared" si="6"/>
        <v>0</v>
      </c>
      <c r="N21" s="33">
        <f t="shared" si="7"/>
        <v>0</v>
      </c>
      <c r="O21" s="55"/>
      <c r="P21" s="35">
        <f t="shared" si="8"/>
        <v>0</v>
      </c>
      <c r="Q21" s="35">
        <f t="shared" si="9"/>
        <v>0</v>
      </c>
      <c r="R21" s="36"/>
      <c r="S21" s="35"/>
      <c r="T21" s="55"/>
      <c r="U21" s="35">
        <f t="shared" si="0"/>
        <v>0</v>
      </c>
      <c r="V21" s="37">
        <f t="shared" si="1"/>
        <v>0</v>
      </c>
    </row>
    <row r="22" spans="1:22" ht="30.6" x14ac:dyDescent="0.3">
      <c r="A22" s="38" t="s">
        <v>32</v>
      </c>
      <c r="B22" s="39" t="s">
        <v>35</v>
      </c>
      <c r="C22" s="40" t="s">
        <v>36</v>
      </c>
      <c r="D22" s="40" t="s">
        <v>23</v>
      </c>
      <c r="E22" s="41">
        <v>100</v>
      </c>
      <c r="F22" s="56"/>
      <c r="G22" s="57"/>
      <c r="H22" s="57"/>
      <c r="I22" s="58"/>
      <c r="J22" s="44"/>
      <c r="K22" s="59"/>
      <c r="L22" s="46">
        <f t="shared" si="10"/>
        <v>0</v>
      </c>
      <c r="M22" s="44">
        <f t="shared" si="6"/>
        <v>0</v>
      </c>
      <c r="N22" s="44">
        <f t="shared" si="7"/>
        <v>0</v>
      </c>
      <c r="O22" s="59"/>
      <c r="P22" s="46">
        <f t="shared" si="8"/>
        <v>0</v>
      </c>
      <c r="Q22" s="46">
        <f t="shared" si="9"/>
        <v>0</v>
      </c>
      <c r="R22" s="47"/>
      <c r="S22" s="46"/>
      <c r="T22" s="59"/>
      <c r="U22" s="46">
        <f t="shared" si="0"/>
        <v>0</v>
      </c>
      <c r="V22" s="48">
        <f t="shared" si="1"/>
        <v>0</v>
      </c>
    </row>
    <row r="23" spans="1:22" s="136" customFormat="1" ht="19.8" customHeight="1" x14ac:dyDescent="0.3">
      <c r="A23" s="157" t="s">
        <v>103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9"/>
      <c r="Q23" s="135">
        <f>SUM(Q17:Q22)</f>
        <v>0</v>
      </c>
      <c r="R23" s="149"/>
      <c r="S23" s="150"/>
      <c r="T23" s="150"/>
      <c r="U23" s="150"/>
      <c r="V23" s="151"/>
    </row>
    <row r="24" spans="1:22" s="134" customFormat="1" ht="13.8" x14ac:dyDescent="0.3">
      <c r="A24" s="174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6"/>
    </row>
    <row r="25" spans="1:22" ht="18.600000000000001" customHeight="1" thickBot="1" x14ac:dyDescent="0.35">
      <c r="A25" s="155" t="s">
        <v>37</v>
      </c>
      <c r="B25" s="156"/>
      <c r="C25" s="156"/>
      <c r="D25" s="156"/>
      <c r="E25" s="156"/>
      <c r="F25" s="131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3"/>
    </row>
    <row r="26" spans="1:22" ht="30.6" x14ac:dyDescent="0.3">
      <c r="A26" s="15" t="s">
        <v>20</v>
      </c>
      <c r="B26" s="16" t="s">
        <v>38</v>
      </c>
      <c r="C26" s="17" t="s">
        <v>27</v>
      </c>
      <c r="D26" s="17" t="s">
        <v>23</v>
      </c>
      <c r="E26" s="18">
        <v>350</v>
      </c>
      <c r="F26" s="49"/>
      <c r="G26" s="50"/>
      <c r="H26" s="50"/>
      <c r="I26" s="50"/>
      <c r="J26" s="22"/>
      <c r="K26" s="51"/>
      <c r="L26" s="24">
        <f>K26*J26</f>
        <v>0</v>
      </c>
      <c r="M26" s="22">
        <f>L26+J26</f>
        <v>0</v>
      </c>
      <c r="N26" s="22">
        <f>J26*E26</f>
        <v>0</v>
      </c>
      <c r="O26" s="51"/>
      <c r="P26" s="24">
        <f>O26*N26</f>
        <v>0</v>
      </c>
      <c r="Q26" s="24">
        <f>P26+N26</f>
        <v>0</v>
      </c>
      <c r="R26" s="25"/>
      <c r="S26" s="24"/>
      <c r="T26" s="51"/>
      <c r="U26" s="24">
        <f t="shared" si="0"/>
        <v>0</v>
      </c>
      <c r="V26" s="26">
        <f t="shared" si="1"/>
        <v>0</v>
      </c>
    </row>
    <row r="27" spans="1:22" ht="30.6" x14ac:dyDescent="0.3">
      <c r="A27" s="27" t="s">
        <v>24</v>
      </c>
      <c r="B27" s="28" t="s">
        <v>38</v>
      </c>
      <c r="C27" s="29" t="s">
        <v>29</v>
      </c>
      <c r="D27" s="29" t="s">
        <v>23</v>
      </c>
      <c r="E27" s="30">
        <v>840</v>
      </c>
      <c r="F27" s="52"/>
      <c r="G27" s="53"/>
      <c r="H27" s="53"/>
      <c r="I27" s="53"/>
      <c r="J27" s="33"/>
      <c r="K27" s="55"/>
      <c r="L27" s="35">
        <f t="shared" ref="L27:L133" si="11">K27*J27</f>
        <v>0</v>
      </c>
      <c r="M27" s="33">
        <f t="shared" ref="M27:M133" si="12">L27+J27</f>
        <v>0</v>
      </c>
      <c r="N27" s="33">
        <f t="shared" ref="N27:N133" si="13">J27*E27</f>
        <v>0</v>
      </c>
      <c r="O27" s="55"/>
      <c r="P27" s="35">
        <f t="shared" ref="P27:P133" si="14">O27*N27</f>
        <v>0</v>
      </c>
      <c r="Q27" s="35">
        <f t="shared" ref="Q27:Q133" si="15">P27+N27</f>
        <v>0</v>
      </c>
      <c r="R27" s="36"/>
      <c r="S27" s="35"/>
      <c r="T27" s="55"/>
      <c r="U27" s="35">
        <f t="shared" si="0"/>
        <v>0</v>
      </c>
      <c r="V27" s="37">
        <f t="shared" si="1"/>
        <v>0</v>
      </c>
    </row>
    <row r="28" spans="1:22" ht="30.6" x14ac:dyDescent="0.3">
      <c r="A28" s="27" t="s">
        <v>26</v>
      </c>
      <c r="B28" s="28" t="s">
        <v>38</v>
      </c>
      <c r="C28" s="29" t="s">
        <v>31</v>
      </c>
      <c r="D28" s="29" t="s">
        <v>23</v>
      </c>
      <c r="E28" s="30">
        <v>1520</v>
      </c>
      <c r="F28" s="52"/>
      <c r="G28" s="53"/>
      <c r="H28" s="53"/>
      <c r="I28" s="53"/>
      <c r="J28" s="33"/>
      <c r="K28" s="55"/>
      <c r="L28" s="35">
        <f t="shared" si="11"/>
        <v>0</v>
      </c>
      <c r="M28" s="33">
        <f t="shared" si="12"/>
        <v>0</v>
      </c>
      <c r="N28" s="33">
        <f t="shared" si="13"/>
        <v>0</v>
      </c>
      <c r="O28" s="55"/>
      <c r="P28" s="35">
        <f t="shared" si="14"/>
        <v>0</v>
      </c>
      <c r="Q28" s="35">
        <f t="shared" si="15"/>
        <v>0</v>
      </c>
      <c r="R28" s="36"/>
      <c r="S28" s="35"/>
      <c r="T28" s="55"/>
      <c r="U28" s="35">
        <f t="shared" si="0"/>
        <v>0</v>
      </c>
      <c r="V28" s="37">
        <f t="shared" si="1"/>
        <v>0</v>
      </c>
    </row>
    <row r="29" spans="1:22" ht="30.6" x14ac:dyDescent="0.3">
      <c r="A29" s="27" t="s">
        <v>28</v>
      </c>
      <c r="B29" s="28" t="s">
        <v>38</v>
      </c>
      <c r="C29" s="29" t="s">
        <v>33</v>
      </c>
      <c r="D29" s="29" t="s">
        <v>23</v>
      </c>
      <c r="E29" s="30">
        <v>1260</v>
      </c>
      <c r="F29" s="52"/>
      <c r="G29" s="53"/>
      <c r="H29" s="53"/>
      <c r="I29" s="54"/>
      <c r="J29" s="33"/>
      <c r="K29" s="55"/>
      <c r="L29" s="35">
        <f t="shared" si="11"/>
        <v>0</v>
      </c>
      <c r="M29" s="33">
        <f t="shared" si="12"/>
        <v>0</v>
      </c>
      <c r="N29" s="33">
        <f t="shared" si="13"/>
        <v>0</v>
      </c>
      <c r="O29" s="55"/>
      <c r="P29" s="35">
        <f t="shared" si="14"/>
        <v>0</v>
      </c>
      <c r="Q29" s="35">
        <f t="shared" si="15"/>
        <v>0</v>
      </c>
      <c r="R29" s="36"/>
      <c r="S29" s="35"/>
      <c r="T29" s="55"/>
      <c r="U29" s="35">
        <f t="shared" si="0"/>
        <v>0</v>
      </c>
      <c r="V29" s="37">
        <f t="shared" si="1"/>
        <v>0</v>
      </c>
    </row>
    <row r="30" spans="1:22" ht="30.6" x14ac:dyDescent="0.3">
      <c r="A30" s="38" t="s">
        <v>30</v>
      </c>
      <c r="B30" s="39" t="s">
        <v>38</v>
      </c>
      <c r="C30" s="40" t="s">
        <v>36</v>
      </c>
      <c r="D30" s="40" t="s">
        <v>23</v>
      </c>
      <c r="E30" s="41">
        <v>1090</v>
      </c>
      <c r="F30" s="56"/>
      <c r="G30" s="57"/>
      <c r="H30" s="57"/>
      <c r="I30" s="58"/>
      <c r="J30" s="44"/>
      <c r="K30" s="59"/>
      <c r="L30" s="46">
        <f t="shared" si="11"/>
        <v>0</v>
      </c>
      <c r="M30" s="44">
        <f t="shared" si="12"/>
        <v>0</v>
      </c>
      <c r="N30" s="44">
        <f t="shared" si="13"/>
        <v>0</v>
      </c>
      <c r="O30" s="59"/>
      <c r="P30" s="46">
        <f t="shared" si="14"/>
        <v>0</v>
      </c>
      <c r="Q30" s="46">
        <f t="shared" si="15"/>
        <v>0</v>
      </c>
      <c r="R30" s="47"/>
      <c r="S30" s="46"/>
      <c r="T30" s="59"/>
      <c r="U30" s="46">
        <f t="shared" si="0"/>
        <v>0</v>
      </c>
      <c r="V30" s="48">
        <f t="shared" si="1"/>
        <v>0</v>
      </c>
    </row>
    <row r="31" spans="1:22" s="136" customFormat="1" ht="18" customHeight="1" x14ac:dyDescent="0.3">
      <c r="A31" s="157" t="s">
        <v>104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9"/>
      <c r="Q31" s="135">
        <f>SUM(Q26:Q30)</f>
        <v>0</v>
      </c>
      <c r="R31" s="149"/>
      <c r="S31" s="150"/>
      <c r="T31" s="150"/>
      <c r="U31" s="150"/>
      <c r="V31" s="151"/>
    </row>
    <row r="32" spans="1:22" s="134" customFormat="1" ht="13.8" x14ac:dyDescent="0.3">
      <c r="A32" s="174"/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6"/>
    </row>
    <row r="33" spans="1:22" ht="20.399999999999999" customHeight="1" thickBot="1" x14ac:dyDescent="0.35">
      <c r="A33" s="155" t="s">
        <v>39</v>
      </c>
      <c r="B33" s="156"/>
      <c r="C33" s="156"/>
      <c r="D33" s="156"/>
      <c r="E33" s="156"/>
      <c r="F33" s="131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3"/>
    </row>
    <row r="34" spans="1:22" ht="20.399999999999999" x14ac:dyDescent="0.3">
      <c r="A34" s="60" t="s">
        <v>20</v>
      </c>
      <c r="B34" s="61" t="s">
        <v>40</v>
      </c>
      <c r="C34" s="62" t="s">
        <v>27</v>
      </c>
      <c r="D34" s="62" t="s">
        <v>23</v>
      </c>
      <c r="E34" s="63">
        <v>590</v>
      </c>
      <c r="F34" s="49"/>
      <c r="G34" s="50"/>
      <c r="H34" s="50"/>
      <c r="I34" s="64"/>
      <c r="J34" s="22"/>
      <c r="K34" s="51"/>
      <c r="L34" s="24">
        <f t="shared" si="11"/>
        <v>0</v>
      </c>
      <c r="M34" s="22">
        <f t="shared" si="12"/>
        <v>0</v>
      </c>
      <c r="N34" s="22">
        <f t="shared" si="13"/>
        <v>0</v>
      </c>
      <c r="O34" s="51"/>
      <c r="P34" s="24">
        <f t="shared" si="14"/>
        <v>0</v>
      </c>
      <c r="Q34" s="24">
        <f t="shared" si="15"/>
        <v>0</v>
      </c>
      <c r="R34" s="25"/>
      <c r="S34" s="24"/>
      <c r="T34" s="51"/>
      <c r="U34" s="24">
        <f t="shared" si="0"/>
        <v>0</v>
      </c>
      <c r="V34" s="26">
        <f t="shared" si="1"/>
        <v>0</v>
      </c>
    </row>
    <row r="35" spans="1:22" ht="20.399999999999999" x14ac:dyDescent="0.3">
      <c r="A35" s="65" t="s">
        <v>24</v>
      </c>
      <c r="B35" s="66" t="s">
        <v>40</v>
      </c>
      <c r="C35" s="67" t="s">
        <v>29</v>
      </c>
      <c r="D35" s="68" t="s">
        <v>23</v>
      </c>
      <c r="E35" s="69">
        <v>5050</v>
      </c>
      <c r="F35" s="52"/>
      <c r="G35" s="53"/>
      <c r="H35" s="53"/>
      <c r="I35" s="54"/>
      <c r="J35" s="33"/>
      <c r="K35" s="55"/>
      <c r="L35" s="35">
        <f t="shared" si="11"/>
        <v>0</v>
      </c>
      <c r="M35" s="33">
        <f t="shared" si="12"/>
        <v>0</v>
      </c>
      <c r="N35" s="33">
        <f t="shared" si="13"/>
        <v>0</v>
      </c>
      <c r="O35" s="55"/>
      <c r="P35" s="35">
        <f t="shared" si="14"/>
        <v>0</v>
      </c>
      <c r="Q35" s="35">
        <f t="shared" si="15"/>
        <v>0</v>
      </c>
      <c r="R35" s="36"/>
      <c r="S35" s="35"/>
      <c r="T35" s="55"/>
      <c r="U35" s="35">
        <f t="shared" si="0"/>
        <v>0</v>
      </c>
      <c r="V35" s="37">
        <f t="shared" si="1"/>
        <v>0</v>
      </c>
    </row>
    <row r="36" spans="1:22" ht="20.399999999999999" x14ac:dyDescent="0.3">
      <c r="A36" s="65" t="s">
        <v>26</v>
      </c>
      <c r="B36" s="66" t="s">
        <v>40</v>
      </c>
      <c r="C36" s="67" t="s">
        <v>31</v>
      </c>
      <c r="D36" s="68" t="s">
        <v>23</v>
      </c>
      <c r="E36" s="69">
        <v>14325</v>
      </c>
      <c r="F36" s="52"/>
      <c r="G36" s="53"/>
      <c r="H36" s="53"/>
      <c r="I36" s="54"/>
      <c r="J36" s="33"/>
      <c r="K36" s="55"/>
      <c r="L36" s="35">
        <f t="shared" si="11"/>
        <v>0</v>
      </c>
      <c r="M36" s="33">
        <f t="shared" si="12"/>
        <v>0</v>
      </c>
      <c r="N36" s="33">
        <f t="shared" si="13"/>
        <v>0</v>
      </c>
      <c r="O36" s="55"/>
      <c r="P36" s="35">
        <f t="shared" si="14"/>
        <v>0</v>
      </c>
      <c r="Q36" s="35">
        <f t="shared" si="15"/>
        <v>0</v>
      </c>
      <c r="R36" s="36"/>
      <c r="S36" s="35"/>
      <c r="T36" s="55"/>
      <c r="U36" s="35">
        <f t="shared" si="0"/>
        <v>0</v>
      </c>
      <c r="V36" s="37">
        <f t="shared" si="1"/>
        <v>0</v>
      </c>
    </row>
    <row r="37" spans="1:22" ht="20.399999999999999" x14ac:dyDescent="0.3">
      <c r="A37" s="65" t="s">
        <v>28</v>
      </c>
      <c r="B37" s="66" t="s">
        <v>40</v>
      </c>
      <c r="C37" s="67" t="s">
        <v>33</v>
      </c>
      <c r="D37" s="68" t="s">
        <v>23</v>
      </c>
      <c r="E37" s="69">
        <v>15056</v>
      </c>
      <c r="F37" s="52"/>
      <c r="G37" s="53"/>
      <c r="H37" s="53"/>
      <c r="I37" s="54"/>
      <c r="J37" s="33"/>
      <c r="K37" s="55"/>
      <c r="L37" s="35">
        <f t="shared" si="11"/>
        <v>0</v>
      </c>
      <c r="M37" s="33">
        <f t="shared" si="12"/>
        <v>0</v>
      </c>
      <c r="N37" s="33">
        <f t="shared" si="13"/>
        <v>0</v>
      </c>
      <c r="O37" s="55"/>
      <c r="P37" s="35">
        <f t="shared" si="14"/>
        <v>0</v>
      </c>
      <c r="Q37" s="35">
        <f t="shared" si="15"/>
        <v>0</v>
      </c>
      <c r="R37" s="36"/>
      <c r="S37" s="35"/>
      <c r="T37" s="55"/>
      <c r="U37" s="35">
        <f t="shared" si="0"/>
        <v>0</v>
      </c>
      <c r="V37" s="37">
        <f t="shared" si="1"/>
        <v>0</v>
      </c>
    </row>
    <row r="38" spans="1:22" ht="20.399999999999999" x14ac:dyDescent="0.3">
      <c r="A38" s="65" t="s">
        <v>30</v>
      </c>
      <c r="B38" s="66" t="s">
        <v>40</v>
      </c>
      <c r="C38" s="67" t="s">
        <v>36</v>
      </c>
      <c r="D38" s="68" t="s">
        <v>23</v>
      </c>
      <c r="E38" s="69">
        <v>7130</v>
      </c>
      <c r="F38" s="52"/>
      <c r="G38" s="53"/>
      <c r="H38" s="53"/>
      <c r="I38" s="54"/>
      <c r="J38" s="33"/>
      <c r="K38" s="55"/>
      <c r="L38" s="35">
        <f t="shared" si="11"/>
        <v>0</v>
      </c>
      <c r="M38" s="33">
        <f t="shared" si="12"/>
        <v>0</v>
      </c>
      <c r="N38" s="33">
        <f t="shared" si="13"/>
        <v>0</v>
      </c>
      <c r="O38" s="55"/>
      <c r="P38" s="35">
        <f t="shared" si="14"/>
        <v>0</v>
      </c>
      <c r="Q38" s="35">
        <f t="shared" si="15"/>
        <v>0</v>
      </c>
      <c r="R38" s="36"/>
      <c r="S38" s="35"/>
      <c r="T38" s="55"/>
      <c r="U38" s="35">
        <f t="shared" si="0"/>
        <v>0</v>
      </c>
      <c r="V38" s="37">
        <f t="shared" si="1"/>
        <v>0</v>
      </c>
    </row>
    <row r="39" spans="1:22" ht="20.399999999999999" x14ac:dyDescent="0.3">
      <c r="A39" s="65" t="s">
        <v>32</v>
      </c>
      <c r="B39" s="66" t="s">
        <v>40</v>
      </c>
      <c r="C39" s="67" t="s">
        <v>41</v>
      </c>
      <c r="D39" s="68" t="s">
        <v>23</v>
      </c>
      <c r="E39" s="69">
        <v>3200</v>
      </c>
      <c r="F39" s="52"/>
      <c r="G39" s="53"/>
      <c r="H39" s="53"/>
      <c r="I39" s="54"/>
      <c r="J39" s="33"/>
      <c r="K39" s="55"/>
      <c r="L39" s="35">
        <f t="shared" si="11"/>
        <v>0</v>
      </c>
      <c r="M39" s="33">
        <f t="shared" si="12"/>
        <v>0</v>
      </c>
      <c r="N39" s="33">
        <f t="shared" si="13"/>
        <v>0</v>
      </c>
      <c r="O39" s="55"/>
      <c r="P39" s="35">
        <f t="shared" si="14"/>
        <v>0</v>
      </c>
      <c r="Q39" s="35">
        <f t="shared" si="15"/>
        <v>0</v>
      </c>
      <c r="R39" s="36"/>
      <c r="S39" s="35"/>
      <c r="T39" s="55"/>
      <c r="U39" s="35">
        <f t="shared" si="0"/>
        <v>0</v>
      </c>
      <c r="V39" s="37">
        <f t="shared" si="1"/>
        <v>0</v>
      </c>
    </row>
    <row r="40" spans="1:22" ht="20.399999999999999" x14ac:dyDescent="0.3">
      <c r="A40" s="70" t="s">
        <v>42</v>
      </c>
      <c r="B40" s="71" t="s">
        <v>40</v>
      </c>
      <c r="C40" s="72" t="s">
        <v>43</v>
      </c>
      <c r="D40" s="73" t="s">
        <v>23</v>
      </c>
      <c r="E40" s="74">
        <v>160</v>
      </c>
      <c r="F40" s="56"/>
      <c r="G40" s="57"/>
      <c r="H40" s="57"/>
      <c r="I40" s="58"/>
      <c r="J40" s="44"/>
      <c r="K40" s="59"/>
      <c r="L40" s="46">
        <f t="shared" si="11"/>
        <v>0</v>
      </c>
      <c r="M40" s="44">
        <f t="shared" si="12"/>
        <v>0</v>
      </c>
      <c r="N40" s="44">
        <f t="shared" si="13"/>
        <v>0</v>
      </c>
      <c r="O40" s="59"/>
      <c r="P40" s="46">
        <f t="shared" si="14"/>
        <v>0</v>
      </c>
      <c r="Q40" s="46">
        <f t="shared" si="15"/>
        <v>0</v>
      </c>
      <c r="R40" s="47"/>
      <c r="S40" s="46"/>
      <c r="T40" s="59"/>
      <c r="U40" s="46">
        <f t="shared" si="0"/>
        <v>0</v>
      </c>
      <c r="V40" s="48">
        <f t="shared" si="1"/>
        <v>0</v>
      </c>
    </row>
    <row r="41" spans="1:22" s="136" customFormat="1" ht="18" customHeight="1" x14ac:dyDescent="0.3">
      <c r="A41" s="157" t="s">
        <v>105</v>
      </c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9"/>
      <c r="Q41" s="135">
        <f>SUM(Q34:Q40)</f>
        <v>0</v>
      </c>
      <c r="R41" s="149"/>
      <c r="S41" s="150"/>
      <c r="T41" s="150"/>
      <c r="U41" s="150"/>
      <c r="V41" s="151"/>
    </row>
    <row r="42" spans="1:22" s="134" customFormat="1" ht="13.8" x14ac:dyDescent="0.3">
      <c r="A42" s="174"/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6"/>
    </row>
    <row r="43" spans="1:22" ht="18.600000000000001" customHeight="1" x14ac:dyDescent="0.3">
      <c r="A43" s="172" t="s">
        <v>44</v>
      </c>
      <c r="B43" s="173"/>
      <c r="C43" s="173"/>
      <c r="D43" s="173"/>
      <c r="E43" s="173"/>
      <c r="F43" s="138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40"/>
    </row>
    <row r="44" spans="1:22" ht="20.399999999999999" x14ac:dyDescent="0.3">
      <c r="A44" s="143" t="s">
        <v>20</v>
      </c>
      <c r="B44" s="28" t="s">
        <v>45</v>
      </c>
      <c r="C44" s="67" t="s">
        <v>46</v>
      </c>
      <c r="D44" s="68" t="s">
        <v>23</v>
      </c>
      <c r="E44" s="69">
        <v>300</v>
      </c>
      <c r="F44" s="52"/>
      <c r="G44" s="53"/>
      <c r="H44" s="53"/>
      <c r="I44" s="54"/>
      <c r="J44" s="33"/>
      <c r="K44" s="55"/>
      <c r="L44" s="35">
        <f t="shared" si="11"/>
        <v>0</v>
      </c>
      <c r="M44" s="33">
        <f t="shared" si="12"/>
        <v>0</v>
      </c>
      <c r="N44" s="33">
        <f t="shared" si="13"/>
        <v>0</v>
      </c>
      <c r="O44" s="55"/>
      <c r="P44" s="35">
        <f t="shared" si="14"/>
        <v>0</v>
      </c>
      <c r="Q44" s="35">
        <v>0</v>
      </c>
      <c r="R44" s="36"/>
      <c r="S44" s="35"/>
      <c r="T44" s="55"/>
      <c r="U44" s="35">
        <f t="shared" si="0"/>
        <v>0</v>
      </c>
      <c r="V44" s="35">
        <f t="shared" si="1"/>
        <v>0</v>
      </c>
    </row>
    <row r="45" spans="1:22" s="136" customFormat="1" ht="19.2" customHeight="1" x14ac:dyDescent="0.3">
      <c r="A45" s="177" t="s">
        <v>106</v>
      </c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9"/>
      <c r="Q45" s="141">
        <v>0</v>
      </c>
      <c r="R45" s="180"/>
      <c r="S45" s="181"/>
      <c r="T45" s="181"/>
      <c r="U45" s="181"/>
      <c r="V45" s="182"/>
    </row>
    <row r="46" spans="1:22" x14ac:dyDescent="0.3">
      <c r="A46" s="174"/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6"/>
    </row>
    <row r="47" spans="1:22" ht="20.399999999999999" customHeight="1" x14ac:dyDescent="0.3">
      <c r="A47" s="172" t="s">
        <v>47</v>
      </c>
      <c r="B47" s="173"/>
      <c r="C47" s="173"/>
      <c r="D47" s="173"/>
      <c r="E47" s="173"/>
      <c r="F47" s="138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40"/>
    </row>
    <row r="48" spans="1:22" ht="20.399999999999999" x14ac:dyDescent="0.3">
      <c r="A48" s="143" t="s">
        <v>20</v>
      </c>
      <c r="B48" s="28" t="s">
        <v>48</v>
      </c>
      <c r="C48" s="67" t="s">
        <v>22</v>
      </c>
      <c r="D48" s="29" t="s">
        <v>23</v>
      </c>
      <c r="E48" s="69">
        <v>220</v>
      </c>
      <c r="F48" s="52"/>
      <c r="G48" s="53"/>
      <c r="H48" s="53"/>
      <c r="I48" s="53"/>
      <c r="J48" s="33"/>
      <c r="K48" s="55"/>
      <c r="L48" s="35">
        <f t="shared" si="11"/>
        <v>0</v>
      </c>
      <c r="M48" s="33">
        <f t="shared" si="12"/>
        <v>0</v>
      </c>
      <c r="N48" s="33">
        <f t="shared" si="13"/>
        <v>0</v>
      </c>
      <c r="O48" s="55"/>
      <c r="P48" s="35">
        <f t="shared" si="14"/>
        <v>0</v>
      </c>
      <c r="Q48" s="35">
        <f t="shared" si="15"/>
        <v>0</v>
      </c>
      <c r="R48" s="36"/>
      <c r="S48" s="35"/>
      <c r="T48" s="55"/>
      <c r="U48" s="35">
        <f t="shared" si="0"/>
        <v>0</v>
      </c>
      <c r="V48" s="35">
        <f t="shared" si="1"/>
        <v>0</v>
      </c>
    </row>
    <row r="49" spans="1:22" ht="20.399999999999999" x14ac:dyDescent="0.3">
      <c r="A49" s="143" t="s">
        <v>24</v>
      </c>
      <c r="B49" s="28" t="s">
        <v>48</v>
      </c>
      <c r="C49" s="144" t="s">
        <v>25</v>
      </c>
      <c r="D49" s="68" t="s">
        <v>23</v>
      </c>
      <c r="E49" s="69">
        <v>570</v>
      </c>
      <c r="F49" s="52"/>
      <c r="G49" s="53"/>
      <c r="H49" s="53"/>
      <c r="I49" s="54"/>
      <c r="J49" s="33"/>
      <c r="K49" s="55"/>
      <c r="L49" s="35">
        <f t="shared" si="11"/>
        <v>0</v>
      </c>
      <c r="M49" s="33">
        <f t="shared" si="12"/>
        <v>0</v>
      </c>
      <c r="N49" s="33">
        <f t="shared" si="13"/>
        <v>0</v>
      </c>
      <c r="O49" s="55"/>
      <c r="P49" s="35">
        <f t="shared" si="14"/>
        <v>0</v>
      </c>
      <c r="Q49" s="35">
        <f t="shared" si="15"/>
        <v>0</v>
      </c>
      <c r="R49" s="36"/>
      <c r="S49" s="35"/>
      <c r="T49" s="55"/>
      <c r="U49" s="35">
        <f t="shared" si="0"/>
        <v>0</v>
      </c>
      <c r="V49" s="35">
        <f t="shared" si="1"/>
        <v>0</v>
      </c>
    </row>
    <row r="50" spans="1:22" s="136" customFormat="1" ht="20.399999999999999" customHeight="1" x14ac:dyDescent="0.3">
      <c r="A50" s="177" t="s">
        <v>107</v>
      </c>
      <c r="B50" s="178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9"/>
      <c r="Q50" s="141">
        <f>SUM(Q48:Q49)</f>
        <v>0</v>
      </c>
      <c r="R50" s="180"/>
      <c r="S50" s="181"/>
      <c r="T50" s="181"/>
      <c r="U50" s="181"/>
      <c r="V50" s="182"/>
    </row>
    <row r="51" spans="1:22" s="134" customFormat="1" ht="13.8" x14ac:dyDescent="0.3">
      <c r="A51" s="174"/>
      <c r="B51" s="175"/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75"/>
      <c r="U51" s="175"/>
      <c r="V51" s="176"/>
    </row>
    <row r="52" spans="1:22" ht="20.399999999999999" customHeight="1" thickBot="1" x14ac:dyDescent="0.35">
      <c r="A52" s="155" t="s">
        <v>49</v>
      </c>
      <c r="B52" s="156"/>
      <c r="C52" s="156"/>
      <c r="D52" s="156"/>
      <c r="E52" s="156"/>
      <c r="F52" s="131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3"/>
    </row>
    <row r="53" spans="1:22" ht="20.399999999999999" x14ac:dyDescent="0.3">
      <c r="A53" s="60" t="s">
        <v>20</v>
      </c>
      <c r="B53" s="16" t="s">
        <v>50</v>
      </c>
      <c r="C53" s="83" t="s">
        <v>27</v>
      </c>
      <c r="D53" s="17" t="s">
        <v>23</v>
      </c>
      <c r="E53" s="18">
        <v>3120</v>
      </c>
      <c r="F53" s="49"/>
      <c r="G53" s="50"/>
      <c r="H53" s="50"/>
      <c r="I53" s="64"/>
      <c r="J53" s="22"/>
      <c r="K53" s="51"/>
      <c r="L53" s="24">
        <f t="shared" si="11"/>
        <v>0</v>
      </c>
      <c r="M53" s="22">
        <f t="shared" si="12"/>
        <v>0</v>
      </c>
      <c r="N53" s="22">
        <f t="shared" si="13"/>
        <v>0</v>
      </c>
      <c r="O53" s="51"/>
      <c r="P53" s="24">
        <f t="shared" si="14"/>
        <v>0</v>
      </c>
      <c r="Q53" s="24">
        <f t="shared" si="15"/>
        <v>0</v>
      </c>
      <c r="R53" s="25"/>
      <c r="S53" s="24"/>
      <c r="T53" s="51"/>
      <c r="U53" s="24">
        <f t="shared" si="0"/>
        <v>0</v>
      </c>
      <c r="V53" s="26">
        <f t="shared" si="1"/>
        <v>0</v>
      </c>
    </row>
    <row r="54" spans="1:22" ht="20.399999999999999" x14ac:dyDescent="0.3">
      <c r="A54" s="65" t="s">
        <v>24</v>
      </c>
      <c r="B54" s="28" t="s">
        <v>50</v>
      </c>
      <c r="C54" s="84" t="s">
        <v>29</v>
      </c>
      <c r="D54" s="29" t="s">
        <v>23</v>
      </c>
      <c r="E54" s="30">
        <v>14165</v>
      </c>
      <c r="F54" s="52"/>
      <c r="G54" s="53"/>
      <c r="H54" s="53"/>
      <c r="I54" s="54"/>
      <c r="J54" s="33"/>
      <c r="K54" s="55"/>
      <c r="L54" s="35">
        <f t="shared" si="11"/>
        <v>0</v>
      </c>
      <c r="M54" s="33">
        <f t="shared" si="12"/>
        <v>0</v>
      </c>
      <c r="N54" s="33">
        <f t="shared" si="13"/>
        <v>0</v>
      </c>
      <c r="O54" s="55"/>
      <c r="P54" s="35">
        <f t="shared" si="14"/>
        <v>0</v>
      </c>
      <c r="Q54" s="35">
        <f t="shared" si="15"/>
        <v>0</v>
      </c>
      <c r="R54" s="36"/>
      <c r="S54" s="35"/>
      <c r="T54" s="55"/>
      <c r="U54" s="35">
        <f t="shared" si="0"/>
        <v>0</v>
      </c>
      <c r="V54" s="37">
        <f t="shared" si="1"/>
        <v>0</v>
      </c>
    </row>
    <row r="55" spans="1:22" ht="20.399999999999999" x14ac:dyDescent="0.3">
      <c r="A55" s="65" t="s">
        <v>26</v>
      </c>
      <c r="B55" s="28" t="s">
        <v>50</v>
      </c>
      <c r="C55" s="84" t="s">
        <v>31</v>
      </c>
      <c r="D55" s="29" t="s">
        <v>23</v>
      </c>
      <c r="E55" s="30">
        <v>32029</v>
      </c>
      <c r="F55" s="52"/>
      <c r="G55" s="53"/>
      <c r="H55" s="53"/>
      <c r="I55" s="54"/>
      <c r="J55" s="33"/>
      <c r="K55" s="55"/>
      <c r="L55" s="35">
        <f t="shared" si="11"/>
        <v>0</v>
      </c>
      <c r="M55" s="33">
        <f t="shared" si="12"/>
        <v>0</v>
      </c>
      <c r="N55" s="33">
        <f t="shared" si="13"/>
        <v>0</v>
      </c>
      <c r="O55" s="55"/>
      <c r="P55" s="35">
        <f t="shared" si="14"/>
        <v>0</v>
      </c>
      <c r="Q55" s="35">
        <f t="shared" si="15"/>
        <v>0</v>
      </c>
      <c r="R55" s="36"/>
      <c r="S55" s="35"/>
      <c r="T55" s="55"/>
      <c r="U55" s="35">
        <f t="shared" si="0"/>
        <v>0</v>
      </c>
      <c r="V55" s="37">
        <f t="shared" si="1"/>
        <v>0</v>
      </c>
    </row>
    <row r="56" spans="1:22" ht="20.399999999999999" x14ac:dyDescent="0.3">
      <c r="A56" s="65" t="s">
        <v>28</v>
      </c>
      <c r="B56" s="28" t="s">
        <v>50</v>
      </c>
      <c r="C56" s="84" t="s">
        <v>33</v>
      </c>
      <c r="D56" s="29" t="s">
        <v>23</v>
      </c>
      <c r="E56" s="30">
        <v>34341</v>
      </c>
      <c r="F56" s="52"/>
      <c r="G56" s="53"/>
      <c r="H56" s="53"/>
      <c r="I56" s="54"/>
      <c r="J56" s="33"/>
      <c r="K56" s="55"/>
      <c r="L56" s="35">
        <f t="shared" si="11"/>
        <v>0</v>
      </c>
      <c r="M56" s="33">
        <f t="shared" si="12"/>
        <v>0</v>
      </c>
      <c r="N56" s="33">
        <f t="shared" si="13"/>
        <v>0</v>
      </c>
      <c r="O56" s="55"/>
      <c r="P56" s="35">
        <f t="shared" si="14"/>
        <v>0</v>
      </c>
      <c r="Q56" s="35">
        <f t="shared" si="15"/>
        <v>0</v>
      </c>
      <c r="R56" s="36"/>
      <c r="S56" s="35"/>
      <c r="T56" s="55"/>
      <c r="U56" s="35">
        <f t="shared" si="0"/>
        <v>0</v>
      </c>
      <c r="V56" s="37">
        <f t="shared" si="1"/>
        <v>0</v>
      </c>
    </row>
    <row r="57" spans="1:22" ht="20.399999999999999" x14ac:dyDescent="0.3">
      <c r="A57" s="65" t="s">
        <v>30</v>
      </c>
      <c r="B57" s="28" t="s">
        <v>50</v>
      </c>
      <c r="C57" s="84" t="s">
        <v>36</v>
      </c>
      <c r="D57" s="29" t="s">
        <v>23</v>
      </c>
      <c r="E57" s="30">
        <v>11780</v>
      </c>
      <c r="F57" s="52"/>
      <c r="G57" s="53"/>
      <c r="H57" s="53"/>
      <c r="I57" s="54"/>
      <c r="J57" s="33"/>
      <c r="K57" s="55"/>
      <c r="L57" s="35">
        <f t="shared" si="11"/>
        <v>0</v>
      </c>
      <c r="M57" s="33">
        <f t="shared" si="12"/>
        <v>0</v>
      </c>
      <c r="N57" s="33">
        <f t="shared" si="13"/>
        <v>0</v>
      </c>
      <c r="O57" s="55"/>
      <c r="P57" s="35">
        <f t="shared" si="14"/>
        <v>0</v>
      </c>
      <c r="Q57" s="35">
        <f t="shared" si="15"/>
        <v>0</v>
      </c>
      <c r="R57" s="36"/>
      <c r="S57" s="35"/>
      <c r="T57" s="55"/>
      <c r="U57" s="35">
        <f t="shared" si="0"/>
        <v>0</v>
      </c>
      <c r="V57" s="37">
        <f t="shared" si="1"/>
        <v>0</v>
      </c>
    </row>
    <row r="58" spans="1:22" ht="20.399999999999999" x14ac:dyDescent="0.3">
      <c r="A58" s="65" t="s">
        <v>32</v>
      </c>
      <c r="B58" s="28" t="s">
        <v>50</v>
      </c>
      <c r="C58" s="84" t="s">
        <v>41</v>
      </c>
      <c r="D58" s="29" t="s">
        <v>23</v>
      </c>
      <c r="E58" s="30">
        <v>5150</v>
      </c>
      <c r="F58" s="52"/>
      <c r="G58" s="53"/>
      <c r="H58" s="53"/>
      <c r="I58" s="54"/>
      <c r="J58" s="33"/>
      <c r="K58" s="55"/>
      <c r="L58" s="35">
        <f t="shared" si="11"/>
        <v>0</v>
      </c>
      <c r="M58" s="33">
        <f t="shared" si="12"/>
        <v>0</v>
      </c>
      <c r="N58" s="33">
        <f t="shared" si="13"/>
        <v>0</v>
      </c>
      <c r="O58" s="55"/>
      <c r="P58" s="35">
        <f t="shared" si="14"/>
        <v>0</v>
      </c>
      <c r="Q58" s="35">
        <f t="shared" si="15"/>
        <v>0</v>
      </c>
      <c r="R58" s="36"/>
      <c r="S58" s="35"/>
      <c r="T58" s="55"/>
      <c r="U58" s="35">
        <f t="shared" si="0"/>
        <v>0</v>
      </c>
      <c r="V58" s="37">
        <f t="shared" si="1"/>
        <v>0</v>
      </c>
    </row>
    <row r="59" spans="1:22" ht="20.399999999999999" x14ac:dyDescent="0.3">
      <c r="A59" s="70" t="s">
        <v>42</v>
      </c>
      <c r="B59" s="39" t="s">
        <v>50</v>
      </c>
      <c r="C59" s="85" t="s">
        <v>43</v>
      </c>
      <c r="D59" s="40" t="s">
        <v>23</v>
      </c>
      <c r="E59" s="41">
        <v>2020</v>
      </c>
      <c r="F59" s="56"/>
      <c r="G59" s="57"/>
      <c r="H59" s="57"/>
      <c r="I59" s="58"/>
      <c r="J59" s="44"/>
      <c r="K59" s="59"/>
      <c r="L59" s="46">
        <f t="shared" si="11"/>
        <v>0</v>
      </c>
      <c r="M59" s="44">
        <f t="shared" si="12"/>
        <v>0</v>
      </c>
      <c r="N59" s="44">
        <f t="shared" si="13"/>
        <v>0</v>
      </c>
      <c r="O59" s="59"/>
      <c r="P59" s="46">
        <f t="shared" si="14"/>
        <v>0</v>
      </c>
      <c r="Q59" s="46">
        <f t="shared" si="15"/>
        <v>0</v>
      </c>
      <c r="R59" s="47"/>
      <c r="S59" s="46"/>
      <c r="T59" s="59"/>
      <c r="U59" s="46">
        <f t="shared" si="0"/>
        <v>0</v>
      </c>
      <c r="V59" s="48">
        <f t="shared" si="1"/>
        <v>0</v>
      </c>
    </row>
    <row r="60" spans="1:22" s="136" customFormat="1" ht="19.8" customHeight="1" x14ac:dyDescent="0.3">
      <c r="A60" s="157" t="s">
        <v>108</v>
      </c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9"/>
      <c r="Q60" s="135">
        <f>SUM(Q53:Q59)</f>
        <v>0</v>
      </c>
      <c r="R60" s="149"/>
      <c r="S60" s="150"/>
      <c r="T60" s="150"/>
      <c r="U60" s="150"/>
      <c r="V60" s="151"/>
    </row>
    <row r="61" spans="1:22" s="134" customFormat="1" ht="13.8" x14ac:dyDescent="0.3">
      <c r="A61" s="174"/>
      <c r="B61" s="175"/>
      <c r="C61" s="175"/>
      <c r="D61" s="175"/>
      <c r="E61" s="175"/>
      <c r="F61" s="175"/>
      <c r="G61" s="175"/>
      <c r="H61" s="175"/>
      <c r="I61" s="175"/>
      <c r="J61" s="175"/>
      <c r="K61" s="175"/>
      <c r="L61" s="175"/>
      <c r="M61" s="175"/>
      <c r="N61" s="175"/>
      <c r="O61" s="175"/>
      <c r="P61" s="175"/>
      <c r="Q61" s="175"/>
      <c r="R61" s="175"/>
      <c r="S61" s="175"/>
      <c r="T61" s="175"/>
      <c r="U61" s="175"/>
      <c r="V61" s="176"/>
    </row>
    <row r="62" spans="1:22" ht="21" customHeight="1" thickBot="1" x14ac:dyDescent="0.35">
      <c r="A62" s="155" t="s">
        <v>51</v>
      </c>
      <c r="B62" s="156"/>
      <c r="C62" s="156"/>
      <c r="D62" s="156"/>
      <c r="E62" s="156"/>
      <c r="F62" s="131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3"/>
    </row>
    <row r="63" spans="1:22" ht="20.399999999999999" x14ac:dyDescent="0.3">
      <c r="A63" s="86" t="s">
        <v>20</v>
      </c>
      <c r="B63" s="87" t="s">
        <v>52</v>
      </c>
      <c r="C63" s="88" t="s">
        <v>46</v>
      </c>
      <c r="D63" s="81" t="s">
        <v>23</v>
      </c>
      <c r="E63" s="89">
        <v>380</v>
      </c>
      <c r="F63" s="78"/>
      <c r="G63" s="79"/>
      <c r="H63" s="79"/>
      <c r="I63" s="64"/>
      <c r="J63" s="22"/>
      <c r="K63" s="80"/>
      <c r="L63" s="24">
        <f t="shared" si="11"/>
        <v>0</v>
      </c>
      <c r="M63" s="22">
        <f t="shared" si="12"/>
        <v>0</v>
      </c>
      <c r="N63" s="22">
        <f t="shared" si="13"/>
        <v>0</v>
      </c>
      <c r="O63" s="80"/>
      <c r="P63" s="24">
        <f t="shared" si="14"/>
        <v>0</v>
      </c>
      <c r="Q63" s="24">
        <f t="shared" si="15"/>
        <v>0</v>
      </c>
      <c r="R63" s="25"/>
      <c r="S63" s="24"/>
      <c r="T63" s="80"/>
      <c r="U63" s="24">
        <f t="shared" si="0"/>
        <v>0</v>
      </c>
      <c r="V63" s="26">
        <f t="shared" si="1"/>
        <v>0</v>
      </c>
    </row>
    <row r="64" spans="1:22" ht="20.399999999999999" x14ac:dyDescent="0.3">
      <c r="A64" s="27" t="s">
        <v>24</v>
      </c>
      <c r="B64" s="28" t="s">
        <v>52</v>
      </c>
      <c r="C64" s="84" t="s">
        <v>22</v>
      </c>
      <c r="D64" s="29" t="s">
        <v>23</v>
      </c>
      <c r="E64" s="30">
        <v>437</v>
      </c>
      <c r="F64" s="78"/>
      <c r="G64" s="79"/>
      <c r="H64" s="79"/>
      <c r="I64" s="54"/>
      <c r="J64" s="22"/>
      <c r="K64" s="80"/>
      <c r="L64" s="24">
        <f t="shared" si="11"/>
        <v>0</v>
      </c>
      <c r="M64" s="22">
        <f t="shared" si="12"/>
        <v>0</v>
      </c>
      <c r="N64" s="22">
        <f t="shared" si="13"/>
        <v>0</v>
      </c>
      <c r="O64" s="80"/>
      <c r="P64" s="24">
        <f t="shared" si="14"/>
        <v>0</v>
      </c>
      <c r="Q64" s="24">
        <f t="shared" si="15"/>
        <v>0</v>
      </c>
      <c r="R64" s="36"/>
      <c r="S64" s="35"/>
      <c r="T64" s="80"/>
      <c r="U64" s="24">
        <f t="shared" si="0"/>
        <v>0</v>
      </c>
      <c r="V64" s="26">
        <f t="shared" si="1"/>
        <v>0</v>
      </c>
    </row>
    <row r="65" spans="1:22" ht="21" thickBot="1" x14ac:dyDescent="0.35">
      <c r="A65" s="90" t="s">
        <v>26</v>
      </c>
      <c r="B65" s="82" t="s">
        <v>52</v>
      </c>
      <c r="C65" s="91" t="s">
        <v>25</v>
      </c>
      <c r="D65" s="92" t="s">
        <v>23</v>
      </c>
      <c r="E65" s="93">
        <v>547</v>
      </c>
      <c r="F65" s="78"/>
      <c r="G65" s="79"/>
      <c r="H65" s="79"/>
      <c r="I65" s="54"/>
      <c r="J65" s="22"/>
      <c r="K65" s="80"/>
      <c r="L65" s="24">
        <f t="shared" si="11"/>
        <v>0</v>
      </c>
      <c r="M65" s="22">
        <f t="shared" si="12"/>
        <v>0</v>
      </c>
      <c r="N65" s="22">
        <f t="shared" si="13"/>
        <v>0</v>
      </c>
      <c r="O65" s="80"/>
      <c r="P65" s="24">
        <f t="shared" si="14"/>
        <v>0</v>
      </c>
      <c r="Q65" s="24">
        <f t="shared" si="15"/>
        <v>0</v>
      </c>
      <c r="R65" s="36"/>
      <c r="S65" s="35"/>
      <c r="T65" s="80"/>
      <c r="U65" s="24">
        <f t="shared" si="0"/>
        <v>0</v>
      </c>
      <c r="V65" s="26">
        <f t="shared" si="1"/>
        <v>0</v>
      </c>
    </row>
    <row r="66" spans="1:22" s="136" customFormat="1" ht="19.8" customHeight="1" x14ac:dyDescent="0.3">
      <c r="A66" s="177" t="s">
        <v>109</v>
      </c>
      <c r="B66" s="178"/>
      <c r="C66" s="178"/>
      <c r="D66" s="178"/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9"/>
      <c r="Q66" s="135">
        <f>SUM(Q63:Q65)</f>
        <v>0</v>
      </c>
      <c r="R66" s="180"/>
      <c r="S66" s="181"/>
      <c r="T66" s="181"/>
      <c r="U66" s="181"/>
      <c r="V66" s="182"/>
    </row>
    <row r="67" spans="1:22" s="134" customFormat="1" ht="13.8" x14ac:dyDescent="0.3">
      <c r="A67" s="174"/>
      <c r="B67" s="175"/>
      <c r="C67" s="175"/>
      <c r="D67" s="175"/>
      <c r="E67" s="175"/>
      <c r="F67" s="175"/>
      <c r="G67" s="175"/>
      <c r="H67" s="175"/>
      <c r="I67" s="175"/>
      <c r="J67" s="175"/>
      <c r="K67" s="175"/>
      <c r="L67" s="175"/>
      <c r="M67" s="175"/>
      <c r="N67" s="175"/>
      <c r="O67" s="175"/>
      <c r="P67" s="175"/>
      <c r="Q67" s="175"/>
      <c r="R67" s="175"/>
      <c r="S67" s="175"/>
      <c r="T67" s="175"/>
      <c r="U67" s="175"/>
      <c r="V67" s="176"/>
    </row>
    <row r="68" spans="1:22" ht="19.8" customHeight="1" thickBot="1" x14ac:dyDescent="0.35">
      <c r="A68" s="155" t="s">
        <v>53</v>
      </c>
      <c r="B68" s="156"/>
      <c r="C68" s="156"/>
      <c r="D68" s="156"/>
      <c r="E68" s="156"/>
      <c r="F68" s="131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3"/>
    </row>
    <row r="69" spans="1:22" ht="20.399999999999999" x14ac:dyDescent="0.3">
      <c r="A69" s="86" t="s">
        <v>20</v>
      </c>
      <c r="B69" s="87" t="s">
        <v>54</v>
      </c>
      <c r="C69" s="88" t="s">
        <v>46</v>
      </c>
      <c r="D69" s="81" t="s">
        <v>23</v>
      </c>
      <c r="E69" s="89">
        <v>1120</v>
      </c>
      <c r="F69" s="78"/>
      <c r="G69" s="79"/>
      <c r="H69" s="79"/>
      <c r="I69" s="64"/>
      <c r="J69" s="22"/>
      <c r="K69" s="80"/>
      <c r="L69" s="24">
        <f t="shared" si="11"/>
        <v>0</v>
      </c>
      <c r="M69" s="22">
        <f t="shared" si="12"/>
        <v>0</v>
      </c>
      <c r="N69" s="22">
        <f t="shared" si="13"/>
        <v>0</v>
      </c>
      <c r="O69" s="80"/>
      <c r="P69" s="24">
        <f t="shared" si="14"/>
        <v>0</v>
      </c>
      <c r="Q69" s="24">
        <f t="shared" si="15"/>
        <v>0</v>
      </c>
      <c r="R69" s="25"/>
      <c r="S69" s="24"/>
      <c r="T69" s="80"/>
      <c r="U69" s="24">
        <f t="shared" si="0"/>
        <v>0</v>
      </c>
      <c r="V69" s="26">
        <f t="shared" si="1"/>
        <v>0</v>
      </c>
    </row>
    <row r="70" spans="1:22" ht="20.399999999999999" x14ac:dyDescent="0.3">
      <c r="A70" s="27" t="s">
        <v>24</v>
      </c>
      <c r="B70" s="28" t="s">
        <v>54</v>
      </c>
      <c r="C70" s="84" t="s">
        <v>22</v>
      </c>
      <c r="D70" s="29" t="s">
        <v>23</v>
      </c>
      <c r="E70" s="30">
        <v>600</v>
      </c>
      <c r="F70" s="78"/>
      <c r="G70" s="79"/>
      <c r="H70" s="79"/>
      <c r="I70" s="54"/>
      <c r="J70" s="22"/>
      <c r="K70" s="80"/>
      <c r="L70" s="24">
        <f t="shared" si="11"/>
        <v>0</v>
      </c>
      <c r="M70" s="22">
        <f t="shared" si="12"/>
        <v>0</v>
      </c>
      <c r="N70" s="22">
        <f t="shared" si="13"/>
        <v>0</v>
      </c>
      <c r="O70" s="80"/>
      <c r="P70" s="24">
        <f t="shared" si="14"/>
        <v>0</v>
      </c>
      <c r="Q70" s="24">
        <f t="shared" si="15"/>
        <v>0</v>
      </c>
      <c r="R70" s="36"/>
      <c r="S70" s="35"/>
      <c r="T70" s="80"/>
      <c r="U70" s="24">
        <f t="shared" si="0"/>
        <v>0</v>
      </c>
      <c r="V70" s="26">
        <f t="shared" si="1"/>
        <v>0</v>
      </c>
    </row>
    <row r="71" spans="1:22" ht="21" thickBot="1" x14ac:dyDescent="0.35">
      <c r="A71" s="90" t="s">
        <v>26</v>
      </c>
      <c r="B71" s="82" t="s">
        <v>54</v>
      </c>
      <c r="C71" s="91" t="s">
        <v>25</v>
      </c>
      <c r="D71" s="92" t="s">
        <v>23</v>
      </c>
      <c r="E71" s="93">
        <v>490</v>
      </c>
      <c r="F71" s="78"/>
      <c r="G71" s="79"/>
      <c r="H71" s="79"/>
      <c r="I71" s="54"/>
      <c r="J71" s="22"/>
      <c r="K71" s="80"/>
      <c r="L71" s="24">
        <f t="shared" si="11"/>
        <v>0</v>
      </c>
      <c r="M71" s="22">
        <f t="shared" si="12"/>
        <v>0</v>
      </c>
      <c r="N71" s="22">
        <f t="shared" si="13"/>
        <v>0</v>
      </c>
      <c r="O71" s="80"/>
      <c r="P71" s="24">
        <f t="shared" si="14"/>
        <v>0</v>
      </c>
      <c r="Q71" s="24">
        <f t="shared" si="15"/>
        <v>0</v>
      </c>
      <c r="R71" s="36"/>
      <c r="S71" s="35"/>
      <c r="T71" s="80"/>
      <c r="U71" s="24">
        <f t="shared" si="0"/>
        <v>0</v>
      </c>
      <c r="V71" s="26">
        <f t="shared" si="1"/>
        <v>0</v>
      </c>
    </row>
    <row r="72" spans="1:22" s="136" customFormat="1" ht="22.2" customHeight="1" x14ac:dyDescent="0.3">
      <c r="A72" s="177" t="s">
        <v>110</v>
      </c>
      <c r="B72" s="178"/>
      <c r="C72" s="178"/>
      <c r="D72" s="178"/>
      <c r="E72" s="178"/>
      <c r="F72" s="178"/>
      <c r="G72" s="178"/>
      <c r="H72" s="178"/>
      <c r="I72" s="178"/>
      <c r="J72" s="178"/>
      <c r="K72" s="178"/>
      <c r="L72" s="178"/>
      <c r="M72" s="178"/>
      <c r="N72" s="178"/>
      <c r="O72" s="178"/>
      <c r="P72" s="179"/>
      <c r="Q72" s="135">
        <f>SUM(Q69:Q71)</f>
        <v>0</v>
      </c>
      <c r="R72" s="180"/>
      <c r="S72" s="181"/>
      <c r="T72" s="181"/>
      <c r="U72" s="181"/>
      <c r="V72" s="182"/>
    </row>
    <row r="73" spans="1:22" s="134" customFormat="1" ht="13.8" x14ac:dyDescent="0.3">
      <c r="A73" s="174"/>
      <c r="B73" s="175"/>
      <c r="C73" s="175"/>
      <c r="D73" s="175"/>
      <c r="E73" s="175"/>
      <c r="F73" s="175"/>
      <c r="G73" s="175"/>
      <c r="H73" s="175"/>
      <c r="I73" s="175"/>
      <c r="J73" s="175"/>
      <c r="K73" s="175"/>
      <c r="L73" s="175"/>
      <c r="M73" s="175"/>
      <c r="N73" s="175"/>
      <c r="O73" s="175"/>
      <c r="P73" s="175"/>
      <c r="Q73" s="175"/>
      <c r="R73" s="175"/>
      <c r="S73" s="175"/>
      <c r="T73" s="175"/>
      <c r="U73" s="175"/>
      <c r="V73" s="176"/>
    </row>
    <row r="74" spans="1:22" ht="19.8" customHeight="1" thickBot="1" x14ac:dyDescent="0.35">
      <c r="A74" s="155" t="s">
        <v>55</v>
      </c>
      <c r="B74" s="156"/>
      <c r="C74" s="156"/>
      <c r="D74" s="156"/>
      <c r="E74" s="156"/>
      <c r="F74" s="131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3"/>
    </row>
    <row r="75" spans="1:22" ht="35.4" customHeight="1" thickBot="1" x14ac:dyDescent="0.35">
      <c r="A75" s="75" t="s">
        <v>20</v>
      </c>
      <c r="B75" s="94" t="s">
        <v>56</v>
      </c>
      <c r="C75" s="95" t="s">
        <v>46</v>
      </c>
      <c r="D75" s="76" t="s">
        <v>23</v>
      </c>
      <c r="E75" s="77">
        <v>60</v>
      </c>
      <c r="F75" s="96"/>
      <c r="G75" s="79"/>
      <c r="H75" s="79"/>
      <c r="I75" s="79"/>
      <c r="J75" s="22"/>
      <c r="K75" s="80"/>
      <c r="L75" s="24">
        <f t="shared" si="11"/>
        <v>0</v>
      </c>
      <c r="M75" s="22">
        <f t="shared" si="12"/>
        <v>0</v>
      </c>
      <c r="N75" s="22">
        <f t="shared" si="13"/>
        <v>0</v>
      </c>
      <c r="O75" s="80"/>
      <c r="P75" s="24">
        <f t="shared" si="14"/>
        <v>0</v>
      </c>
      <c r="Q75" s="24">
        <f t="shared" si="15"/>
        <v>0</v>
      </c>
      <c r="R75" s="25"/>
      <c r="S75" s="24"/>
      <c r="T75" s="80"/>
      <c r="U75" s="24">
        <f t="shared" si="0"/>
        <v>0</v>
      </c>
      <c r="V75" s="26">
        <f t="shared" si="1"/>
        <v>0</v>
      </c>
    </row>
    <row r="76" spans="1:22" s="136" customFormat="1" ht="19.2" customHeight="1" x14ac:dyDescent="0.3">
      <c r="A76" s="177" t="s">
        <v>111</v>
      </c>
      <c r="B76" s="178"/>
      <c r="C76" s="178"/>
      <c r="D76" s="178"/>
      <c r="E76" s="178"/>
      <c r="F76" s="178"/>
      <c r="G76" s="178"/>
      <c r="H76" s="178"/>
      <c r="I76" s="178"/>
      <c r="J76" s="178"/>
      <c r="K76" s="178"/>
      <c r="L76" s="178"/>
      <c r="M76" s="178"/>
      <c r="N76" s="178"/>
      <c r="O76" s="178"/>
      <c r="P76" s="179"/>
      <c r="Q76" s="135">
        <v>0</v>
      </c>
      <c r="R76" s="180"/>
      <c r="S76" s="181"/>
      <c r="T76" s="181"/>
      <c r="U76" s="181"/>
      <c r="V76" s="182"/>
    </row>
    <row r="77" spans="1:22" s="134" customFormat="1" ht="13.8" x14ac:dyDescent="0.3">
      <c r="A77" s="174"/>
      <c r="B77" s="175"/>
      <c r="C77" s="175"/>
      <c r="D77" s="175"/>
      <c r="E77" s="175"/>
      <c r="F77" s="175"/>
      <c r="G77" s="175"/>
      <c r="H77" s="175"/>
      <c r="I77" s="175"/>
      <c r="J77" s="175"/>
      <c r="K77" s="175"/>
      <c r="L77" s="175"/>
      <c r="M77" s="175"/>
      <c r="N77" s="175"/>
      <c r="O77" s="175"/>
      <c r="P77" s="175"/>
      <c r="Q77" s="175"/>
      <c r="R77" s="175"/>
      <c r="S77" s="175"/>
      <c r="T77" s="175"/>
      <c r="U77" s="175"/>
      <c r="V77" s="176"/>
    </row>
    <row r="78" spans="1:22" ht="22.2" customHeight="1" x14ac:dyDescent="0.3">
      <c r="A78" s="172" t="s">
        <v>57</v>
      </c>
      <c r="B78" s="173"/>
      <c r="C78" s="173"/>
      <c r="D78" s="173"/>
      <c r="E78" s="173"/>
      <c r="F78" s="138"/>
      <c r="G78" s="139"/>
      <c r="H78" s="139"/>
      <c r="I78" s="139"/>
      <c r="J78" s="139"/>
      <c r="K78" s="139"/>
      <c r="L78" s="139"/>
      <c r="M78" s="139"/>
      <c r="N78" s="139"/>
      <c r="O78" s="139"/>
      <c r="P78" s="139"/>
      <c r="Q78" s="139"/>
      <c r="R78" s="139"/>
      <c r="S78" s="139"/>
      <c r="T78" s="139"/>
      <c r="U78" s="139"/>
      <c r="V78" s="140"/>
    </row>
    <row r="79" spans="1:22" ht="33" customHeight="1" x14ac:dyDescent="0.3">
      <c r="A79" s="143" t="s">
        <v>20</v>
      </c>
      <c r="B79" s="145" t="s">
        <v>58</v>
      </c>
      <c r="C79" s="144" t="s">
        <v>22</v>
      </c>
      <c r="D79" s="68" t="s">
        <v>23</v>
      </c>
      <c r="E79" s="69">
        <v>35</v>
      </c>
      <c r="F79" s="52"/>
      <c r="G79" s="53"/>
      <c r="H79" s="53"/>
      <c r="I79" s="54"/>
      <c r="J79" s="33"/>
      <c r="K79" s="55"/>
      <c r="L79" s="35">
        <f t="shared" si="11"/>
        <v>0</v>
      </c>
      <c r="M79" s="33">
        <f t="shared" si="12"/>
        <v>0</v>
      </c>
      <c r="N79" s="33">
        <f t="shared" si="13"/>
        <v>0</v>
      </c>
      <c r="O79" s="55"/>
      <c r="P79" s="35">
        <f t="shared" si="14"/>
        <v>0</v>
      </c>
      <c r="Q79" s="35">
        <f t="shared" si="15"/>
        <v>0</v>
      </c>
      <c r="R79" s="36"/>
      <c r="S79" s="35"/>
      <c r="T79" s="55"/>
      <c r="U79" s="35">
        <f t="shared" si="0"/>
        <v>0</v>
      </c>
      <c r="V79" s="35">
        <f t="shared" si="1"/>
        <v>0</v>
      </c>
    </row>
    <row r="80" spans="1:22" s="136" customFormat="1" ht="19.8" customHeight="1" x14ac:dyDescent="0.3">
      <c r="A80" s="177" t="s">
        <v>112</v>
      </c>
      <c r="B80" s="178"/>
      <c r="C80" s="178"/>
      <c r="D80" s="178"/>
      <c r="E80" s="178"/>
      <c r="F80" s="178"/>
      <c r="G80" s="178"/>
      <c r="H80" s="178"/>
      <c r="I80" s="178"/>
      <c r="J80" s="178"/>
      <c r="K80" s="178"/>
      <c r="L80" s="178"/>
      <c r="M80" s="178"/>
      <c r="N80" s="178"/>
      <c r="O80" s="178"/>
      <c r="P80" s="179"/>
      <c r="Q80" s="141">
        <v>0</v>
      </c>
      <c r="R80" s="180"/>
      <c r="S80" s="181"/>
      <c r="T80" s="181"/>
      <c r="U80" s="181"/>
      <c r="V80" s="182"/>
    </row>
    <row r="81" spans="1:22" s="136" customFormat="1" x14ac:dyDescent="0.3">
      <c r="A81" s="152"/>
      <c r="B81" s="153"/>
      <c r="C81" s="153"/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54"/>
    </row>
    <row r="82" spans="1:22" ht="19.8" customHeight="1" x14ac:dyDescent="0.3">
      <c r="A82" s="172" t="s">
        <v>59</v>
      </c>
      <c r="B82" s="173"/>
      <c r="C82" s="173"/>
      <c r="D82" s="173"/>
      <c r="E82" s="173"/>
      <c r="F82" s="138"/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40"/>
    </row>
    <row r="83" spans="1:22" ht="32.4" customHeight="1" x14ac:dyDescent="0.3">
      <c r="A83" s="142" t="s">
        <v>20</v>
      </c>
      <c r="B83" s="28" t="s">
        <v>60</v>
      </c>
      <c r="C83" s="84" t="s">
        <v>46</v>
      </c>
      <c r="D83" s="29" t="s">
        <v>23</v>
      </c>
      <c r="E83" s="30">
        <v>130</v>
      </c>
      <c r="F83" s="52"/>
      <c r="G83" s="53"/>
      <c r="H83" s="53"/>
      <c r="I83" s="53"/>
      <c r="J83" s="33"/>
      <c r="K83" s="55"/>
      <c r="L83" s="35">
        <f t="shared" si="11"/>
        <v>0</v>
      </c>
      <c r="M83" s="33">
        <f t="shared" si="12"/>
        <v>0</v>
      </c>
      <c r="N83" s="33">
        <f t="shared" si="13"/>
        <v>0</v>
      </c>
      <c r="O83" s="55"/>
      <c r="P83" s="35">
        <f t="shared" si="14"/>
        <v>0</v>
      </c>
      <c r="Q83" s="35">
        <f t="shared" si="15"/>
        <v>0</v>
      </c>
      <c r="R83" s="36"/>
      <c r="S83" s="35"/>
      <c r="T83" s="55"/>
      <c r="U83" s="35">
        <f t="shared" si="0"/>
        <v>0</v>
      </c>
      <c r="V83" s="35">
        <f t="shared" si="1"/>
        <v>0</v>
      </c>
    </row>
    <row r="84" spans="1:22" s="136" customFormat="1" ht="19.2" customHeight="1" x14ac:dyDescent="0.3">
      <c r="A84" s="177" t="s">
        <v>113</v>
      </c>
      <c r="B84" s="178"/>
      <c r="C84" s="178"/>
      <c r="D84" s="178"/>
      <c r="E84" s="178"/>
      <c r="F84" s="178"/>
      <c r="G84" s="178"/>
      <c r="H84" s="178"/>
      <c r="I84" s="178"/>
      <c r="J84" s="178"/>
      <c r="K84" s="178"/>
      <c r="L84" s="178"/>
      <c r="M84" s="178"/>
      <c r="N84" s="178"/>
      <c r="O84" s="178"/>
      <c r="P84" s="179"/>
      <c r="Q84" s="141">
        <v>0</v>
      </c>
      <c r="R84" s="180"/>
      <c r="S84" s="181"/>
      <c r="T84" s="181"/>
      <c r="U84" s="181"/>
      <c r="V84" s="182"/>
    </row>
    <row r="85" spans="1:22" s="136" customFormat="1" x14ac:dyDescent="0.3">
      <c r="A85" s="152"/>
      <c r="B85" s="153"/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3"/>
      <c r="Q85" s="153"/>
      <c r="R85" s="153"/>
      <c r="S85" s="153"/>
      <c r="T85" s="153"/>
      <c r="U85" s="153"/>
      <c r="V85" s="154"/>
    </row>
    <row r="86" spans="1:22" ht="21" customHeight="1" thickBot="1" x14ac:dyDescent="0.35">
      <c r="A86" s="155" t="s">
        <v>61</v>
      </c>
      <c r="B86" s="156"/>
      <c r="C86" s="156"/>
      <c r="D86" s="156"/>
      <c r="E86" s="156"/>
      <c r="F86" s="131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3"/>
    </row>
    <row r="87" spans="1:22" ht="30.6" x14ac:dyDescent="0.3">
      <c r="A87" s="15" t="s">
        <v>20</v>
      </c>
      <c r="B87" s="16" t="s">
        <v>62</v>
      </c>
      <c r="C87" s="83" t="s">
        <v>22</v>
      </c>
      <c r="D87" s="17" t="s">
        <v>23</v>
      </c>
      <c r="E87" s="18">
        <v>60</v>
      </c>
      <c r="F87" s="49"/>
      <c r="G87" s="50"/>
      <c r="H87" s="50"/>
      <c r="I87" s="64"/>
      <c r="J87" s="22"/>
      <c r="K87" s="51"/>
      <c r="L87" s="24">
        <f t="shared" si="11"/>
        <v>0</v>
      </c>
      <c r="M87" s="22">
        <f t="shared" si="12"/>
        <v>0</v>
      </c>
      <c r="N87" s="22">
        <f t="shared" si="13"/>
        <v>0</v>
      </c>
      <c r="O87" s="51"/>
      <c r="P87" s="24">
        <f t="shared" si="14"/>
        <v>0</v>
      </c>
      <c r="Q87" s="24">
        <f t="shared" si="15"/>
        <v>0</v>
      </c>
      <c r="R87" s="25"/>
      <c r="S87" s="24"/>
      <c r="T87" s="51"/>
      <c r="U87" s="24">
        <f t="shared" si="0"/>
        <v>0</v>
      </c>
      <c r="V87" s="26">
        <f t="shared" si="1"/>
        <v>0</v>
      </c>
    </row>
    <row r="88" spans="1:22" ht="30.6" x14ac:dyDescent="0.3">
      <c r="A88" s="38" t="s">
        <v>24</v>
      </c>
      <c r="B88" s="39" t="s">
        <v>62</v>
      </c>
      <c r="C88" s="85" t="s">
        <v>25</v>
      </c>
      <c r="D88" s="40" t="s">
        <v>23</v>
      </c>
      <c r="E88" s="41">
        <v>40</v>
      </c>
      <c r="F88" s="56"/>
      <c r="G88" s="57"/>
      <c r="H88" s="57"/>
      <c r="I88" s="58"/>
      <c r="J88" s="44"/>
      <c r="K88" s="59"/>
      <c r="L88" s="46">
        <f t="shared" si="11"/>
        <v>0</v>
      </c>
      <c r="M88" s="44">
        <f t="shared" si="12"/>
        <v>0</v>
      </c>
      <c r="N88" s="44">
        <f t="shared" si="13"/>
        <v>0</v>
      </c>
      <c r="O88" s="59"/>
      <c r="P88" s="46">
        <f t="shared" si="14"/>
        <v>0</v>
      </c>
      <c r="Q88" s="46">
        <f t="shared" si="15"/>
        <v>0</v>
      </c>
      <c r="R88" s="47"/>
      <c r="S88" s="46"/>
      <c r="T88" s="59"/>
      <c r="U88" s="46">
        <f t="shared" si="0"/>
        <v>0</v>
      </c>
      <c r="V88" s="48">
        <f t="shared" si="1"/>
        <v>0</v>
      </c>
    </row>
    <row r="89" spans="1:22" s="136" customFormat="1" ht="25.8" customHeight="1" x14ac:dyDescent="0.3">
      <c r="A89" s="157" t="s">
        <v>114</v>
      </c>
      <c r="B89" s="158"/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9"/>
      <c r="Q89" s="135">
        <f>SUM(Q87:Q88)</f>
        <v>0</v>
      </c>
      <c r="R89" s="149"/>
      <c r="S89" s="150"/>
      <c r="T89" s="150"/>
      <c r="U89" s="150"/>
      <c r="V89" s="151"/>
    </row>
    <row r="90" spans="1:22" s="136" customFormat="1" x14ac:dyDescent="0.3">
      <c r="A90" s="152"/>
      <c r="B90" s="153"/>
      <c r="C90" s="153"/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153"/>
      <c r="U90" s="153"/>
      <c r="V90" s="154"/>
    </row>
    <row r="91" spans="1:22" ht="19.8" customHeight="1" thickBot="1" x14ac:dyDescent="0.35">
      <c r="A91" s="155" t="s">
        <v>63</v>
      </c>
      <c r="B91" s="156"/>
      <c r="C91" s="156"/>
      <c r="D91" s="156"/>
      <c r="E91" s="156"/>
      <c r="F91" s="131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3"/>
    </row>
    <row r="92" spans="1:22" ht="30.6" x14ac:dyDescent="0.3">
      <c r="A92" s="15" t="s">
        <v>20</v>
      </c>
      <c r="B92" s="16" t="s">
        <v>64</v>
      </c>
      <c r="C92" s="83" t="s">
        <v>27</v>
      </c>
      <c r="D92" s="17" t="s">
        <v>23</v>
      </c>
      <c r="E92" s="18">
        <v>70</v>
      </c>
      <c r="F92" s="49"/>
      <c r="G92" s="50"/>
      <c r="H92" s="50"/>
      <c r="I92" s="50"/>
      <c r="J92" s="22"/>
      <c r="K92" s="51"/>
      <c r="L92" s="24">
        <f t="shared" si="11"/>
        <v>0</v>
      </c>
      <c r="M92" s="22">
        <f t="shared" si="12"/>
        <v>0</v>
      </c>
      <c r="N92" s="22">
        <f t="shared" si="13"/>
        <v>0</v>
      </c>
      <c r="O92" s="51"/>
      <c r="P92" s="24">
        <f t="shared" si="14"/>
        <v>0</v>
      </c>
      <c r="Q92" s="24">
        <f t="shared" si="15"/>
        <v>0</v>
      </c>
      <c r="R92" s="25"/>
      <c r="S92" s="24"/>
      <c r="T92" s="51"/>
      <c r="U92" s="24">
        <f t="shared" si="0"/>
        <v>0</v>
      </c>
      <c r="V92" s="26">
        <f t="shared" si="1"/>
        <v>0</v>
      </c>
    </row>
    <row r="93" spans="1:22" ht="30.6" x14ac:dyDescent="0.3">
      <c r="A93" s="27" t="s">
        <v>24</v>
      </c>
      <c r="B93" s="28" t="s">
        <v>64</v>
      </c>
      <c r="C93" s="84" t="s">
        <v>29</v>
      </c>
      <c r="D93" s="29" t="s">
        <v>23</v>
      </c>
      <c r="E93" s="30">
        <v>150</v>
      </c>
      <c r="F93" s="52"/>
      <c r="G93" s="53"/>
      <c r="H93" s="53"/>
      <c r="I93" s="53"/>
      <c r="J93" s="33"/>
      <c r="K93" s="55"/>
      <c r="L93" s="35">
        <f t="shared" si="11"/>
        <v>0</v>
      </c>
      <c r="M93" s="33">
        <f t="shared" si="12"/>
        <v>0</v>
      </c>
      <c r="N93" s="33">
        <f t="shared" si="13"/>
        <v>0</v>
      </c>
      <c r="O93" s="55"/>
      <c r="P93" s="35">
        <f t="shared" si="14"/>
        <v>0</v>
      </c>
      <c r="Q93" s="35">
        <f t="shared" si="15"/>
        <v>0</v>
      </c>
      <c r="R93" s="36"/>
      <c r="S93" s="35"/>
      <c r="T93" s="55"/>
      <c r="U93" s="35">
        <f t="shared" si="0"/>
        <v>0</v>
      </c>
      <c r="V93" s="37">
        <f t="shared" si="1"/>
        <v>0</v>
      </c>
    </row>
    <row r="94" spans="1:22" ht="30.6" x14ac:dyDescent="0.3">
      <c r="A94" s="27" t="s">
        <v>26</v>
      </c>
      <c r="B94" s="28" t="s">
        <v>64</v>
      </c>
      <c r="C94" s="84" t="s">
        <v>31</v>
      </c>
      <c r="D94" s="29" t="s">
        <v>23</v>
      </c>
      <c r="E94" s="30">
        <v>570</v>
      </c>
      <c r="F94" s="52"/>
      <c r="G94" s="53"/>
      <c r="H94" s="53"/>
      <c r="I94" s="53"/>
      <c r="J94" s="33"/>
      <c r="K94" s="55"/>
      <c r="L94" s="35">
        <f t="shared" si="11"/>
        <v>0</v>
      </c>
      <c r="M94" s="33">
        <f t="shared" si="12"/>
        <v>0</v>
      </c>
      <c r="N94" s="33">
        <f t="shared" si="13"/>
        <v>0</v>
      </c>
      <c r="O94" s="55"/>
      <c r="P94" s="35">
        <f t="shared" si="14"/>
        <v>0</v>
      </c>
      <c r="Q94" s="35">
        <f t="shared" si="15"/>
        <v>0</v>
      </c>
      <c r="R94" s="36"/>
      <c r="S94" s="35"/>
      <c r="T94" s="55"/>
      <c r="U94" s="35">
        <f t="shared" si="0"/>
        <v>0</v>
      </c>
      <c r="V94" s="37">
        <f t="shared" si="1"/>
        <v>0</v>
      </c>
    </row>
    <row r="95" spans="1:22" ht="30.6" x14ac:dyDescent="0.3">
      <c r="A95" s="27" t="s">
        <v>28</v>
      </c>
      <c r="B95" s="28" t="s">
        <v>64</v>
      </c>
      <c r="C95" s="84" t="s">
        <v>33</v>
      </c>
      <c r="D95" s="29" t="s">
        <v>23</v>
      </c>
      <c r="E95" s="30">
        <v>300</v>
      </c>
      <c r="F95" s="52"/>
      <c r="G95" s="53"/>
      <c r="H95" s="53"/>
      <c r="I95" s="53"/>
      <c r="J95" s="33"/>
      <c r="K95" s="55"/>
      <c r="L95" s="35">
        <f t="shared" si="11"/>
        <v>0</v>
      </c>
      <c r="M95" s="33">
        <f t="shared" si="12"/>
        <v>0</v>
      </c>
      <c r="N95" s="33">
        <f t="shared" si="13"/>
        <v>0</v>
      </c>
      <c r="O95" s="55"/>
      <c r="P95" s="35">
        <f t="shared" si="14"/>
        <v>0</v>
      </c>
      <c r="Q95" s="35">
        <f t="shared" si="15"/>
        <v>0</v>
      </c>
      <c r="R95" s="36"/>
      <c r="S95" s="35"/>
      <c r="T95" s="55"/>
      <c r="U95" s="35">
        <f t="shared" si="0"/>
        <v>0</v>
      </c>
      <c r="V95" s="37">
        <f t="shared" si="1"/>
        <v>0</v>
      </c>
    </row>
    <row r="96" spans="1:22" ht="30.6" x14ac:dyDescent="0.3">
      <c r="A96" s="38" t="s">
        <v>30</v>
      </c>
      <c r="B96" s="39" t="s">
        <v>64</v>
      </c>
      <c r="C96" s="85" t="s">
        <v>36</v>
      </c>
      <c r="D96" s="40" t="s">
        <v>23</v>
      </c>
      <c r="E96" s="41">
        <v>120</v>
      </c>
      <c r="F96" s="56"/>
      <c r="G96" s="57"/>
      <c r="H96" s="57"/>
      <c r="I96" s="57"/>
      <c r="J96" s="44"/>
      <c r="K96" s="59"/>
      <c r="L96" s="46">
        <f t="shared" si="11"/>
        <v>0</v>
      </c>
      <c r="M96" s="44">
        <f t="shared" si="12"/>
        <v>0</v>
      </c>
      <c r="N96" s="44">
        <f t="shared" si="13"/>
        <v>0</v>
      </c>
      <c r="O96" s="59"/>
      <c r="P96" s="46">
        <f t="shared" si="14"/>
        <v>0</v>
      </c>
      <c r="Q96" s="46">
        <f t="shared" si="15"/>
        <v>0</v>
      </c>
      <c r="R96" s="47"/>
      <c r="S96" s="46"/>
      <c r="T96" s="59"/>
      <c r="U96" s="46">
        <f t="shared" si="0"/>
        <v>0</v>
      </c>
      <c r="V96" s="48">
        <f t="shared" si="1"/>
        <v>0</v>
      </c>
    </row>
    <row r="97" spans="1:22" s="136" customFormat="1" ht="19.2" customHeight="1" x14ac:dyDescent="0.3">
      <c r="A97" s="157" t="s">
        <v>115</v>
      </c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9"/>
      <c r="Q97" s="135">
        <f>SUM(Q92:Q96)</f>
        <v>0</v>
      </c>
      <c r="R97" s="149"/>
      <c r="S97" s="150"/>
      <c r="T97" s="150"/>
      <c r="U97" s="150"/>
      <c r="V97" s="151"/>
    </row>
    <row r="98" spans="1:22" s="136" customFormat="1" x14ac:dyDescent="0.3">
      <c r="A98" s="152"/>
      <c r="B98" s="153"/>
      <c r="C98" s="153"/>
      <c r="D98" s="153"/>
      <c r="E98" s="153"/>
      <c r="F98" s="153"/>
      <c r="G98" s="153"/>
      <c r="H98" s="153"/>
      <c r="I98" s="153"/>
      <c r="J98" s="153"/>
      <c r="K98" s="153"/>
      <c r="L98" s="153"/>
      <c r="M98" s="153"/>
      <c r="N98" s="153"/>
      <c r="O98" s="153"/>
      <c r="P98" s="153"/>
      <c r="Q98" s="153"/>
      <c r="R98" s="153"/>
      <c r="S98" s="153"/>
      <c r="T98" s="153"/>
      <c r="U98" s="153"/>
      <c r="V98" s="154"/>
    </row>
    <row r="99" spans="1:22" ht="20.399999999999999" customHeight="1" thickBot="1" x14ac:dyDescent="0.35">
      <c r="A99" s="155" t="s">
        <v>65</v>
      </c>
      <c r="B99" s="156"/>
      <c r="C99" s="156"/>
      <c r="D99" s="156"/>
      <c r="E99" s="156"/>
      <c r="F99" s="131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3"/>
    </row>
    <row r="100" spans="1:22" ht="30.6" x14ac:dyDescent="0.3">
      <c r="A100" s="15" t="s">
        <v>20</v>
      </c>
      <c r="B100" s="97" t="s">
        <v>66</v>
      </c>
      <c r="C100" s="83" t="s">
        <v>29</v>
      </c>
      <c r="D100" s="17" t="s">
        <v>23</v>
      </c>
      <c r="E100" s="18">
        <v>140</v>
      </c>
      <c r="F100" s="49"/>
      <c r="G100" s="50"/>
      <c r="H100" s="50"/>
      <c r="I100" s="50"/>
      <c r="J100" s="22"/>
      <c r="K100" s="51"/>
      <c r="L100" s="24">
        <f t="shared" si="11"/>
        <v>0</v>
      </c>
      <c r="M100" s="22">
        <f t="shared" si="12"/>
        <v>0</v>
      </c>
      <c r="N100" s="22">
        <f t="shared" si="13"/>
        <v>0</v>
      </c>
      <c r="O100" s="51"/>
      <c r="P100" s="24">
        <f t="shared" si="14"/>
        <v>0</v>
      </c>
      <c r="Q100" s="24">
        <f t="shared" si="15"/>
        <v>0</v>
      </c>
      <c r="R100" s="25"/>
      <c r="S100" s="24"/>
      <c r="T100" s="51"/>
      <c r="U100" s="24">
        <f t="shared" si="0"/>
        <v>0</v>
      </c>
      <c r="V100" s="26">
        <f t="shared" si="1"/>
        <v>0</v>
      </c>
    </row>
    <row r="101" spans="1:22" ht="30.6" x14ac:dyDescent="0.3">
      <c r="A101" s="27" t="s">
        <v>24</v>
      </c>
      <c r="B101" s="98" t="s">
        <v>66</v>
      </c>
      <c r="C101" s="84" t="s">
        <v>31</v>
      </c>
      <c r="D101" s="29" t="s">
        <v>23</v>
      </c>
      <c r="E101" s="30">
        <v>270</v>
      </c>
      <c r="F101" s="52"/>
      <c r="G101" s="53"/>
      <c r="H101" s="53"/>
      <c r="I101" s="53"/>
      <c r="J101" s="33"/>
      <c r="K101" s="55"/>
      <c r="L101" s="35">
        <f t="shared" si="11"/>
        <v>0</v>
      </c>
      <c r="M101" s="33">
        <f t="shared" si="12"/>
        <v>0</v>
      </c>
      <c r="N101" s="33">
        <f t="shared" si="13"/>
        <v>0</v>
      </c>
      <c r="O101" s="55"/>
      <c r="P101" s="35">
        <f t="shared" si="14"/>
        <v>0</v>
      </c>
      <c r="Q101" s="35">
        <f t="shared" si="15"/>
        <v>0</v>
      </c>
      <c r="R101" s="36"/>
      <c r="S101" s="35"/>
      <c r="T101" s="55"/>
      <c r="U101" s="35">
        <f t="shared" si="0"/>
        <v>0</v>
      </c>
      <c r="V101" s="37">
        <f t="shared" si="1"/>
        <v>0</v>
      </c>
    </row>
    <row r="102" spans="1:22" ht="30.6" x14ac:dyDescent="0.3">
      <c r="A102" s="27" t="s">
        <v>26</v>
      </c>
      <c r="B102" s="98" t="s">
        <v>66</v>
      </c>
      <c r="C102" s="84" t="s">
        <v>33</v>
      </c>
      <c r="D102" s="29" t="s">
        <v>23</v>
      </c>
      <c r="E102" s="30">
        <v>200</v>
      </c>
      <c r="F102" s="52"/>
      <c r="G102" s="53"/>
      <c r="H102" s="53"/>
      <c r="I102" s="53"/>
      <c r="J102" s="33"/>
      <c r="K102" s="55"/>
      <c r="L102" s="35">
        <f t="shared" si="11"/>
        <v>0</v>
      </c>
      <c r="M102" s="33">
        <f t="shared" si="12"/>
        <v>0</v>
      </c>
      <c r="N102" s="33">
        <f t="shared" si="13"/>
        <v>0</v>
      </c>
      <c r="O102" s="55"/>
      <c r="P102" s="35">
        <f t="shared" si="14"/>
        <v>0</v>
      </c>
      <c r="Q102" s="35">
        <f t="shared" si="15"/>
        <v>0</v>
      </c>
      <c r="R102" s="36"/>
      <c r="S102" s="35"/>
      <c r="T102" s="55"/>
      <c r="U102" s="35">
        <f t="shared" si="0"/>
        <v>0</v>
      </c>
      <c r="V102" s="37">
        <f t="shared" si="1"/>
        <v>0</v>
      </c>
    </row>
    <row r="103" spans="1:22" ht="30.6" x14ac:dyDescent="0.3">
      <c r="A103" s="38" t="s">
        <v>28</v>
      </c>
      <c r="B103" s="99" t="s">
        <v>66</v>
      </c>
      <c r="C103" s="85" t="s">
        <v>36</v>
      </c>
      <c r="D103" s="40" t="s">
        <v>23</v>
      </c>
      <c r="E103" s="41">
        <v>180</v>
      </c>
      <c r="F103" s="56"/>
      <c r="G103" s="57"/>
      <c r="H103" s="57"/>
      <c r="I103" s="57"/>
      <c r="J103" s="44"/>
      <c r="K103" s="59"/>
      <c r="L103" s="46">
        <f t="shared" si="11"/>
        <v>0</v>
      </c>
      <c r="M103" s="44">
        <f t="shared" si="12"/>
        <v>0</v>
      </c>
      <c r="N103" s="44">
        <f t="shared" si="13"/>
        <v>0</v>
      </c>
      <c r="O103" s="59"/>
      <c r="P103" s="46">
        <f t="shared" si="14"/>
        <v>0</v>
      </c>
      <c r="Q103" s="46">
        <f t="shared" si="15"/>
        <v>0</v>
      </c>
      <c r="R103" s="47"/>
      <c r="S103" s="46"/>
      <c r="T103" s="59"/>
      <c r="U103" s="46">
        <f t="shared" si="0"/>
        <v>0</v>
      </c>
      <c r="V103" s="48">
        <f t="shared" si="1"/>
        <v>0</v>
      </c>
    </row>
    <row r="104" spans="1:22" s="136" customFormat="1" ht="21" customHeight="1" x14ac:dyDescent="0.3">
      <c r="A104" s="157" t="s">
        <v>116</v>
      </c>
      <c r="B104" s="158"/>
      <c r="C104" s="158"/>
      <c r="D104" s="158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9"/>
      <c r="Q104" s="135">
        <f>SUM(Q100:Q103)</f>
        <v>0</v>
      </c>
      <c r="R104" s="149"/>
      <c r="S104" s="150"/>
      <c r="T104" s="150"/>
      <c r="U104" s="150"/>
      <c r="V104" s="151"/>
    </row>
    <row r="105" spans="1:22" s="136" customFormat="1" x14ac:dyDescent="0.3">
      <c r="A105" s="152"/>
      <c r="B105" s="153"/>
      <c r="C105" s="153"/>
      <c r="D105" s="153"/>
      <c r="E105" s="153"/>
      <c r="F105" s="153"/>
      <c r="G105" s="153"/>
      <c r="H105" s="153"/>
      <c r="I105" s="153"/>
      <c r="J105" s="153"/>
      <c r="K105" s="153"/>
      <c r="L105" s="153"/>
      <c r="M105" s="153"/>
      <c r="N105" s="153"/>
      <c r="O105" s="153"/>
      <c r="P105" s="153"/>
      <c r="Q105" s="153"/>
      <c r="R105" s="153"/>
      <c r="S105" s="153"/>
      <c r="T105" s="153"/>
      <c r="U105" s="153"/>
      <c r="V105" s="154"/>
    </row>
    <row r="106" spans="1:22" ht="19.8" customHeight="1" thickBot="1" x14ac:dyDescent="0.35">
      <c r="A106" s="155" t="s">
        <v>67</v>
      </c>
      <c r="B106" s="156"/>
      <c r="C106" s="156"/>
      <c r="D106" s="156"/>
      <c r="E106" s="156"/>
      <c r="F106" s="131"/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3"/>
    </row>
    <row r="107" spans="1:22" ht="20.399999999999999" x14ac:dyDescent="0.3">
      <c r="A107" s="15" t="s">
        <v>20</v>
      </c>
      <c r="B107" s="16" t="s">
        <v>68</v>
      </c>
      <c r="C107" s="83" t="s">
        <v>27</v>
      </c>
      <c r="D107" s="17" t="s">
        <v>23</v>
      </c>
      <c r="E107" s="18">
        <v>24</v>
      </c>
      <c r="F107" s="49"/>
      <c r="G107" s="50"/>
      <c r="H107" s="50"/>
      <c r="I107" s="50"/>
      <c r="J107" s="22"/>
      <c r="K107" s="51"/>
      <c r="L107" s="24">
        <f t="shared" si="11"/>
        <v>0</v>
      </c>
      <c r="M107" s="22">
        <f t="shared" si="12"/>
        <v>0</v>
      </c>
      <c r="N107" s="22">
        <f t="shared" si="13"/>
        <v>0</v>
      </c>
      <c r="O107" s="51"/>
      <c r="P107" s="24">
        <f t="shared" si="14"/>
        <v>0</v>
      </c>
      <c r="Q107" s="24">
        <f t="shared" si="15"/>
        <v>0</v>
      </c>
      <c r="R107" s="25"/>
      <c r="S107" s="24"/>
      <c r="T107" s="51"/>
      <c r="U107" s="24">
        <f t="shared" si="0"/>
        <v>0</v>
      </c>
      <c r="V107" s="26">
        <f t="shared" si="1"/>
        <v>0</v>
      </c>
    </row>
    <row r="108" spans="1:22" ht="20.399999999999999" x14ac:dyDescent="0.3">
      <c r="A108" s="27" t="s">
        <v>24</v>
      </c>
      <c r="B108" s="28" t="s">
        <v>68</v>
      </c>
      <c r="C108" s="84" t="s">
        <v>29</v>
      </c>
      <c r="D108" s="29" t="s">
        <v>23</v>
      </c>
      <c r="E108" s="30">
        <v>84</v>
      </c>
      <c r="F108" s="52"/>
      <c r="G108" s="53"/>
      <c r="H108" s="53"/>
      <c r="I108" s="53"/>
      <c r="J108" s="33"/>
      <c r="K108" s="55"/>
      <c r="L108" s="35">
        <f t="shared" si="11"/>
        <v>0</v>
      </c>
      <c r="M108" s="33">
        <f t="shared" si="12"/>
        <v>0</v>
      </c>
      <c r="N108" s="33">
        <f t="shared" si="13"/>
        <v>0</v>
      </c>
      <c r="O108" s="55"/>
      <c r="P108" s="35">
        <f t="shared" si="14"/>
        <v>0</v>
      </c>
      <c r="Q108" s="35">
        <f t="shared" si="15"/>
        <v>0</v>
      </c>
      <c r="R108" s="36"/>
      <c r="S108" s="35"/>
      <c r="T108" s="55"/>
      <c r="U108" s="35">
        <f t="shared" si="0"/>
        <v>0</v>
      </c>
      <c r="V108" s="37">
        <f t="shared" si="1"/>
        <v>0</v>
      </c>
    </row>
    <row r="109" spans="1:22" ht="20.399999999999999" x14ac:dyDescent="0.3">
      <c r="A109" s="27" t="s">
        <v>26</v>
      </c>
      <c r="B109" s="28" t="s">
        <v>68</v>
      </c>
      <c r="C109" s="84" t="s">
        <v>31</v>
      </c>
      <c r="D109" s="29" t="s">
        <v>23</v>
      </c>
      <c r="E109" s="30">
        <v>440</v>
      </c>
      <c r="F109" s="52"/>
      <c r="G109" s="53"/>
      <c r="H109" s="53"/>
      <c r="I109" s="53"/>
      <c r="J109" s="33"/>
      <c r="K109" s="55"/>
      <c r="L109" s="35">
        <f t="shared" si="11"/>
        <v>0</v>
      </c>
      <c r="M109" s="33">
        <f t="shared" si="12"/>
        <v>0</v>
      </c>
      <c r="N109" s="33">
        <f t="shared" si="13"/>
        <v>0</v>
      </c>
      <c r="O109" s="55"/>
      <c r="P109" s="35">
        <f t="shared" si="14"/>
        <v>0</v>
      </c>
      <c r="Q109" s="35">
        <f t="shared" si="15"/>
        <v>0</v>
      </c>
      <c r="R109" s="36"/>
      <c r="S109" s="35"/>
      <c r="T109" s="55"/>
      <c r="U109" s="35">
        <f t="shared" si="0"/>
        <v>0</v>
      </c>
      <c r="V109" s="37">
        <f t="shared" si="1"/>
        <v>0</v>
      </c>
    </row>
    <row r="110" spans="1:22" ht="20.399999999999999" x14ac:dyDescent="0.3">
      <c r="A110" s="38" t="s">
        <v>28</v>
      </c>
      <c r="B110" s="39" t="s">
        <v>68</v>
      </c>
      <c r="C110" s="85" t="s">
        <v>33</v>
      </c>
      <c r="D110" s="40" t="s">
        <v>23</v>
      </c>
      <c r="E110" s="41">
        <v>140</v>
      </c>
      <c r="F110" s="56"/>
      <c r="G110" s="57"/>
      <c r="H110" s="57"/>
      <c r="I110" s="57"/>
      <c r="J110" s="44"/>
      <c r="K110" s="59"/>
      <c r="L110" s="46">
        <f t="shared" si="11"/>
        <v>0</v>
      </c>
      <c r="M110" s="44">
        <f t="shared" si="12"/>
        <v>0</v>
      </c>
      <c r="N110" s="44">
        <f t="shared" si="13"/>
        <v>0</v>
      </c>
      <c r="O110" s="59"/>
      <c r="P110" s="46">
        <f t="shared" si="14"/>
        <v>0</v>
      </c>
      <c r="Q110" s="46">
        <f t="shared" si="15"/>
        <v>0</v>
      </c>
      <c r="R110" s="47"/>
      <c r="S110" s="46"/>
      <c r="T110" s="59"/>
      <c r="U110" s="46">
        <f t="shared" si="0"/>
        <v>0</v>
      </c>
      <c r="V110" s="48">
        <f t="shared" si="1"/>
        <v>0</v>
      </c>
    </row>
    <row r="111" spans="1:22" s="136" customFormat="1" ht="19.8" customHeight="1" x14ac:dyDescent="0.3">
      <c r="A111" s="157" t="s">
        <v>117</v>
      </c>
      <c r="B111" s="158"/>
      <c r="C111" s="158"/>
      <c r="D111" s="158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9"/>
      <c r="Q111" s="135">
        <f>SUM(Q107:Q110)</f>
        <v>0</v>
      </c>
      <c r="R111" s="149"/>
      <c r="S111" s="150"/>
      <c r="T111" s="150"/>
      <c r="U111" s="150"/>
      <c r="V111" s="151"/>
    </row>
    <row r="112" spans="1:22" s="136" customFormat="1" x14ac:dyDescent="0.3">
      <c r="A112" s="152"/>
      <c r="B112" s="153"/>
      <c r="C112" s="153"/>
      <c r="D112" s="153"/>
      <c r="E112" s="153"/>
      <c r="F112" s="153"/>
      <c r="G112" s="153"/>
      <c r="H112" s="153"/>
      <c r="I112" s="153"/>
      <c r="J112" s="153"/>
      <c r="K112" s="153"/>
      <c r="L112" s="153"/>
      <c r="M112" s="153"/>
      <c r="N112" s="153"/>
      <c r="O112" s="153"/>
      <c r="P112" s="153"/>
      <c r="Q112" s="153"/>
      <c r="R112" s="153"/>
      <c r="S112" s="153"/>
      <c r="T112" s="153"/>
      <c r="U112" s="153"/>
      <c r="V112" s="154"/>
    </row>
    <row r="113" spans="1:22" ht="21.6" customHeight="1" thickBot="1" x14ac:dyDescent="0.35">
      <c r="A113" s="155" t="s">
        <v>69</v>
      </c>
      <c r="B113" s="156"/>
      <c r="C113" s="156"/>
      <c r="D113" s="156"/>
      <c r="E113" s="156"/>
      <c r="F113" s="131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3"/>
    </row>
    <row r="114" spans="1:22" ht="20.399999999999999" x14ac:dyDescent="0.3">
      <c r="A114" s="15" t="s">
        <v>20</v>
      </c>
      <c r="B114" s="16" t="s">
        <v>70</v>
      </c>
      <c r="C114" s="17" t="s">
        <v>71</v>
      </c>
      <c r="D114" s="17" t="s">
        <v>23</v>
      </c>
      <c r="E114" s="18">
        <v>48</v>
      </c>
      <c r="F114" s="49"/>
      <c r="G114" s="50"/>
      <c r="H114" s="50"/>
      <c r="I114" s="50"/>
      <c r="J114" s="22"/>
      <c r="K114" s="51"/>
      <c r="L114" s="24">
        <f t="shared" si="11"/>
        <v>0</v>
      </c>
      <c r="M114" s="22">
        <f t="shared" si="12"/>
        <v>0</v>
      </c>
      <c r="N114" s="22">
        <f t="shared" si="13"/>
        <v>0</v>
      </c>
      <c r="O114" s="51"/>
      <c r="P114" s="24">
        <f t="shared" si="14"/>
        <v>0</v>
      </c>
      <c r="Q114" s="24">
        <f t="shared" si="15"/>
        <v>0</v>
      </c>
      <c r="R114" s="25"/>
      <c r="S114" s="24"/>
      <c r="T114" s="51"/>
      <c r="U114" s="24">
        <f t="shared" si="0"/>
        <v>0</v>
      </c>
      <c r="V114" s="26">
        <f t="shared" si="1"/>
        <v>0</v>
      </c>
    </row>
    <row r="115" spans="1:22" ht="20.399999999999999" x14ac:dyDescent="0.3">
      <c r="A115" s="27" t="s">
        <v>24</v>
      </c>
      <c r="B115" s="28" t="s">
        <v>70</v>
      </c>
      <c r="C115" s="29" t="s">
        <v>72</v>
      </c>
      <c r="D115" s="29" t="s">
        <v>23</v>
      </c>
      <c r="E115" s="30">
        <v>120</v>
      </c>
      <c r="F115" s="52"/>
      <c r="G115" s="53"/>
      <c r="H115" s="53"/>
      <c r="I115" s="53"/>
      <c r="J115" s="33"/>
      <c r="K115" s="55"/>
      <c r="L115" s="35">
        <f t="shared" si="11"/>
        <v>0</v>
      </c>
      <c r="M115" s="33">
        <f t="shared" si="12"/>
        <v>0</v>
      </c>
      <c r="N115" s="33">
        <f t="shared" si="13"/>
        <v>0</v>
      </c>
      <c r="O115" s="55"/>
      <c r="P115" s="35">
        <f t="shared" si="14"/>
        <v>0</v>
      </c>
      <c r="Q115" s="35">
        <f t="shared" si="15"/>
        <v>0</v>
      </c>
      <c r="R115" s="36"/>
      <c r="S115" s="35"/>
      <c r="T115" s="55"/>
      <c r="U115" s="35">
        <f t="shared" si="0"/>
        <v>0</v>
      </c>
      <c r="V115" s="37">
        <f t="shared" si="1"/>
        <v>0</v>
      </c>
    </row>
    <row r="116" spans="1:22" ht="20.399999999999999" x14ac:dyDescent="0.3">
      <c r="A116" s="27" t="s">
        <v>26</v>
      </c>
      <c r="B116" s="28" t="s">
        <v>70</v>
      </c>
      <c r="C116" s="29" t="s">
        <v>73</v>
      </c>
      <c r="D116" s="29" t="s">
        <v>23</v>
      </c>
      <c r="E116" s="30">
        <v>240</v>
      </c>
      <c r="F116" s="52"/>
      <c r="G116" s="53"/>
      <c r="H116" s="53"/>
      <c r="I116" s="53"/>
      <c r="J116" s="33"/>
      <c r="K116" s="55"/>
      <c r="L116" s="35">
        <f t="shared" si="11"/>
        <v>0</v>
      </c>
      <c r="M116" s="33">
        <f t="shared" si="12"/>
        <v>0</v>
      </c>
      <c r="N116" s="33">
        <f t="shared" si="13"/>
        <v>0</v>
      </c>
      <c r="O116" s="55"/>
      <c r="P116" s="35">
        <f t="shared" si="14"/>
        <v>0</v>
      </c>
      <c r="Q116" s="35">
        <f t="shared" si="15"/>
        <v>0</v>
      </c>
      <c r="R116" s="36"/>
      <c r="S116" s="35"/>
      <c r="T116" s="55"/>
      <c r="U116" s="35">
        <f t="shared" si="0"/>
        <v>0</v>
      </c>
      <c r="V116" s="37">
        <f t="shared" si="1"/>
        <v>0</v>
      </c>
    </row>
    <row r="117" spans="1:22" ht="20.399999999999999" x14ac:dyDescent="0.3">
      <c r="A117" s="27" t="s">
        <v>28</v>
      </c>
      <c r="B117" s="28" t="s">
        <v>70</v>
      </c>
      <c r="C117" s="29" t="s">
        <v>46</v>
      </c>
      <c r="D117" s="29" t="s">
        <v>23</v>
      </c>
      <c r="E117" s="30">
        <v>240</v>
      </c>
      <c r="F117" s="52"/>
      <c r="G117" s="53"/>
      <c r="H117" s="53"/>
      <c r="I117" s="53"/>
      <c r="J117" s="33"/>
      <c r="K117" s="55"/>
      <c r="L117" s="35">
        <f t="shared" si="11"/>
        <v>0</v>
      </c>
      <c r="M117" s="33">
        <f t="shared" si="12"/>
        <v>0</v>
      </c>
      <c r="N117" s="33">
        <f t="shared" si="13"/>
        <v>0</v>
      </c>
      <c r="O117" s="55"/>
      <c r="P117" s="35">
        <f t="shared" si="14"/>
        <v>0</v>
      </c>
      <c r="Q117" s="35">
        <f t="shared" si="15"/>
        <v>0</v>
      </c>
      <c r="R117" s="36"/>
      <c r="S117" s="35"/>
      <c r="T117" s="55"/>
      <c r="U117" s="35">
        <f t="shared" si="0"/>
        <v>0</v>
      </c>
      <c r="V117" s="37">
        <f t="shared" si="1"/>
        <v>0</v>
      </c>
    </row>
    <row r="118" spans="1:22" ht="20.399999999999999" x14ac:dyDescent="0.3">
      <c r="A118" s="38" t="s">
        <v>30</v>
      </c>
      <c r="B118" s="39" t="s">
        <v>70</v>
      </c>
      <c r="C118" s="40" t="s">
        <v>74</v>
      </c>
      <c r="D118" s="40" t="s">
        <v>23</v>
      </c>
      <c r="E118" s="41">
        <v>120</v>
      </c>
      <c r="F118" s="56"/>
      <c r="G118" s="57"/>
      <c r="H118" s="57"/>
      <c r="I118" s="57"/>
      <c r="J118" s="44"/>
      <c r="K118" s="59"/>
      <c r="L118" s="46">
        <f t="shared" si="11"/>
        <v>0</v>
      </c>
      <c r="M118" s="44">
        <f t="shared" si="12"/>
        <v>0</v>
      </c>
      <c r="N118" s="44">
        <f t="shared" si="13"/>
        <v>0</v>
      </c>
      <c r="O118" s="59"/>
      <c r="P118" s="46">
        <f t="shared" si="14"/>
        <v>0</v>
      </c>
      <c r="Q118" s="46">
        <f t="shared" si="15"/>
        <v>0</v>
      </c>
      <c r="R118" s="47"/>
      <c r="S118" s="46"/>
      <c r="T118" s="59"/>
      <c r="U118" s="46">
        <f t="shared" si="0"/>
        <v>0</v>
      </c>
      <c r="V118" s="48">
        <f t="shared" si="1"/>
        <v>0</v>
      </c>
    </row>
    <row r="119" spans="1:22" s="136" customFormat="1" ht="19.2" customHeight="1" x14ac:dyDescent="0.3">
      <c r="A119" s="157" t="s">
        <v>118</v>
      </c>
      <c r="B119" s="158"/>
      <c r="C119" s="158"/>
      <c r="D119" s="158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9"/>
      <c r="Q119" s="135">
        <f>SUM(Q114:Q118)</f>
        <v>0</v>
      </c>
      <c r="R119" s="149"/>
      <c r="S119" s="150"/>
      <c r="T119" s="150"/>
      <c r="U119" s="150"/>
      <c r="V119" s="151"/>
    </row>
    <row r="120" spans="1:22" s="136" customFormat="1" x14ac:dyDescent="0.3">
      <c r="A120" s="152"/>
      <c r="B120" s="153"/>
      <c r="C120" s="153"/>
      <c r="D120" s="153"/>
      <c r="E120" s="153"/>
      <c r="F120" s="153"/>
      <c r="G120" s="153"/>
      <c r="H120" s="153"/>
      <c r="I120" s="153"/>
      <c r="J120" s="153"/>
      <c r="K120" s="153"/>
      <c r="L120" s="153"/>
      <c r="M120" s="153"/>
      <c r="N120" s="153"/>
      <c r="O120" s="153"/>
      <c r="P120" s="153"/>
      <c r="Q120" s="153"/>
      <c r="R120" s="153"/>
      <c r="S120" s="153"/>
      <c r="T120" s="153"/>
      <c r="U120" s="153"/>
      <c r="V120" s="154"/>
    </row>
    <row r="121" spans="1:22" ht="20.399999999999999" customHeight="1" thickBot="1" x14ac:dyDescent="0.35">
      <c r="A121" s="155" t="s">
        <v>75</v>
      </c>
      <c r="B121" s="156"/>
      <c r="C121" s="156"/>
      <c r="D121" s="156"/>
      <c r="E121" s="156"/>
      <c r="F121" s="131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133"/>
    </row>
    <row r="122" spans="1:22" ht="20.399999999999999" x14ac:dyDescent="0.3">
      <c r="A122" s="15" t="s">
        <v>20</v>
      </c>
      <c r="B122" s="16" t="s">
        <v>76</v>
      </c>
      <c r="C122" s="17" t="s">
        <v>73</v>
      </c>
      <c r="D122" s="17" t="s">
        <v>23</v>
      </c>
      <c r="E122" s="18">
        <v>120</v>
      </c>
      <c r="F122" s="49"/>
      <c r="G122" s="50"/>
      <c r="H122" s="50"/>
      <c r="I122" s="64"/>
      <c r="J122" s="22"/>
      <c r="K122" s="51"/>
      <c r="L122" s="24">
        <f t="shared" si="11"/>
        <v>0</v>
      </c>
      <c r="M122" s="22">
        <f t="shared" si="12"/>
        <v>0</v>
      </c>
      <c r="N122" s="22">
        <f t="shared" si="13"/>
        <v>0</v>
      </c>
      <c r="O122" s="51"/>
      <c r="P122" s="24">
        <f t="shared" si="14"/>
        <v>0</v>
      </c>
      <c r="Q122" s="24">
        <f t="shared" si="15"/>
        <v>0</v>
      </c>
      <c r="R122" s="25"/>
      <c r="S122" s="24"/>
      <c r="T122" s="51"/>
      <c r="U122" s="24">
        <f t="shared" si="0"/>
        <v>0</v>
      </c>
      <c r="V122" s="26">
        <f t="shared" si="1"/>
        <v>0</v>
      </c>
    </row>
    <row r="123" spans="1:22" ht="20.399999999999999" x14ac:dyDescent="0.3">
      <c r="A123" s="38" t="s">
        <v>24</v>
      </c>
      <c r="B123" s="39" t="s">
        <v>76</v>
      </c>
      <c r="C123" s="40" t="s">
        <v>46</v>
      </c>
      <c r="D123" s="40" t="s">
        <v>23</v>
      </c>
      <c r="E123" s="41">
        <v>120</v>
      </c>
      <c r="F123" s="56"/>
      <c r="G123" s="57"/>
      <c r="H123" s="57"/>
      <c r="I123" s="58"/>
      <c r="J123" s="44"/>
      <c r="K123" s="59"/>
      <c r="L123" s="46">
        <f t="shared" si="11"/>
        <v>0</v>
      </c>
      <c r="M123" s="44">
        <f t="shared" si="12"/>
        <v>0</v>
      </c>
      <c r="N123" s="44">
        <f t="shared" si="13"/>
        <v>0</v>
      </c>
      <c r="O123" s="59"/>
      <c r="P123" s="46">
        <f t="shared" si="14"/>
        <v>0</v>
      </c>
      <c r="Q123" s="46">
        <f t="shared" si="15"/>
        <v>0</v>
      </c>
      <c r="R123" s="47"/>
      <c r="S123" s="46"/>
      <c r="T123" s="59"/>
      <c r="U123" s="46">
        <f t="shared" si="0"/>
        <v>0</v>
      </c>
      <c r="V123" s="48">
        <f t="shared" si="1"/>
        <v>0</v>
      </c>
    </row>
    <row r="124" spans="1:22" s="136" customFormat="1" ht="20.399999999999999" customHeight="1" x14ac:dyDescent="0.3">
      <c r="A124" s="157" t="s">
        <v>119</v>
      </c>
      <c r="B124" s="158"/>
      <c r="C124" s="158"/>
      <c r="D124" s="158"/>
      <c r="E124" s="158"/>
      <c r="F124" s="158"/>
      <c r="G124" s="158"/>
      <c r="H124" s="158"/>
      <c r="I124" s="158"/>
      <c r="J124" s="158"/>
      <c r="K124" s="158"/>
      <c r="L124" s="158"/>
      <c r="M124" s="158"/>
      <c r="N124" s="158"/>
      <c r="O124" s="158"/>
      <c r="P124" s="159"/>
      <c r="Q124" s="135">
        <f>SUM(Q122:Q123)</f>
        <v>0</v>
      </c>
      <c r="R124" s="149"/>
      <c r="S124" s="150"/>
      <c r="T124" s="150"/>
      <c r="U124" s="150"/>
      <c r="V124" s="151"/>
    </row>
    <row r="125" spans="1:22" s="136" customFormat="1" x14ac:dyDescent="0.3">
      <c r="A125" s="152"/>
      <c r="B125" s="153"/>
      <c r="C125" s="153"/>
      <c r="D125" s="153"/>
      <c r="E125" s="153"/>
      <c r="F125" s="153"/>
      <c r="G125" s="153"/>
      <c r="H125" s="153"/>
      <c r="I125" s="153"/>
      <c r="J125" s="153"/>
      <c r="K125" s="153"/>
      <c r="L125" s="153"/>
      <c r="M125" s="153"/>
      <c r="N125" s="153"/>
      <c r="O125" s="153"/>
      <c r="P125" s="153"/>
      <c r="Q125" s="153"/>
      <c r="R125" s="153"/>
      <c r="S125" s="153"/>
      <c r="T125" s="153"/>
      <c r="U125" s="153"/>
      <c r="V125" s="154"/>
    </row>
    <row r="126" spans="1:22" ht="22.5" customHeight="1" thickBot="1" x14ac:dyDescent="0.35">
      <c r="A126" s="155" t="s">
        <v>77</v>
      </c>
      <c r="B126" s="156"/>
      <c r="C126" s="156"/>
      <c r="D126" s="156"/>
      <c r="E126" s="156"/>
      <c r="F126" s="131"/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  <c r="Q126" s="132"/>
      <c r="R126" s="132"/>
      <c r="S126" s="132"/>
      <c r="T126" s="132"/>
      <c r="U126" s="132"/>
      <c r="V126" s="133"/>
    </row>
    <row r="127" spans="1:22" ht="30.6" x14ac:dyDescent="0.3">
      <c r="A127" s="100" t="s">
        <v>20</v>
      </c>
      <c r="B127" s="101" t="s">
        <v>78</v>
      </c>
      <c r="C127" s="62" t="s">
        <v>22</v>
      </c>
      <c r="D127" s="62" t="s">
        <v>23</v>
      </c>
      <c r="E127" s="63">
        <v>380</v>
      </c>
      <c r="F127" s="49"/>
      <c r="G127" s="50"/>
      <c r="H127" s="50"/>
      <c r="I127" s="50"/>
      <c r="J127" s="22"/>
      <c r="K127" s="51"/>
      <c r="L127" s="24">
        <f t="shared" si="11"/>
        <v>0</v>
      </c>
      <c r="M127" s="22">
        <f t="shared" si="12"/>
        <v>0</v>
      </c>
      <c r="N127" s="22">
        <f t="shared" si="13"/>
        <v>0</v>
      </c>
      <c r="O127" s="51"/>
      <c r="P127" s="24">
        <f t="shared" si="14"/>
        <v>0</v>
      </c>
      <c r="Q127" s="24">
        <f t="shared" si="15"/>
        <v>0</v>
      </c>
      <c r="R127" s="25"/>
      <c r="S127" s="24"/>
      <c r="T127" s="51"/>
      <c r="U127" s="24">
        <f t="shared" si="0"/>
        <v>0</v>
      </c>
      <c r="V127" s="26">
        <f t="shared" si="1"/>
        <v>0</v>
      </c>
    </row>
    <row r="128" spans="1:22" ht="30.6" x14ac:dyDescent="0.3">
      <c r="A128" s="102" t="s">
        <v>24</v>
      </c>
      <c r="B128" s="103" t="s">
        <v>78</v>
      </c>
      <c r="C128" s="68" t="s">
        <v>25</v>
      </c>
      <c r="D128" s="68" t="s">
        <v>23</v>
      </c>
      <c r="E128" s="69">
        <v>90</v>
      </c>
      <c r="F128" s="52"/>
      <c r="G128" s="53"/>
      <c r="H128" s="53"/>
      <c r="I128" s="53"/>
      <c r="J128" s="33"/>
      <c r="K128" s="55"/>
      <c r="L128" s="35">
        <f t="shared" si="11"/>
        <v>0</v>
      </c>
      <c r="M128" s="33">
        <f t="shared" si="12"/>
        <v>0</v>
      </c>
      <c r="N128" s="33">
        <f t="shared" si="13"/>
        <v>0</v>
      </c>
      <c r="O128" s="55"/>
      <c r="P128" s="35">
        <f t="shared" si="14"/>
        <v>0</v>
      </c>
      <c r="Q128" s="35">
        <f t="shared" si="15"/>
        <v>0</v>
      </c>
      <c r="R128" s="36"/>
      <c r="S128" s="35"/>
      <c r="T128" s="55"/>
      <c r="U128" s="35">
        <f t="shared" si="0"/>
        <v>0</v>
      </c>
      <c r="V128" s="37">
        <f t="shared" si="1"/>
        <v>0</v>
      </c>
    </row>
    <row r="129" spans="1:22" ht="30.6" x14ac:dyDescent="0.3">
      <c r="A129" s="104" t="s">
        <v>26</v>
      </c>
      <c r="B129" s="105" t="s">
        <v>78</v>
      </c>
      <c r="C129" s="73" t="s">
        <v>27</v>
      </c>
      <c r="D129" s="73" t="s">
        <v>23</v>
      </c>
      <c r="E129" s="74">
        <v>150</v>
      </c>
      <c r="F129" s="56"/>
      <c r="G129" s="57"/>
      <c r="H129" s="57"/>
      <c r="I129" s="57"/>
      <c r="J129" s="44"/>
      <c r="K129" s="59"/>
      <c r="L129" s="46">
        <f t="shared" si="11"/>
        <v>0</v>
      </c>
      <c r="M129" s="44">
        <f t="shared" si="12"/>
        <v>0</v>
      </c>
      <c r="N129" s="44">
        <f t="shared" si="13"/>
        <v>0</v>
      </c>
      <c r="O129" s="59"/>
      <c r="P129" s="46">
        <f t="shared" si="14"/>
        <v>0</v>
      </c>
      <c r="Q129" s="46">
        <f t="shared" si="15"/>
        <v>0</v>
      </c>
      <c r="R129" s="47"/>
      <c r="S129" s="46"/>
      <c r="T129" s="59"/>
      <c r="U129" s="46">
        <f t="shared" si="0"/>
        <v>0</v>
      </c>
      <c r="V129" s="48">
        <f t="shared" si="1"/>
        <v>0</v>
      </c>
    </row>
    <row r="130" spans="1:22" s="136" customFormat="1" ht="20.399999999999999" customHeight="1" x14ac:dyDescent="0.3">
      <c r="A130" s="157" t="s">
        <v>120</v>
      </c>
      <c r="B130" s="158"/>
      <c r="C130" s="158"/>
      <c r="D130" s="158"/>
      <c r="E130" s="158"/>
      <c r="F130" s="158"/>
      <c r="G130" s="158"/>
      <c r="H130" s="158"/>
      <c r="I130" s="158"/>
      <c r="J130" s="158"/>
      <c r="K130" s="158"/>
      <c r="L130" s="158"/>
      <c r="M130" s="158"/>
      <c r="N130" s="158"/>
      <c r="O130" s="158"/>
      <c r="P130" s="159"/>
      <c r="Q130" s="135">
        <f>SUM(Q127:Q129)</f>
        <v>0</v>
      </c>
      <c r="R130" s="149"/>
      <c r="S130" s="150"/>
      <c r="T130" s="150"/>
      <c r="U130" s="150"/>
      <c r="V130" s="151"/>
    </row>
    <row r="131" spans="1:22" s="136" customFormat="1" x14ac:dyDescent="0.3">
      <c r="A131" s="152"/>
      <c r="B131" s="153"/>
      <c r="C131" s="153"/>
      <c r="D131" s="153"/>
      <c r="E131" s="153"/>
      <c r="F131" s="153"/>
      <c r="G131" s="153"/>
      <c r="H131" s="153"/>
      <c r="I131" s="153"/>
      <c r="J131" s="153"/>
      <c r="K131" s="153"/>
      <c r="L131" s="153"/>
      <c r="M131" s="153"/>
      <c r="N131" s="153"/>
      <c r="O131" s="153"/>
      <c r="P131" s="153"/>
      <c r="Q131" s="153"/>
      <c r="R131" s="153"/>
      <c r="S131" s="153"/>
      <c r="T131" s="153"/>
      <c r="U131" s="153"/>
      <c r="V131" s="154"/>
    </row>
    <row r="132" spans="1:22" ht="22.2" customHeight="1" x14ac:dyDescent="0.3">
      <c r="A132" s="172" t="s">
        <v>79</v>
      </c>
      <c r="B132" s="173"/>
      <c r="C132" s="173"/>
      <c r="D132" s="173"/>
      <c r="E132" s="173"/>
      <c r="F132" s="138"/>
      <c r="G132" s="139"/>
      <c r="H132" s="139"/>
      <c r="I132" s="139"/>
      <c r="J132" s="139"/>
      <c r="K132" s="139"/>
      <c r="L132" s="139"/>
      <c r="M132" s="139"/>
      <c r="N132" s="139"/>
      <c r="O132" s="139"/>
      <c r="P132" s="139"/>
      <c r="Q132" s="139"/>
      <c r="R132" s="139"/>
      <c r="S132" s="139"/>
      <c r="T132" s="139"/>
      <c r="U132" s="139"/>
      <c r="V132" s="140"/>
    </row>
    <row r="133" spans="1:22" ht="20.399999999999999" x14ac:dyDescent="0.3">
      <c r="A133" s="143" t="s">
        <v>20</v>
      </c>
      <c r="B133" s="66" t="s">
        <v>80</v>
      </c>
      <c r="C133" s="147"/>
      <c r="D133" s="148" t="s">
        <v>23</v>
      </c>
      <c r="E133" s="69">
        <v>200</v>
      </c>
      <c r="F133" s="52"/>
      <c r="G133" s="53"/>
      <c r="H133" s="53"/>
      <c r="I133" s="54"/>
      <c r="J133" s="33"/>
      <c r="K133" s="55"/>
      <c r="L133" s="35">
        <f t="shared" si="11"/>
        <v>0</v>
      </c>
      <c r="M133" s="33">
        <f t="shared" si="12"/>
        <v>0</v>
      </c>
      <c r="N133" s="33">
        <f t="shared" si="13"/>
        <v>0</v>
      </c>
      <c r="O133" s="55"/>
      <c r="P133" s="35">
        <f t="shared" si="14"/>
        <v>0</v>
      </c>
      <c r="Q133" s="35">
        <f t="shared" si="15"/>
        <v>0</v>
      </c>
      <c r="R133" s="36"/>
      <c r="S133" s="35"/>
      <c r="T133" s="55"/>
      <c r="U133" s="35">
        <f t="shared" si="0"/>
        <v>0</v>
      </c>
      <c r="V133" s="35">
        <f t="shared" si="1"/>
        <v>0</v>
      </c>
    </row>
    <row r="134" spans="1:22" s="136" customFormat="1" ht="19.8" customHeight="1" x14ac:dyDescent="0.3">
      <c r="A134" s="177" t="s">
        <v>121</v>
      </c>
      <c r="B134" s="178"/>
      <c r="C134" s="178"/>
      <c r="D134" s="178"/>
      <c r="E134" s="178"/>
      <c r="F134" s="178"/>
      <c r="G134" s="178"/>
      <c r="H134" s="178"/>
      <c r="I134" s="178"/>
      <c r="J134" s="178"/>
      <c r="K134" s="178"/>
      <c r="L134" s="178"/>
      <c r="M134" s="178"/>
      <c r="N134" s="178"/>
      <c r="O134" s="178"/>
      <c r="P134" s="179"/>
      <c r="Q134" s="141">
        <v>0</v>
      </c>
      <c r="R134" s="180"/>
      <c r="S134" s="181"/>
      <c r="T134" s="181"/>
      <c r="U134" s="181"/>
      <c r="V134" s="182"/>
    </row>
    <row r="135" spans="1:22" s="136" customFormat="1" x14ac:dyDescent="0.3">
      <c r="A135" s="152"/>
      <c r="B135" s="153"/>
      <c r="C135" s="153"/>
      <c r="D135" s="153"/>
      <c r="E135" s="153"/>
      <c r="F135" s="153"/>
      <c r="G135" s="153"/>
      <c r="H135" s="153"/>
      <c r="I135" s="153"/>
      <c r="J135" s="153"/>
      <c r="K135" s="153"/>
      <c r="L135" s="153"/>
      <c r="M135" s="153"/>
      <c r="N135" s="153"/>
      <c r="O135" s="153"/>
      <c r="P135" s="153"/>
      <c r="Q135" s="153"/>
      <c r="R135" s="153"/>
      <c r="S135" s="153"/>
      <c r="T135" s="153"/>
      <c r="U135" s="153"/>
      <c r="V135" s="154"/>
    </row>
    <row r="136" spans="1:22" ht="20.399999999999999" customHeight="1" x14ac:dyDescent="0.3">
      <c r="A136" s="172" t="s">
        <v>81</v>
      </c>
      <c r="B136" s="173"/>
      <c r="C136" s="173"/>
      <c r="D136" s="173"/>
      <c r="E136" s="173"/>
      <c r="F136" s="138"/>
      <c r="G136" s="139"/>
      <c r="H136" s="139"/>
      <c r="I136" s="139"/>
      <c r="J136" s="139"/>
      <c r="K136" s="139"/>
      <c r="L136" s="139"/>
      <c r="M136" s="139"/>
      <c r="N136" s="139"/>
      <c r="O136" s="139"/>
      <c r="P136" s="139"/>
      <c r="Q136" s="139"/>
      <c r="R136" s="139"/>
      <c r="S136" s="139"/>
      <c r="T136" s="139"/>
      <c r="U136" s="139"/>
      <c r="V136" s="140"/>
    </row>
    <row r="137" spans="1:22" x14ac:dyDescent="0.3">
      <c r="A137" s="143" t="s">
        <v>20</v>
      </c>
      <c r="B137" s="66" t="s">
        <v>82</v>
      </c>
      <c r="C137" s="147"/>
      <c r="D137" s="68" t="s">
        <v>23</v>
      </c>
      <c r="E137" s="69">
        <v>358947</v>
      </c>
      <c r="F137" s="52"/>
      <c r="G137" s="53"/>
      <c r="H137" s="53"/>
      <c r="I137" s="53"/>
      <c r="J137" s="33"/>
      <c r="K137" s="55"/>
      <c r="L137" s="35">
        <f t="shared" ref="L137" si="16">K137*J137</f>
        <v>0</v>
      </c>
      <c r="M137" s="33">
        <f t="shared" ref="M137" si="17">L137+J137</f>
        <v>0</v>
      </c>
      <c r="N137" s="33">
        <f t="shared" ref="N137" si="18">J137*E137</f>
        <v>0</v>
      </c>
      <c r="O137" s="55"/>
      <c r="P137" s="35">
        <f t="shared" ref="P137" si="19">O137*N137</f>
        <v>0</v>
      </c>
      <c r="Q137" s="35">
        <f t="shared" ref="Q137" si="20">P137+N137</f>
        <v>0</v>
      </c>
      <c r="R137" s="36"/>
      <c r="S137" s="35"/>
      <c r="T137" s="55"/>
      <c r="U137" s="35">
        <f t="shared" ref="U137" si="21">T137*S137</f>
        <v>0</v>
      </c>
      <c r="V137" s="35">
        <f t="shared" ref="V137" si="22">U137+S137</f>
        <v>0</v>
      </c>
    </row>
    <row r="138" spans="1:22" s="136" customFormat="1" ht="19.2" customHeight="1" x14ac:dyDescent="0.3">
      <c r="A138" s="177" t="s">
        <v>122</v>
      </c>
      <c r="B138" s="178"/>
      <c r="C138" s="178"/>
      <c r="D138" s="178"/>
      <c r="E138" s="178"/>
      <c r="F138" s="178"/>
      <c r="G138" s="178"/>
      <c r="H138" s="178"/>
      <c r="I138" s="178"/>
      <c r="J138" s="178"/>
      <c r="K138" s="178"/>
      <c r="L138" s="178"/>
      <c r="M138" s="178"/>
      <c r="N138" s="178"/>
      <c r="O138" s="178"/>
      <c r="P138" s="179"/>
      <c r="Q138" s="146">
        <v>0</v>
      </c>
      <c r="R138" s="180"/>
      <c r="S138" s="181"/>
      <c r="T138" s="181"/>
      <c r="U138" s="181"/>
      <c r="V138" s="182"/>
    </row>
    <row r="139" spans="1:22" s="136" customFormat="1" x14ac:dyDescent="0.3">
      <c r="A139" s="152"/>
      <c r="B139" s="153"/>
      <c r="C139" s="153"/>
      <c r="D139" s="153"/>
      <c r="E139" s="153"/>
      <c r="F139" s="153"/>
      <c r="G139" s="153"/>
      <c r="H139" s="153"/>
      <c r="I139" s="153"/>
      <c r="J139" s="153"/>
      <c r="K139" s="153"/>
      <c r="L139" s="153"/>
      <c r="M139" s="153"/>
      <c r="N139" s="153"/>
      <c r="O139" s="153"/>
      <c r="P139" s="153"/>
      <c r="Q139" s="153"/>
      <c r="R139" s="153"/>
      <c r="S139" s="153"/>
      <c r="T139" s="153"/>
      <c r="U139" s="153"/>
      <c r="V139" s="154"/>
    </row>
    <row r="140" spans="1:22" ht="18.600000000000001" customHeight="1" x14ac:dyDescent="0.3">
      <c r="A140" s="198" t="s">
        <v>83</v>
      </c>
      <c r="B140" s="199"/>
      <c r="C140" s="199"/>
      <c r="D140" s="199"/>
      <c r="E140" s="199"/>
      <c r="F140" s="200"/>
      <c r="G140" s="137"/>
      <c r="H140" s="137"/>
      <c r="I140" s="137"/>
      <c r="J140" s="137"/>
      <c r="K140" s="137"/>
      <c r="L140" s="137"/>
      <c r="M140" s="137"/>
      <c r="N140" s="137"/>
      <c r="O140" s="137"/>
      <c r="P140" s="137"/>
      <c r="Q140" s="137"/>
      <c r="R140" s="137"/>
      <c r="S140" s="137"/>
      <c r="T140" s="137"/>
      <c r="U140" s="137"/>
      <c r="V140" s="137"/>
    </row>
    <row r="141" spans="1:22" ht="22.2" customHeight="1" x14ac:dyDescent="0.3">
      <c r="A141" s="143" t="s">
        <v>20</v>
      </c>
      <c r="B141" s="145" t="s">
        <v>84</v>
      </c>
      <c r="C141" s="68"/>
      <c r="D141" s="68" t="s">
        <v>23</v>
      </c>
      <c r="E141" s="69">
        <v>17170</v>
      </c>
      <c r="F141" s="52"/>
      <c r="G141" s="53"/>
      <c r="H141" s="53"/>
      <c r="I141" s="54"/>
      <c r="J141" s="33"/>
      <c r="K141" s="55"/>
      <c r="L141" s="35">
        <f t="shared" ref="L141" si="23">K141*J141</f>
        <v>0</v>
      </c>
      <c r="M141" s="33">
        <f t="shared" ref="M141" si="24">L141+J141</f>
        <v>0</v>
      </c>
      <c r="N141" s="33">
        <f t="shared" ref="N141" si="25">J141*E141</f>
        <v>0</v>
      </c>
      <c r="O141" s="55"/>
      <c r="P141" s="35">
        <f t="shared" ref="P141" si="26">O141*N141</f>
        <v>0</v>
      </c>
      <c r="Q141" s="35">
        <f t="shared" ref="Q141" si="27">P141+N141</f>
        <v>0</v>
      </c>
      <c r="R141" s="36"/>
      <c r="S141" s="35"/>
      <c r="T141" s="55"/>
      <c r="U141" s="35">
        <f t="shared" ref="U141" si="28">T141*S141</f>
        <v>0</v>
      </c>
      <c r="V141" s="35">
        <f t="shared" ref="V141" si="29">U141+S141</f>
        <v>0</v>
      </c>
    </row>
    <row r="142" spans="1:22" s="136" customFormat="1" ht="21" customHeight="1" x14ac:dyDescent="0.3">
      <c r="A142" s="177" t="s">
        <v>123</v>
      </c>
      <c r="B142" s="178"/>
      <c r="C142" s="178"/>
      <c r="D142" s="178"/>
      <c r="E142" s="178"/>
      <c r="F142" s="178"/>
      <c r="G142" s="178"/>
      <c r="H142" s="178"/>
      <c r="I142" s="178"/>
      <c r="J142" s="178"/>
      <c r="K142" s="178"/>
      <c r="L142" s="178"/>
      <c r="M142" s="178"/>
      <c r="N142" s="178"/>
      <c r="O142" s="178"/>
      <c r="P142" s="179"/>
      <c r="Q142" s="141">
        <v>0</v>
      </c>
      <c r="R142" s="180"/>
      <c r="S142" s="181"/>
      <c r="T142" s="181"/>
      <c r="U142" s="181"/>
      <c r="V142" s="182"/>
    </row>
    <row r="143" spans="1:22" s="136" customFormat="1" x14ac:dyDescent="0.3">
      <c r="A143" s="152"/>
      <c r="B143" s="153"/>
      <c r="C143" s="153"/>
      <c r="D143" s="153"/>
      <c r="E143" s="153"/>
      <c r="F143" s="153"/>
      <c r="G143" s="153"/>
      <c r="H143" s="153"/>
      <c r="I143" s="153"/>
      <c r="J143" s="153"/>
      <c r="K143" s="153"/>
      <c r="L143" s="153"/>
      <c r="M143" s="153"/>
      <c r="N143" s="153"/>
      <c r="O143" s="153"/>
      <c r="P143" s="153"/>
      <c r="Q143" s="153"/>
      <c r="R143" s="153"/>
      <c r="S143" s="153"/>
      <c r="T143" s="153"/>
      <c r="U143" s="153"/>
      <c r="V143" s="154"/>
    </row>
    <row r="144" spans="1:22" ht="20.399999999999999" customHeight="1" x14ac:dyDescent="0.3">
      <c r="A144" s="172" t="s">
        <v>85</v>
      </c>
      <c r="B144" s="173"/>
      <c r="C144" s="173"/>
      <c r="D144" s="173"/>
      <c r="E144" s="173"/>
      <c r="F144" s="138"/>
      <c r="G144" s="139"/>
      <c r="H144" s="139"/>
      <c r="I144" s="139"/>
      <c r="J144" s="139"/>
      <c r="K144" s="139"/>
      <c r="L144" s="139"/>
      <c r="M144" s="139"/>
      <c r="N144" s="139"/>
      <c r="O144" s="139"/>
      <c r="P144" s="139"/>
      <c r="Q144" s="139"/>
      <c r="R144" s="139"/>
      <c r="S144" s="139"/>
      <c r="T144" s="139"/>
      <c r="U144" s="139"/>
      <c r="V144" s="140"/>
    </row>
    <row r="145" spans="1:22" ht="17.399999999999999" customHeight="1" x14ac:dyDescent="0.3">
      <c r="A145" s="143" t="s">
        <v>20</v>
      </c>
      <c r="B145" s="145" t="s">
        <v>86</v>
      </c>
      <c r="C145" s="68"/>
      <c r="D145" s="68" t="s">
        <v>23</v>
      </c>
      <c r="E145" s="69">
        <v>36950</v>
      </c>
      <c r="F145" s="52"/>
      <c r="G145" s="53"/>
      <c r="H145" s="53"/>
      <c r="I145" s="53"/>
      <c r="J145" s="33"/>
      <c r="K145" s="55"/>
      <c r="L145" s="35">
        <f t="shared" ref="L145" si="30">K145*J145</f>
        <v>0</v>
      </c>
      <c r="M145" s="33">
        <f t="shared" ref="M145" si="31">L145+J145</f>
        <v>0</v>
      </c>
      <c r="N145" s="33">
        <f t="shared" ref="N145" si="32">J145*E145</f>
        <v>0</v>
      </c>
      <c r="O145" s="55"/>
      <c r="P145" s="35">
        <f t="shared" ref="P145" si="33">O145*N145</f>
        <v>0</v>
      </c>
      <c r="Q145" s="35">
        <f t="shared" ref="Q145" si="34">P145+N145</f>
        <v>0</v>
      </c>
      <c r="R145" s="36"/>
      <c r="S145" s="35"/>
      <c r="T145" s="55"/>
      <c r="U145" s="35">
        <f t="shared" ref="U145" si="35">T145*S145</f>
        <v>0</v>
      </c>
      <c r="V145" s="35">
        <f t="shared" ref="V145" si="36">U145+S145</f>
        <v>0</v>
      </c>
    </row>
    <row r="146" spans="1:22" s="136" customFormat="1" ht="19.2" customHeight="1" x14ac:dyDescent="0.3">
      <c r="A146" s="177" t="s">
        <v>124</v>
      </c>
      <c r="B146" s="178"/>
      <c r="C146" s="178"/>
      <c r="D146" s="178"/>
      <c r="E146" s="178"/>
      <c r="F146" s="178"/>
      <c r="G146" s="178"/>
      <c r="H146" s="178"/>
      <c r="I146" s="178"/>
      <c r="J146" s="178"/>
      <c r="K146" s="178"/>
      <c r="L146" s="178"/>
      <c r="M146" s="178"/>
      <c r="N146" s="178"/>
      <c r="O146" s="178"/>
      <c r="P146" s="179"/>
      <c r="Q146" s="141">
        <v>0</v>
      </c>
      <c r="R146" s="180"/>
      <c r="S146" s="181"/>
      <c r="T146" s="181"/>
      <c r="U146" s="181"/>
      <c r="V146" s="182"/>
    </row>
    <row r="147" spans="1:22" s="136" customFormat="1" x14ac:dyDescent="0.3">
      <c r="A147" s="152"/>
      <c r="B147" s="153"/>
      <c r="C147" s="153"/>
      <c r="D147" s="153"/>
      <c r="E147" s="153"/>
      <c r="F147" s="153"/>
      <c r="G147" s="153"/>
      <c r="H147" s="153"/>
      <c r="I147" s="153"/>
      <c r="J147" s="153"/>
      <c r="K147" s="153"/>
      <c r="L147" s="153"/>
      <c r="M147" s="153"/>
      <c r="N147" s="153"/>
      <c r="O147" s="153"/>
      <c r="P147" s="153"/>
      <c r="Q147" s="153"/>
      <c r="R147" s="153"/>
      <c r="S147" s="153"/>
      <c r="T147" s="153"/>
      <c r="U147" s="153"/>
      <c r="V147" s="154"/>
    </row>
    <row r="148" spans="1:22" ht="23.4" customHeight="1" thickBot="1" x14ac:dyDescent="0.35">
      <c r="A148" s="155" t="s">
        <v>87</v>
      </c>
      <c r="B148" s="156"/>
      <c r="C148" s="156"/>
      <c r="D148" s="156"/>
      <c r="E148" s="156"/>
      <c r="F148" s="131"/>
      <c r="G148" s="132"/>
      <c r="H148" s="132"/>
      <c r="I148" s="132"/>
      <c r="J148" s="132"/>
      <c r="K148" s="132"/>
      <c r="L148" s="132"/>
      <c r="M148" s="132"/>
      <c r="N148" s="132"/>
      <c r="O148" s="132"/>
      <c r="P148" s="132"/>
      <c r="Q148" s="132"/>
      <c r="R148" s="132"/>
      <c r="S148" s="132"/>
      <c r="T148" s="132"/>
      <c r="U148" s="132"/>
      <c r="V148" s="133"/>
    </row>
    <row r="149" spans="1:22" ht="23.4" customHeight="1" x14ac:dyDescent="0.3">
      <c r="A149" s="60" t="s">
        <v>20</v>
      </c>
      <c r="B149" s="108" t="s">
        <v>88</v>
      </c>
      <c r="C149" s="62"/>
      <c r="D149" s="62" t="s">
        <v>23</v>
      </c>
      <c r="E149" s="63">
        <v>5500</v>
      </c>
      <c r="F149" s="49"/>
      <c r="G149" s="50"/>
      <c r="H149" s="50"/>
      <c r="I149" s="64"/>
      <c r="J149" s="22"/>
      <c r="K149" s="51"/>
      <c r="L149" s="24">
        <f t="shared" ref="L149:L150" si="37">K149*J149</f>
        <v>0</v>
      </c>
      <c r="M149" s="22">
        <f t="shared" ref="M149:M150" si="38">L149+J149</f>
        <v>0</v>
      </c>
      <c r="N149" s="22">
        <f t="shared" ref="N149:N150" si="39">J149*E149</f>
        <v>0</v>
      </c>
      <c r="O149" s="51"/>
      <c r="P149" s="24">
        <f t="shared" ref="P149:P150" si="40">O149*N149</f>
        <v>0</v>
      </c>
      <c r="Q149" s="24">
        <f t="shared" ref="Q149:Q150" si="41">P149+N149</f>
        <v>0</v>
      </c>
      <c r="R149" s="25"/>
      <c r="S149" s="24"/>
      <c r="T149" s="51"/>
      <c r="U149" s="24">
        <f t="shared" ref="U149:U150" si="42">T149*S149</f>
        <v>0</v>
      </c>
      <c r="V149" s="26">
        <f t="shared" ref="V149:V150" si="43">U149+S149</f>
        <v>0</v>
      </c>
    </row>
    <row r="150" spans="1:22" ht="22.2" customHeight="1" x14ac:dyDescent="0.3">
      <c r="A150" s="128" t="s">
        <v>24</v>
      </c>
      <c r="B150" s="129" t="s">
        <v>88</v>
      </c>
      <c r="C150" s="130"/>
      <c r="D150" s="106" t="s">
        <v>23</v>
      </c>
      <c r="E150" s="107">
        <v>500</v>
      </c>
      <c r="F150" s="56"/>
      <c r="G150" s="57"/>
      <c r="H150" s="57"/>
      <c r="I150" s="58"/>
      <c r="J150" s="44"/>
      <c r="K150" s="59"/>
      <c r="L150" s="46">
        <f t="shared" si="37"/>
        <v>0</v>
      </c>
      <c r="M150" s="44">
        <f t="shared" si="38"/>
        <v>0</v>
      </c>
      <c r="N150" s="44">
        <f t="shared" si="39"/>
        <v>0</v>
      </c>
      <c r="O150" s="59"/>
      <c r="P150" s="46">
        <f t="shared" si="40"/>
        <v>0</v>
      </c>
      <c r="Q150" s="46">
        <f t="shared" si="41"/>
        <v>0</v>
      </c>
      <c r="R150" s="47"/>
      <c r="S150" s="46"/>
      <c r="T150" s="59"/>
      <c r="U150" s="46">
        <f t="shared" si="42"/>
        <v>0</v>
      </c>
      <c r="V150" s="48">
        <f t="shared" si="43"/>
        <v>0</v>
      </c>
    </row>
    <row r="151" spans="1:22" s="136" customFormat="1" ht="19.8" customHeight="1" x14ac:dyDescent="0.3">
      <c r="A151" s="157" t="s">
        <v>125</v>
      </c>
      <c r="B151" s="158"/>
      <c r="C151" s="158"/>
      <c r="D151" s="158"/>
      <c r="E151" s="158"/>
      <c r="F151" s="158"/>
      <c r="G151" s="158"/>
      <c r="H151" s="158"/>
      <c r="I151" s="158"/>
      <c r="J151" s="158"/>
      <c r="K151" s="158"/>
      <c r="L151" s="158"/>
      <c r="M151" s="158"/>
      <c r="N151" s="158"/>
      <c r="O151" s="158"/>
      <c r="P151" s="159"/>
      <c r="Q151" s="135">
        <f>SUM(Q149:Q150)</f>
        <v>0</v>
      </c>
      <c r="R151" s="149"/>
      <c r="S151" s="150"/>
      <c r="T151" s="150"/>
      <c r="U151" s="150"/>
      <c r="V151" s="151"/>
    </row>
    <row r="152" spans="1:22" s="109" customFormat="1" ht="15" customHeight="1" x14ac:dyDescent="0.2">
      <c r="B152" s="110" t="s">
        <v>89</v>
      </c>
      <c r="C152" s="111"/>
      <c r="D152" s="112"/>
      <c r="E152" s="113"/>
      <c r="H152" s="112"/>
      <c r="I152" s="112"/>
      <c r="J152" s="112"/>
      <c r="M152" s="114"/>
      <c r="N152" s="115"/>
      <c r="O152" s="116"/>
      <c r="Q152" s="114"/>
      <c r="R152" s="115"/>
      <c r="S152" s="116"/>
      <c r="T152" s="116"/>
    </row>
    <row r="153" spans="1:22" s="109" customFormat="1" ht="15" customHeight="1" x14ac:dyDescent="0.2">
      <c r="A153" s="167" t="s">
        <v>90</v>
      </c>
      <c r="B153" s="168"/>
      <c r="C153" s="164"/>
      <c r="D153" s="165"/>
      <c r="E153" s="166"/>
      <c r="H153" s="118"/>
      <c r="I153" s="118"/>
      <c r="J153" s="118"/>
      <c r="K153" s="118"/>
      <c r="L153" s="119"/>
      <c r="M153" s="114"/>
      <c r="N153" s="118"/>
      <c r="O153" s="118"/>
      <c r="P153" s="119"/>
      <c r="Q153" s="114"/>
      <c r="R153" s="118"/>
      <c r="S153" s="118"/>
      <c r="T153" s="116"/>
    </row>
    <row r="154" spans="1:22" s="109" customFormat="1" ht="15" customHeight="1" x14ac:dyDescent="0.2">
      <c r="A154" s="167" t="s">
        <v>91</v>
      </c>
      <c r="B154" s="168"/>
      <c r="C154" s="164"/>
      <c r="D154" s="165"/>
      <c r="E154" s="166"/>
      <c r="G154" s="120" t="s">
        <v>92</v>
      </c>
      <c r="H154" s="163"/>
      <c r="I154" s="163"/>
      <c r="J154" s="163"/>
      <c r="K154" s="163"/>
      <c r="L154" s="119"/>
      <c r="M154" s="114"/>
      <c r="N154" s="118"/>
      <c r="O154" s="118"/>
      <c r="P154" s="119"/>
      <c r="Q154" s="114"/>
      <c r="R154" s="118"/>
      <c r="S154" s="118"/>
      <c r="T154" s="116"/>
    </row>
    <row r="155" spans="1:22" s="109" customFormat="1" ht="15" customHeight="1" x14ac:dyDescent="0.2">
      <c r="A155" s="117"/>
      <c r="B155" s="117" t="s">
        <v>93</v>
      </c>
      <c r="C155" s="164"/>
      <c r="D155" s="165"/>
      <c r="E155" s="166"/>
      <c r="G155" s="120"/>
      <c r="H155" s="121"/>
      <c r="I155" s="121"/>
      <c r="J155" s="121"/>
      <c r="K155" s="121"/>
      <c r="L155" s="119"/>
      <c r="M155" s="114"/>
      <c r="N155" s="118"/>
      <c r="O155" s="118"/>
      <c r="P155" s="119"/>
      <c r="Q155" s="114"/>
      <c r="R155" s="118"/>
      <c r="S155" s="118"/>
      <c r="T155" s="116"/>
    </row>
    <row r="156" spans="1:22" s="109" customFormat="1" ht="15" customHeight="1" x14ac:dyDescent="0.2">
      <c r="A156" s="167" t="s">
        <v>94</v>
      </c>
      <c r="B156" s="168"/>
      <c r="C156" s="164"/>
      <c r="D156" s="165"/>
      <c r="E156" s="166"/>
      <c r="G156" s="117" t="s">
        <v>95</v>
      </c>
      <c r="H156" s="169"/>
      <c r="I156" s="170"/>
      <c r="J156" s="170"/>
      <c r="K156" s="170"/>
      <c r="L156" s="171"/>
      <c r="N156" s="118"/>
      <c r="O156" s="118"/>
      <c r="R156" s="118"/>
      <c r="S156" s="118"/>
    </row>
    <row r="157" spans="1:22" s="109" customFormat="1" ht="15" customHeight="1" x14ac:dyDescent="0.2">
      <c r="A157" s="167" t="s">
        <v>96</v>
      </c>
      <c r="B157" s="168"/>
      <c r="C157" s="164"/>
      <c r="D157" s="165"/>
      <c r="E157" s="166"/>
      <c r="G157" s="117" t="s">
        <v>97</v>
      </c>
      <c r="H157" s="169"/>
      <c r="I157" s="170"/>
      <c r="J157" s="170"/>
      <c r="K157" s="170"/>
      <c r="L157" s="171"/>
      <c r="N157" s="118"/>
      <c r="O157" s="118"/>
      <c r="R157" s="118"/>
      <c r="S157" s="118"/>
    </row>
    <row r="158" spans="1:22" s="109" customFormat="1" ht="15" customHeight="1" x14ac:dyDescent="0.2">
      <c r="E158" s="122"/>
      <c r="G158" s="123" t="s">
        <v>98</v>
      </c>
      <c r="K158" s="124"/>
      <c r="N158" s="118"/>
      <c r="O158" s="118"/>
      <c r="R158" s="118"/>
      <c r="S158" s="118"/>
    </row>
    <row r="159" spans="1:22" s="125" customFormat="1" ht="15" customHeight="1" x14ac:dyDescent="0.3">
      <c r="A159" s="160" t="s">
        <v>99</v>
      </c>
      <c r="B159" s="161"/>
      <c r="C159" s="161"/>
      <c r="D159" s="161"/>
      <c r="E159" s="161"/>
      <c r="F159" s="161"/>
      <c r="G159" s="161"/>
      <c r="H159" s="161"/>
      <c r="I159" s="161"/>
      <c r="J159" s="161"/>
      <c r="K159" s="161"/>
    </row>
  </sheetData>
  <mergeCells count="122">
    <mergeCell ref="A142:P142"/>
    <mergeCell ref="R142:V142"/>
    <mergeCell ref="A146:P146"/>
    <mergeCell ref="R146:V146"/>
    <mergeCell ref="A151:P151"/>
    <mergeCell ref="R151:V151"/>
    <mergeCell ref="A104:P104"/>
    <mergeCell ref="R104:V104"/>
    <mergeCell ref="A111:P111"/>
    <mergeCell ref="R111:V111"/>
    <mergeCell ref="A119:P119"/>
    <mergeCell ref="R119:V119"/>
    <mergeCell ref="A143:V143"/>
    <mergeCell ref="A147:V147"/>
    <mergeCell ref="A132:E132"/>
    <mergeCell ref="A136:E136"/>
    <mergeCell ref="A135:V135"/>
    <mergeCell ref="A140:F140"/>
    <mergeCell ref="A139:V139"/>
    <mergeCell ref="A134:P134"/>
    <mergeCell ref="R134:V134"/>
    <mergeCell ref="A138:P138"/>
    <mergeCell ref="R138:V138"/>
    <mergeCell ref="R14:V14"/>
    <mergeCell ref="R23:V23"/>
    <mergeCell ref="A31:P31"/>
    <mergeCell ref="R31:V31"/>
    <mergeCell ref="A7:E7"/>
    <mergeCell ref="A16:E16"/>
    <mergeCell ref="A14:P14"/>
    <mergeCell ref="A67:V67"/>
    <mergeCell ref="A25:E25"/>
    <mergeCell ref="A23:P23"/>
    <mergeCell ref="A50:P50"/>
    <mergeCell ref="R50:V50"/>
    <mergeCell ref="A60:P60"/>
    <mergeCell ref="R60:V60"/>
    <mergeCell ref="A66:P66"/>
    <mergeCell ref="R66:V66"/>
    <mergeCell ref="A4:V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M5"/>
    <mergeCell ref="N5:Q5"/>
    <mergeCell ref="R5:V5"/>
    <mergeCell ref="A86:E86"/>
    <mergeCell ref="A91:E91"/>
    <mergeCell ref="A51:V51"/>
    <mergeCell ref="A61:V61"/>
    <mergeCell ref="R45:V45"/>
    <mergeCell ref="A77:V77"/>
    <mergeCell ref="A81:V81"/>
    <mergeCell ref="A85:V85"/>
    <mergeCell ref="A90:V90"/>
    <mergeCell ref="A84:P84"/>
    <mergeCell ref="R84:V84"/>
    <mergeCell ref="A89:P89"/>
    <mergeCell ref="R89:V89"/>
    <mergeCell ref="A72:P72"/>
    <mergeCell ref="R72:V72"/>
    <mergeCell ref="A76:P76"/>
    <mergeCell ref="R76:V76"/>
    <mergeCell ref="A80:P80"/>
    <mergeCell ref="R80:V80"/>
    <mergeCell ref="A73:V73"/>
    <mergeCell ref="A33:E33"/>
    <mergeCell ref="A43:E43"/>
    <mergeCell ref="A47:E47"/>
    <mergeCell ref="A52:E52"/>
    <mergeCell ref="A62:E62"/>
    <mergeCell ref="A68:E68"/>
    <mergeCell ref="A74:E74"/>
    <mergeCell ref="A78:E78"/>
    <mergeCell ref="A82:E82"/>
    <mergeCell ref="A159:K159"/>
    <mergeCell ref="T2:V2"/>
    <mergeCell ref="H154:K154"/>
    <mergeCell ref="C155:E155"/>
    <mergeCell ref="A156:B156"/>
    <mergeCell ref="C156:E156"/>
    <mergeCell ref="H156:L156"/>
    <mergeCell ref="A157:B157"/>
    <mergeCell ref="C157:E157"/>
    <mergeCell ref="H157:L157"/>
    <mergeCell ref="A144:E144"/>
    <mergeCell ref="A148:E148"/>
    <mergeCell ref="A153:B153"/>
    <mergeCell ref="C153:E153"/>
    <mergeCell ref="A154:B154"/>
    <mergeCell ref="C154:E154"/>
    <mergeCell ref="A15:V15"/>
    <mergeCell ref="A24:V24"/>
    <mergeCell ref="A32:V32"/>
    <mergeCell ref="A42:V42"/>
    <mergeCell ref="A46:V46"/>
    <mergeCell ref="A41:P41"/>
    <mergeCell ref="R41:V41"/>
    <mergeCell ref="A45:P45"/>
    <mergeCell ref="R97:V97"/>
    <mergeCell ref="A105:V105"/>
    <mergeCell ref="A112:V112"/>
    <mergeCell ref="A120:V120"/>
    <mergeCell ref="A125:V125"/>
    <mergeCell ref="A131:V131"/>
    <mergeCell ref="A106:E106"/>
    <mergeCell ref="A113:E113"/>
    <mergeCell ref="A121:E121"/>
    <mergeCell ref="A126:E126"/>
    <mergeCell ref="A124:P124"/>
    <mergeCell ref="R124:V124"/>
    <mergeCell ref="A130:P130"/>
    <mergeCell ref="R130:V130"/>
    <mergeCell ref="A97:P97"/>
    <mergeCell ref="A99:E99"/>
    <mergeCell ref="A98:V98"/>
  </mergeCells>
  <pageMargins left="0.25" right="0.25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3 Kalkulácia ceny </vt:lpstr>
      <vt:lpstr>'Príloha č. 3 Kalkulácia ceny '!Oblasť_tlače</vt:lpstr>
    </vt:vector>
  </TitlesOfParts>
  <Company>MZ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Havrilová Denisa</dc:creator>
  <cp:lastModifiedBy>Havrilová Denisa</cp:lastModifiedBy>
  <cp:lastPrinted>2026-02-09T12:34:47Z</cp:lastPrinted>
  <dcterms:created xsi:type="dcterms:W3CDTF">2026-01-14T11:48:33Z</dcterms:created>
  <dcterms:modified xsi:type="dcterms:W3CDTF">2026-02-09T12:39:54Z</dcterms:modified>
</cp:coreProperties>
</file>