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/>
  <xr:revisionPtr revIDLastSave="0" documentId="13_ncr:1_{E7B0E17C-2C55-4EC1-95E3-B1AB92ABF38B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Príloha č. 3" sheetId="3" r:id="rId1"/>
    <sheet name="Hárok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93" i="3" l="1"/>
  <c r="X93" i="3" s="1"/>
  <c r="P93" i="3"/>
  <c r="R93" i="3" s="1"/>
  <c r="S93" i="3" s="1"/>
  <c r="S94" i="3" s="1"/>
  <c r="N93" i="3"/>
  <c r="O93" i="3" s="1"/>
  <c r="W90" i="3"/>
  <c r="X90" i="3" s="1"/>
  <c r="P90" i="3"/>
  <c r="R90" i="3" s="1"/>
  <c r="S90" i="3" s="1"/>
  <c r="N90" i="3"/>
  <c r="O90" i="3" s="1"/>
  <c r="N10" i="3" l="1"/>
  <c r="O10" i="3" s="1"/>
  <c r="W87" i="3"/>
  <c r="X87" i="3" s="1"/>
  <c r="P87" i="3"/>
  <c r="R87" i="3" s="1"/>
  <c r="S87" i="3" s="1"/>
  <c r="N87" i="3"/>
  <c r="O87" i="3" s="1"/>
  <c r="W84" i="3"/>
  <c r="X84" i="3" s="1"/>
  <c r="P84" i="3"/>
  <c r="R84" i="3" s="1"/>
  <c r="S84" i="3" s="1"/>
  <c r="N84" i="3"/>
  <c r="O84" i="3" s="1"/>
  <c r="W81" i="3"/>
  <c r="X81" i="3" s="1"/>
  <c r="P81" i="3"/>
  <c r="R81" i="3" s="1"/>
  <c r="S81" i="3" s="1"/>
  <c r="N81" i="3"/>
  <c r="O81" i="3" s="1"/>
  <c r="W78" i="3"/>
  <c r="X78" i="3" s="1"/>
  <c r="P78" i="3"/>
  <c r="R78" i="3" s="1"/>
  <c r="S78" i="3" s="1"/>
  <c r="N78" i="3"/>
  <c r="O78" i="3" s="1"/>
  <c r="W77" i="3"/>
  <c r="X77" i="3" s="1"/>
  <c r="P77" i="3"/>
  <c r="R77" i="3" s="1"/>
  <c r="S77" i="3" s="1"/>
  <c r="N77" i="3"/>
  <c r="O77" i="3" s="1"/>
  <c r="W76" i="3"/>
  <c r="X76" i="3" s="1"/>
  <c r="P76" i="3"/>
  <c r="R76" i="3" s="1"/>
  <c r="S76" i="3" s="1"/>
  <c r="N76" i="3"/>
  <c r="O76" i="3" s="1"/>
  <c r="W73" i="3"/>
  <c r="X73" i="3" s="1"/>
  <c r="P73" i="3"/>
  <c r="R73" i="3" s="1"/>
  <c r="S73" i="3" s="1"/>
  <c r="N73" i="3"/>
  <c r="O73" i="3" s="1"/>
  <c r="W70" i="3"/>
  <c r="X70" i="3" s="1"/>
  <c r="P70" i="3"/>
  <c r="R70" i="3" s="1"/>
  <c r="S70" i="3" s="1"/>
  <c r="N70" i="3"/>
  <c r="O70" i="3" s="1"/>
  <c r="W67" i="3"/>
  <c r="X67" i="3" s="1"/>
  <c r="P67" i="3"/>
  <c r="R67" i="3" s="1"/>
  <c r="S67" i="3" s="1"/>
  <c r="N67" i="3"/>
  <c r="O67" i="3" s="1"/>
  <c r="W64" i="3"/>
  <c r="X64" i="3" s="1"/>
  <c r="P64" i="3"/>
  <c r="R64" i="3" s="1"/>
  <c r="S64" i="3" s="1"/>
  <c r="N64" i="3"/>
  <c r="O64" i="3" s="1"/>
  <c r="W61" i="3"/>
  <c r="X61" i="3" s="1"/>
  <c r="P61" i="3"/>
  <c r="R61" i="3" s="1"/>
  <c r="S61" i="3" s="1"/>
  <c r="N61" i="3"/>
  <c r="O61" i="3" s="1"/>
  <c r="W60" i="3"/>
  <c r="X60" i="3" s="1"/>
  <c r="P60" i="3"/>
  <c r="R60" i="3" s="1"/>
  <c r="S60" i="3" s="1"/>
  <c r="N60" i="3"/>
  <c r="O60" i="3" s="1"/>
  <c r="W57" i="3"/>
  <c r="X57" i="3" s="1"/>
  <c r="P57" i="3"/>
  <c r="R57" i="3" s="1"/>
  <c r="S57" i="3" s="1"/>
  <c r="N57" i="3"/>
  <c r="O57" i="3" s="1"/>
  <c r="W54" i="3"/>
  <c r="X54" i="3" s="1"/>
  <c r="P54" i="3"/>
  <c r="R54" i="3" s="1"/>
  <c r="S54" i="3" s="1"/>
  <c r="N54" i="3"/>
  <c r="O54" i="3" s="1"/>
  <c r="W53" i="3"/>
  <c r="X53" i="3" s="1"/>
  <c r="P53" i="3"/>
  <c r="R53" i="3" s="1"/>
  <c r="S53" i="3" s="1"/>
  <c r="N53" i="3"/>
  <c r="O53" i="3" s="1"/>
  <c r="W52" i="3"/>
  <c r="X52" i="3" s="1"/>
  <c r="P52" i="3"/>
  <c r="R52" i="3" s="1"/>
  <c r="S52" i="3" s="1"/>
  <c r="N52" i="3"/>
  <c r="O52" i="3" s="1"/>
  <c r="W49" i="3"/>
  <c r="X49" i="3" s="1"/>
  <c r="P49" i="3"/>
  <c r="R49" i="3" s="1"/>
  <c r="S49" i="3" s="1"/>
  <c r="N49" i="3"/>
  <c r="O49" i="3" s="1"/>
  <c r="W48" i="3"/>
  <c r="X48" i="3" s="1"/>
  <c r="P48" i="3"/>
  <c r="R48" i="3" s="1"/>
  <c r="S48" i="3" s="1"/>
  <c r="N48" i="3"/>
  <c r="O48" i="3" s="1"/>
  <c r="W45" i="3"/>
  <c r="X45" i="3" s="1"/>
  <c r="P45" i="3"/>
  <c r="R45" i="3" s="1"/>
  <c r="S45" i="3" s="1"/>
  <c r="N45" i="3"/>
  <c r="O45" i="3" s="1"/>
  <c r="W42" i="3"/>
  <c r="X42" i="3" s="1"/>
  <c r="P42" i="3"/>
  <c r="R42" i="3" s="1"/>
  <c r="S42" i="3" s="1"/>
  <c r="N42" i="3"/>
  <c r="O42" i="3" s="1"/>
  <c r="W39" i="3"/>
  <c r="X39" i="3" s="1"/>
  <c r="P39" i="3"/>
  <c r="R39" i="3" s="1"/>
  <c r="S39" i="3" s="1"/>
  <c r="N39" i="3"/>
  <c r="O39" i="3" s="1"/>
  <c r="W38" i="3"/>
  <c r="X38" i="3" s="1"/>
  <c r="P38" i="3"/>
  <c r="R38" i="3" s="1"/>
  <c r="S38" i="3" s="1"/>
  <c r="N38" i="3"/>
  <c r="O38" i="3" s="1"/>
  <c r="W37" i="3"/>
  <c r="X37" i="3" s="1"/>
  <c r="P37" i="3"/>
  <c r="R37" i="3" s="1"/>
  <c r="S37" i="3" s="1"/>
  <c r="N37" i="3"/>
  <c r="O37" i="3" s="1"/>
  <c r="W34" i="3"/>
  <c r="X34" i="3" s="1"/>
  <c r="P34" i="3"/>
  <c r="R34" i="3" s="1"/>
  <c r="S34" i="3" s="1"/>
  <c r="N34" i="3"/>
  <c r="O34" i="3" s="1"/>
  <c r="W33" i="3"/>
  <c r="X33" i="3" s="1"/>
  <c r="P33" i="3"/>
  <c r="R33" i="3" s="1"/>
  <c r="S33" i="3" s="1"/>
  <c r="N33" i="3"/>
  <c r="O33" i="3" s="1"/>
  <c r="W30" i="3"/>
  <c r="X30" i="3" s="1"/>
  <c r="P30" i="3"/>
  <c r="R30" i="3" s="1"/>
  <c r="S30" i="3" s="1"/>
  <c r="N30" i="3"/>
  <c r="O30" i="3" s="1"/>
  <c r="W29" i="3"/>
  <c r="X29" i="3" s="1"/>
  <c r="P29" i="3"/>
  <c r="R29" i="3" s="1"/>
  <c r="S29" i="3" s="1"/>
  <c r="N29" i="3"/>
  <c r="O29" i="3" s="1"/>
  <c r="W28" i="3"/>
  <c r="X28" i="3" s="1"/>
  <c r="P28" i="3"/>
  <c r="R28" i="3" s="1"/>
  <c r="S28" i="3" s="1"/>
  <c r="N28" i="3"/>
  <c r="O28" i="3" s="1"/>
  <c r="W25" i="3"/>
  <c r="X25" i="3" s="1"/>
  <c r="P25" i="3"/>
  <c r="R25" i="3" s="1"/>
  <c r="S25" i="3" s="1"/>
  <c r="N25" i="3"/>
  <c r="O25" i="3" s="1"/>
  <c r="W22" i="3"/>
  <c r="X22" i="3" s="1"/>
  <c r="P22" i="3"/>
  <c r="R22" i="3" s="1"/>
  <c r="S22" i="3" s="1"/>
  <c r="N22" i="3"/>
  <c r="O22" i="3" s="1"/>
  <c r="W21" i="3"/>
  <c r="X21" i="3" s="1"/>
  <c r="P21" i="3"/>
  <c r="R21" i="3" s="1"/>
  <c r="S21" i="3" s="1"/>
  <c r="N21" i="3"/>
  <c r="O21" i="3" s="1"/>
  <c r="W20" i="3"/>
  <c r="X20" i="3" s="1"/>
  <c r="R20" i="3"/>
  <c r="S20" i="3" s="1"/>
  <c r="N20" i="3"/>
  <c r="O20" i="3" s="1"/>
  <c r="W19" i="3"/>
  <c r="X19" i="3" s="1"/>
  <c r="P19" i="3"/>
  <c r="R19" i="3" s="1"/>
  <c r="S19" i="3" s="1"/>
  <c r="N19" i="3"/>
  <c r="O19" i="3" s="1"/>
  <c r="W16" i="3"/>
  <c r="X16" i="3" s="1"/>
  <c r="P16" i="3"/>
  <c r="R16" i="3" s="1"/>
  <c r="S16" i="3" s="1"/>
  <c r="N16" i="3"/>
  <c r="O16" i="3" s="1"/>
  <c r="W15" i="3"/>
  <c r="X15" i="3" s="1"/>
  <c r="P15" i="3"/>
  <c r="R15" i="3" s="1"/>
  <c r="S15" i="3" s="1"/>
  <c r="N15" i="3"/>
  <c r="O15" i="3" s="1"/>
  <c r="W14" i="3"/>
  <c r="X14" i="3" s="1"/>
  <c r="P14" i="3"/>
  <c r="R14" i="3" s="1"/>
  <c r="S14" i="3" s="1"/>
  <c r="N14" i="3"/>
  <c r="O14" i="3" s="1"/>
  <c r="W13" i="3"/>
  <c r="X13" i="3" s="1"/>
  <c r="P13" i="3"/>
  <c r="R13" i="3" s="1"/>
  <c r="S13" i="3" s="1"/>
  <c r="N13" i="3"/>
  <c r="O13" i="3" s="1"/>
  <c r="W10" i="3"/>
  <c r="X10" i="3" s="1"/>
  <c r="P10" i="3"/>
  <c r="R10" i="3" s="1"/>
  <c r="S10" i="3" s="1"/>
  <c r="W9" i="3"/>
  <c r="X9" i="3" s="1"/>
  <c r="R9" i="3"/>
  <c r="S9" i="3" s="1"/>
  <c r="N9" i="3"/>
  <c r="O9" i="3" s="1"/>
  <c r="W8" i="3"/>
  <c r="X8" i="3" s="1"/>
  <c r="R8" i="3"/>
  <c r="S8" i="3" s="1"/>
  <c r="N8" i="3"/>
  <c r="O8" i="3" s="1"/>
  <c r="S79" i="3" l="1"/>
  <c r="S35" i="3"/>
  <c r="S31" i="3"/>
  <c r="S62" i="3"/>
  <c r="S65" i="3" s="1"/>
  <c r="S68" i="3" s="1"/>
  <c r="S71" i="3" s="1"/>
  <c r="S74" i="3" s="1"/>
  <c r="S40" i="3"/>
  <c r="S43" i="3" s="1"/>
  <c r="S46" i="3" s="1"/>
  <c r="S82" i="3"/>
  <c r="S85" i="3" s="1"/>
  <c r="S88" i="3" s="1"/>
  <c r="S91" i="3" s="1"/>
  <c r="S17" i="3"/>
  <c r="S55" i="3"/>
  <c r="S58" i="3" s="1"/>
  <c r="S23" i="3"/>
  <c r="S26" i="3" s="1"/>
  <c r="S11" i="3"/>
</calcChain>
</file>

<file path=xl/sharedStrings.xml><?xml version="1.0" encoding="utf-8"?>
<sst xmlns="http://schemas.openxmlformats.org/spreadsheetml/2006/main" count="237" uniqueCount="144">
  <si>
    <t>Verejný obstarávateľ: Ministerstvo zdravotníctva SR</t>
  </si>
  <si>
    <t xml:space="preserve">P.č. </t>
  </si>
  <si>
    <t>Názov položky</t>
  </si>
  <si>
    <t>Rozmer</t>
  </si>
  <si>
    <t xml:space="preserve">Merná jednotka (MJ) 1 ks </t>
  </si>
  <si>
    <t>časť 1. Oxidovaná neregenerovaná celulóza, textilná gáza</t>
  </si>
  <si>
    <t>1.</t>
  </si>
  <si>
    <t>Oxidovaná neregenerovaná celulóza, textilná gáza</t>
  </si>
  <si>
    <t>5 x 7 cm 5 x 7 cm  (tolerancia + / - 10%)</t>
  </si>
  <si>
    <t>ks</t>
  </si>
  <si>
    <t>2.</t>
  </si>
  <si>
    <t>7 x 10 cm resp. 5x 12,5 cm</t>
  </si>
  <si>
    <t>3.</t>
  </si>
  <si>
    <t>10 x 20 cm (tolerancia + / - 10%)</t>
  </si>
  <si>
    <t xml:space="preserve">časť 2. Oxidovaná neregenerovaná celulóza,  husto pletená tkanina </t>
  </si>
  <si>
    <t xml:space="preserve">Oxidovaná neregenerovaná celulóza,  husto pletená tkanina </t>
  </si>
  <si>
    <t xml:space="preserve"> 5 x 7,5cm (tolerancia + / - 10%)</t>
  </si>
  <si>
    <t xml:space="preserve"> 7 x10 cm (tolerancia + / - 10%)</t>
  </si>
  <si>
    <t>2,5 x 9 cm - max. do 5x12,5 cm</t>
  </si>
  <si>
    <t xml:space="preserve">4. </t>
  </si>
  <si>
    <t>10 x20 cm  cm - max. do 14x20 cm</t>
  </si>
  <si>
    <t xml:space="preserve">časť 3. Oxidovaná neregenerovaná celulóza, netkaný vláknitý materiál </t>
  </si>
  <si>
    <t xml:space="preserve">Oxidovaná neregenerovaná celulóza, netkaný vláknitý materiál </t>
  </si>
  <si>
    <t>2,5 x 5 cm (tolerancia + / - 10%)</t>
  </si>
  <si>
    <t>5 x 7,5 cm (tolerancia + / - 10%)</t>
  </si>
  <si>
    <t>5 x 10 cm (tolerancia + / - 10%)</t>
  </si>
  <si>
    <t>4.</t>
  </si>
  <si>
    <t>10 x 10 cm (tolerancia + / - 10%)</t>
  </si>
  <si>
    <t>časť 4.  Oxidovaná neregenerovaná celulóza, netkaný vláknitý materiál so zvýšenou pevnosťou</t>
  </si>
  <si>
    <t xml:space="preserve"> Oxidovaná neregenerovaná celulóza, netkaný vláknitý materiál so zvýšenou pevnosťou</t>
  </si>
  <si>
    <t>5 x 5 cm resp. 5x7,5 cm max do 5x10cm</t>
  </si>
  <si>
    <t xml:space="preserve">časť 5 Oxidovaná regenerovaná celulóza, voľne pletená textilná gáza I. </t>
  </si>
  <si>
    <t>Oxidovaná regenerovaná celulóza, voľne pletená textilná gáza (loose-knit)</t>
  </si>
  <si>
    <t>5 x 1,25 cm  (tolerancia + / - 10%)</t>
  </si>
  <si>
    <t>5 x 7,5 cm  (tolerancia + / - 10%)</t>
  </si>
  <si>
    <t xml:space="preserve">3. </t>
  </si>
  <si>
    <t>10 x 20 cm  (tolerancia + / - 10%)</t>
  </si>
  <si>
    <t>časť 6  Oxidovaná regenerovaná celulóza, voľne pletená textilná gáza II.</t>
  </si>
  <si>
    <t>2,5 x 5 cm  (tolerancia + / - 10%)</t>
  </si>
  <si>
    <t>7,5 x 10 cm  (tolerancia + / - 10%)</t>
  </si>
  <si>
    <t xml:space="preserve">časť 7 Oxidovaná regenerovaná celulóza, vrstvená/fibrilárna forma I. </t>
  </si>
  <si>
    <t>Oxidovaná regenerovaná celulóza, vrstvená/fibrilárna forma</t>
  </si>
  <si>
    <t>5 x 10 cm   (tolerancia + / - 10%)</t>
  </si>
  <si>
    <t>10 x 10 cm  (tolerancia + / - 10%)</t>
  </si>
  <si>
    <t xml:space="preserve">časť 8 Oxidovaná regenerovaná celulóza, vrstvená/fibrilárna forma II. </t>
  </si>
  <si>
    <t xml:space="preserve">časť 9 Oxidovaná regenerovaná celulóza, husto pletená tkanina so zvýšenou pevnosťou I. </t>
  </si>
  <si>
    <t xml:space="preserve">1. </t>
  </si>
  <si>
    <t>Oxidovaná regenerovaná celulóza, husto pletená tkanina so zvýšenou pevnosťou</t>
  </si>
  <si>
    <t>2,5 x 5 cm   (tolerancia + / - 10%)</t>
  </si>
  <si>
    <t xml:space="preserve">časť 10 Oxidovaná regenerovaná celulóza, husto pletená tkanina so zvýšenou pevnosťou II. </t>
  </si>
  <si>
    <t>Oxidovaná regenerovaná celulóza, husto pletená tkanina so zvýšenou pevnosťou (dense-knit)</t>
  </si>
  <si>
    <t>15 x 22 cm   (tolerancia + / - 10%)</t>
  </si>
  <si>
    <t>časť 11 Želatínová hemostatická špongia (vstrebateľná)</t>
  </si>
  <si>
    <t xml:space="preserve"> Želatínová hemostatická špongia (vstrebateľná)</t>
  </si>
  <si>
    <t>min. 7,5 x 5 x 1 cm - max. 8 x 6,25 x 1 cm</t>
  </si>
  <si>
    <t>8 x 3 cm (tolerancia + / - 10%)</t>
  </si>
  <si>
    <t>1 x 1 x 1 cm  (tolerancia + / - 10%)</t>
  </si>
  <si>
    <t>časť 12 Želatínová hemostatická matrica s možnosťou použitia trombínu</t>
  </si>
  <si>
    <t>Želatínová hemostatická matrica s možnosťou použitia trombínu</t>
  </si>
  <si>
    <t>8ml (tolerancia + / - 10%)</t>
  </si>
  <si>
    <t xml:space="preserve">časť 13 Oxidovaná regenerovaná celulóza, prášok I. </t>
  </si>
  <si>
    <t xml:space="preserve"> Oxidovaná regenerovaná celulóza, prášok</t>
  </si>
  <si>
    <t>1g (tolerancia + / - 10%)</t>
  </si>
  <si>
    <t>2g (tolerancia + / - 10%)</t>
  </si>
  <si>
    <t xml:space="preserve">časť 14 Oxidovaná regenerovaná celulóza, prášok II. </t>
  </si>
  <si>
    <t>Oxidovaná regenerovaná celulóza, prášok</t>
  </si>
  <si>
    <t>3g (tolerancia + / - 10%)</t>
  </si>
  <si>
    <t xml:space="preserve">časť 15. Prášok hemostatický želatínový vstrebateľný sterilný </t>
  </si>
  <si>
    <t xml:space="preserve">Prášok hemostatický želatínový vstrebateľný sterilný </t>
  </si>
  <si>
    <t>časť 16 Hemostatický obväz z chitosanu</t>
  </si>
  <si>
    <t>Hemostatický obväz z chitosanu</t>
  </si>
  <si>
    <t>4x4cm (tolerancia + / - 10%)</t>
  </si>
  <si>
    <t>časť 17 Absorpčný tlakový obväz na zástavu krvácania v oblasti periférnych žíl</t>
  </si>
  <si>
    <t>Absorpčný tlakový obväz na zástavu krvácania v oblasti periférnych žíl</t>
  </si>
  <si>
    <t>3,9x8cm (tolerancia + / - 10%)</t>
  </si>
  <si>
    <t>časť 18. Oxidovaná regenerovaná celulóza, netkaná textília vrstvená so štíhlymi vláknami</t>
  </si>
  <si>
    <t>Oxidovaná regenerovaná celulóza, netkaná textília vrstvená so štíhlymi vláknami</t>
  </si>
  <si>
    <t>5 x 5 cm (tolerancia + / - 10%)</t>
  </si>
  <si>
    <t xml:space="preserve">časť 19 Oxidovaná regenerovaná celulóza, štrukturovaná netkaná textília  </t>
  </si>
  <si>
    <t xml:space="preserve">Oxidovaná regenerovaná celulóza, štrukturovaná netkaná textília  </t>
  </si>
  <si>
    <t xml:space="preserve">časť 20 želatínová hemostatická matrica </t>
  </si>
  <si>
    <t xml:space="preserve">Želatínová hemostatická matrica  </t>
  </si>
  <si>
    <t>časť 21 Oxidovaná regenerovaná celulóza v kombinácii s trilysinom a PEG, náplasť</t>
  </si>
  <si>
    <t>Oxidovaná regenerovaná celulóza v kombinácii s trilysinom a PEG, náplasť</t>
  </si>
  <si>
    <t>5x10cm(tolerancia + / - 10%)</t>
  </si>
  <si>
    <t xml:space="preserve">NÁVRH NA PLNENIE KRITÉRIÍ - KALKULÁCIA CENY </t>
  </si>
  <si>
    <t>Predpokladané množstvo MJ na 12 mesiacov</t>
  </si>
  <si>
    <t>Obchodný názov ponúkaného tovaru</t>
  </si>
  <si>
    <t>Názov výrobcu ponúkaného tovaru</t>
  </si>
  <si>
    <t xml:space="preserve">presný rozmer ponúkaný uchádzačom  </t>
  </si>
  <si>
    <t>Katalógové číslo</t>
  </si>
  <si>
    <t>kód ŠUKL</t>
  </si>
  <si>
    <t xml:space="preserve">kód MZ SR </t>
  </si>
  <si>
    <t>Jednotková cena za 1 MJ</t>
  </si>
  <si>
    <t>Celková cena  za počet  MJ</t>
  </si>
  <si>
    <t>Dodávateľské balenie - rozpis ceny 1 balenia</t>
  </si>
  <si>
    <t>v EUR bez DPH</t>
  </si>
  <si>
    <t>sadzba DPH
v %</t>
  </si>
  <si>
    <t>Výška DPH
v EUR</t>
  </si>
  <si>
    <t xml:space="preserve">v EUR s DPH </t>
  </si>
  <si>
    <t>počet MJ (ks) v 1 balení (t.j. v 1 PE obale)</t>
  </si>
  <si>
    <t>Sadzba DPH
v %</t>
  </si>
  <si>
    <t>Uchádzač:</t>
  </si>
  <si>
    <t>Obchodné meno:</t>
  </si>
  <si>
    <t>Sídlo:</t>
  </si>
  <si>
    <t>podpis:</t>
  </si>
  <si>
    <t>IČO:</t>
  </si>
  <si>
    <t>DIČ:</t>
  </si>
  <si>
    <t>meno:</t>
  </si>
  <si>
    <t xml:space="preserve">IČ DPH: </t>
  </si>
  <si>
    <t>pracovná pozícia:</t>
  </si>
  <si>
    <t>pečiatka:</t>
  </si>
  <si>
    <t>V ................, dňa ........................</t>
  </si>
  <si>
    <t>Príloha č. 3 Výzvy</t>
  </si>
  <si>
    <t>SPOLU: (kritérium na vyhodnotenie ponúk v časti 1 predmetu zákazky: celková cena v EUR s DPH)</t>
  </si>
  <si>
    <t>SPOLU: (kritérium na vyhodnotenie ponúk v časti 2 predmetu zákazky: celková cena v EUR s DPH)</t>
  </si>
  <si>
    <t>SPOLU: (kritérium na vyhodnotenie ponúk v časti 3 predmetu zákazky: celková cena v EUR s DPH)</t>
  </si>
  <si>
    <t>SPOLU: (kritérium na vyhodnotenie ponúk v časti 4 predmetu zákazky: celková cena v EUR s DPH)</t>
  </si>
  <si>
    <t>SPOLU: (kritérium na vyhodnotenie ponúk v časti 5 predmetu zákazky: celková cena v EUR s DPH)</t>
  </si>
  <si>
    <t>SPOLU: (kritérium na vyhodnotenie ponúk v časti 6 predmetu zákazky: celková cena v EUR s DPH)</t>
  </si>
  <si>
    <t>SPOLU: (kritérium na vyhodnotenie ponúk v časti 7 predmetu zákazky: celková cena v EUR s DPH)</t>
  </si>
  <si>
    <t>SPOLU: (kritérium na vyhodnotenie ponúk v časti 8 predmetu zákazky: celková cena v EUR s DPH)</t>
  </si>
  <si>
    <t>SPOLU: (kritérium na vyhodnotenie ponúk v časti 9 predmetu zákazky: celková cena v EUR s DPH)</t>
  </si>
  <si>
    <t>SPOLU: (kritérium na vyhodnotenie ponúk v časti 10 predmetu zákazky: celková cena v EUR s DPH)</t>
  </si>
  <si>
    <t>SPOLU: (kritérium na vyhodnotenie ponúk v časti 11 predmetu zákazky: celková cena v EUR s DPH)</t>
  </si>
  <si>
    <t>SPOLU: (kritérium na vyhodnotenie ponúk v časti 12 predmetu zákazky: celková cena v EUR s DPH)</t>
  </si>
  <si>
    <t>SPOLU: (kritérium na vyhodnotenie ponúk v časti 13 predmetu zákazky: celková cena v EUR s DPH)</t>
  </si>
  <si>
    <t>SPOLU: (kritérium na vyhodnotenie ponúk v časti 14 predmetu zákazky: celková cena v EUR s DPH)</t>
  </si>
  <si>
    <t>SPOLU: (kritérium na vyhodnotenie ponúk v časti 15 predmetu zákazky: celková cena v EUR s DPH)</t>
  </si>
  <si>
    <t>SPOLU: (kritérium na vyhodnotenie ponúk v časti 16 predmetu zákazky: celková cena v EUR s DPH)</t>
  </si>
  <si>
    <t>SPOLU: (kritérium na vyhodnotenie ponúk v časti 17 predmetu zákazky: celková cena v EUR s DPH)</t>
  </si>
  <si>
    <t>SPOLU: (kritérium na vyhodnotenie ponúk v časti 18 predmetu zákazky: celková cena v EUR s DPH)</t>
  </si>
  <si>
    <t>SPOLU: (kritérium na vyhodnotenie ponúk v časti 19 predmetu zákazky: celková cena v EUR s DPH)</t>
  </si>
  <si>
    <t>SPOLU: (kritérium na vyhodnotenie ponúk v časti 20 predmetu zákazky: celková cena v EUR s DPH)</t>
  </si>
  <si>
    <t>SPOLU: (kritérium na vyhodnotenie ponúk v časti 21 predmetu zákazky: celková cena v EUR s DPH)</t>
  </si>
  <si>
    <t>Zdravotnícky spotrebný materiál - DNS – Materiál na zastavenie krvácania s hemostatickým účinkom- výzva č. 3/2026</t>
  </si>
  <si>
    <t>SPOLU: (kritérium na vyhodnotenie ponúk v časti 22 predmetu zákazky: celková cena v EUR s DPH)</t>
  </si>
  <si>
    <t xml:space="preserve">časť 22 Oxidovaná regenerovaná celulóza, jemná poddajná sieťka </t>
  </si>
  <si>
    <t xml:space="preserve">Oxidovaná regenerovaná celulóza, jemná poddajná sieťka </t>
  </si>
  <si>
    <t>7,5x5cm (tolerancia + / - 10%)</t>
  </si>
  <si>
    <t xml:space="preserve">časť 23 Náplasť absorpčná tlaková hemostatická </t>
  </si>
  <si>
    <t xml:space="preserve">Náplasť absorpčná tlaková hemostatická </t>
  </si>
  <si>
    <t>4x 12 cm (tolerancia + / - 10%)</t>
  </si>
  <si>
    <t>SPOLU: (kritérium na vyhodnotenie ponúk v časti 23 predmetu zákazky: celková cena v EUR s DPH)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</si>
</sst>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0.0000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8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b/>
      <sz val="8"/>
      <name val="Calibri"/>
      <family val="2"/>
      <charset val="238"/>
    </font>
    <font>
      <b/>
      <sz val="10"/>
      <name val="Calibri"/>
      <family val="2"/>
      <charset val="238"/>
    </font>
    <font>
      <b/>
      <sz val="8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</font>
    <font>
      <b/>
      <sz val="8"/>
      <color indexed="64"/>
      <name val="Calibri"/>
      <family val="2"/>
      <charset val="238"/>
    </font>
    <font>
      <b/>
      <sz val="10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sz val="9"/>
      <color theme="1"/>
      <name val="Calibri"/>
      <family val="2"/>
      <charset val="238"/>
      <scheme val="minor"/>
    </font>
    <font>
      <sz val="8"/>
      <color theme="1"/>
      <name val="Calibri"/>
      <family val="2"/>
      <scheme val="minor"/>
    </font>
    <font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</font>
    <font>
      <sz val="11"/>
      <name val="Calibri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4" tint="0.59999389629810485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auto="1"/>
      </top>
      <bottom/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1">
    <xf numFmtId="0" fontId="0" fillId="0" borderId="0"/>
    <xf numFmtId="0" fontId="5" fillId="0" borderId="0"/>
    <xf numFmtId="0" fontId="3" fillId="0" borderId="0"/>
    <xf numFmtId="0" fontId="3" fillId="0" borderId="0"/>
    <xf numFmtId="0" fontId="4" fillId="0" borderId="0"/>
    <xf numFmtId="0" fontId="5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</cellStyleXfs>
  <cellXfs count="192">
    <xf numFmtId="0" fontId="0" fillId="0" borderId="0" xfId="0"/>
    <xf numFmtId="0" fontId="8" fillId="2" borderId="8" xfId="4" applyFont="1" applyFill="1" applyBorder="1" applyAlignment="1" applyProtection="1">
      <alignment vertical="center" wrapText="1"/>
      <protection locked="0"/>
    </xf>
    <xf numFmtId="0" fontId="8" fillId="2" borderId="9" xfId="4" applyFont="1" applyFill="1" applyBorder="1" applyAlignment="1" applyProtection="1">
      <alignment vertical="center" wrapText="1"/>
      <protection locked="0"/>
    </xf>
    <xf numFmtId="0" fontId="12" fillId="2" borderId="8" xfId="4" applyFont="1" applyFill="1" applyBorder="1" applyAlignment="1" applyProtection="1">
      <alignment horizontal="center" vertical="center" wrapText="1"/>
      <protection locked="0"/>
    </xf>
    <xf numFmtId="0" fontId="12" fillId="2" borderId="9" xfId="4" applyFont="1" applyFill="1" applyBorder="1" applyAlignment="1" applyProtection="1">
      <alignment horizontal="center" vertical="center" wrapText="1"/>
      <protection locked="0"/>
    </xf>
    <xf numFmtId="0" fontId="9" fillId="3" borderId="7" xfId="4" applyFont="1" applyFill="1" applyBorder="1" applyAlignment="1" applyProtection="1">
      <alignment vertical="center" wrapText="1"/>
      <protection locked="0"/>
    </xf>
    <xf numFmtId="0" fontId="8" fillId="2" borderId="8" xfId="4" applyFont="1" applyFill="1" applyBorder="1" applyAlignment="1" applyProtection="1">
      <alignment horizontal="center" vertical="center" wrapText="1"/>
      <protection locked="0"/>
    </xf>
    <xf numFmtId="0" fontId="8" fillId="2" borderId="9" xfId="4" applyFont="1" applyFill="1" applyBorder="1" applyAlignment="1" applyProtection="1">
      <alignment horizontal="center" vertical="center" wrapText="1"/>
      <protection locked="0"/>
    </xf>
    <xf numFmtId="0" fontId="9" fillId="3" borderId="7" xfId="4" applyFont="1" applyFill="1" applyBorder="1" applyAlignment="1" applyProtection="1">
      <alignment horizontal="center" vertical="center" wrapText="1"/>
      <protection locked="0"/>
    </xf>
    <xf numFmtId="0" fontId="8" fillId="2" borderId="8" xfId="4" applyFont="1" applyFill="1" applyBorder="1" applyAlignment="1" applyProtection="1">
      <alignment horizontal="left" vertical="center" wrapText="1"/>
      <protection locked="0"/>
    </xf>
    <xf numFmtId="0" fontId="14" fillId="3" borderId="7" xfId="4" applyFont="1" applyFill="1" applyBorder="1" applyAlignment="1" applyProtection="1">
      <alignment horizontal="left" vertical="center" wrapText="1"/>
      <protection locked="0"/>
    </xf>
    <xf numFmtId="0" fontId="10" fillId="2" borderId="8" xfId="4" applyFont="1" applyFill="1" applyBorder="1" applyAlignment="1" applyProtection="1">
      <alignment horizontal="left" vertical="center" wrapText="1"/>
      <protection locked="0"/>
    </xf>
    <xf numFmtId="0" fontId="12" fillId="2" borderId="8" xfId="4" applyFont="1" applyFill="1" applyBorder="1" applyAlignment="1" applyProtection="1">
      <alignment horizontal="center" vertical="center"/>
      <protection locked="0"/>
    </xf>
    <xf numFmtId="0" fontId="6" fillId="2" borderId="0" xfId="1" applyFont="1" applyFill="1" applyAlignment="1" applyProtection="1">
      <alignment vertical="center"/>
      <protection locked="0"/>
    </xf>
    <xf numFmtId="0" fontId="6" fillId="2" borderId="0" xfId="1" applyFont="1" applyFill="1" applyAlignment="1" applyProtection="1">
      <alignment vertical="center" wrapText="1"/>
      <protection locked="0"/>
    </xf>
    <xf numFmtId="164" fontId="15" fillId="0" borderId="0" xfId="8" applyNumberFormat="1" applyFont="1" applyAlignment="1">
      <alignment vertical="center" wrapText="1"/>
    </xf>
    <xf numFmtId="0" fontId="15" fillId="0" borderId="0" xfId="8" applyFont="1" applyAlignment="1">
      <alignment vertical="center" wrapText="1"/>
    </xf>
    <xf numFmtId="165" fontId="15" fillId="0" borderId="0" xfId="8" applyNumberFormat="1" applyFont="1" applyAlignment="1">
      <alignment vertical="center" wrapText="1"/>
    </xf>
    <xf numFmtId="2" fontId="15" fillId="0" borderId="0" xfId="8" applyNumberFormat="1" applyFont="1" applyAlignment="1">
      <alignment vertical="center" wrapText="1"/>
    </xf>
    <xf numFmtId="0" fontId="1" fillId="0" borderId="0" xfId="8"/>
    <xf numFmtId="0" fontId="1" fillId="3" borderId="7" xfId="8" applyFill="1" applyBorder="1"/>
    <xf numFmtId="0" fontId="1" fillId="3" borderId="14" xfId="8" applyFill="1" applyBorder="1"/>
    <xf numFmtId="0" fontId="10" fillId="2" borderId="8" xfId="8" applyFont="1" applyFill="1" applyBorder="1" applyAlignment="1">
      <alignment horizontal="left" vertical="center"/>
    </xf>
    <xf numFmtId="0" fontId="8" fillId="2" borderId="8" xfId="8" applyFont="1" applyFill="1" applyBorder="1" applyAlignment="1">
      <alignment horizontal="left" vertical="center" wrapText="1"/>
    </xf>
    <xf numFmtId="0" fontId="8" fillId="2" borderId="8" xfId="8" applyFont="1" applyFill="1" applyBorder="1" applyAlignment="1">
      <alignment horizontal="left" vertical="center"/>
    </xf>
    <xf numFmtId="0" fontId="8" fillId="2" borderId="8" xfId="8" applyFont="1" applyFill="1" applyBorder="1" applyAlignment="1" applyProtection="1">
      <alignment horizontal="left" vertical="center"/>
      <protection locked="0"/>
    </xf>
    <xf numFmtId="0" fontId="1" fillId="0" borderId="8" xfId="8" applyBorder="1"/>
    <xf numFmtId="165" fontId="16" fillId="0" borderId="8" xfId="8" applyNumberFormat="1" applyFont="1" applyBorder="1" applyAlignment="1">
      <alignment horizontal="right" vertical="center"/>
    </xf>
    <xf numFmtId="9" fontId="16" fillId="0" borderId="8" xfId="8" applyNumberFormat="1" applyFont="1" applyBorder="1" applyAlignment="1">
      <alignment horizontal="right" vertical="center"/>
    </xf>
    <xf numFmtId="2" fontId="17" fillId="0" borderId="8" xfId="8" applyNumberFormat="1" applyFont="1" applyBorder="1" applyAlignment="1">
      <alignment horizontal="right" vertical="center"/>
    </xf>
    <xf numFmtId="165" fontId="17" fillId="0" borderId="8" xfId="8" applyNumberFormat="1" applyFont="1" applyBorder="1" applyAlignment="1">
      <alignment horizontal="right" vertical="center"/>
    </xf>
    <xf numFmtId="9" fontId="17" fillId="0" borderId="8" xfId="8" applyNumberFormat="1" applyFont="1" applyBorder="1" applyAlignment="1">
      <alignment horizontal="right" vertical="center"/>
    </xf>
    <xf numFmtId="0" fontId="17" fillId="0" borderId="8" xfId="8" applyFont="1" applyBorder="1" applyAlignment="1">
      <alignment horizontal="right" vertical="center"/>
    </xf>
    <xf numFmtId="2" fontId="17" fillId="0" borderId="8" xfId="8" applyNumberFormat="1" applyFont="1" applyBorder="1" applyAlignment="1">
      <alignment vertical="center"/>
    </xf>
    <xf numFmtId="0" fontId="10" fillId="2" borderId="9" xfId="8" applyFont="1" applyFill="1" applyBorder="1" applyAlignment="1">
      <alignment horizontal="left" vertical="center"/>
    </xf>
    <xf numFmtId="0" fontId="8" fillId="2" borderId="9" xfId="8" applyFont="1" applyFill="1" applyBorder="1" applyAlignment="1">
      <alignment horizontal="left" vertical="center" wrapText="1"/>
    </xf>
    <xf numFmtId="0" fontId="8" fillId="2" borderId="9" xfId="8" applyFont="1" applyFill="1" applyBorder="1" applyAlignment="1">
      <alignment horizontal="left" vertical="center"/>
    </xf>
    <xf numFmtId="0" fontId="8" fillId="2" borderId="9" xfId="8" applyFont="1" applyFill="1" applyBorder="1" applyAlignment="1" applyProtection="1">
      <alignment horizontal="left" vertical="center"/>
      <protection locked="0"/>
    </xf>
    <xf numFmtId="0" fontId="1" fillId="0" borderId="9" xfId="8" applyBorder="1"/>
    <xf numFmtId="165" fontId="16" fillId="0" borderId="9" xfId="8" applyNumberFormat="1" applyFont="1" applyBorder="1" applyAlignment="1">
      <alignment horizontal="right" vertical="center"/>
    </xf>
    <xf numFmtId="9" fontId="16" fillId="0" borderId="9" xfId="8" applyNumberFormat="1" applyFont="1" applyBorder="1" applyAlignment="1">
      <alignment horizontal="right" vertical="center"/>
    </xf>
    <xf numFmtId="2" fontId="17" fillId="0" borderId="9" xfId="8" applyNumberFormat="1" applyFont="1" applyBorder="1" applyAlignment="1">
      <alignment horizontal="right" vertical="center"/>
    </xf>
    <xf numFmtId="165" fontId="17" fillId="0" borderId="9" xfId="8" applyNumberFormat="1" applyFont="1" applyBorder="1" applyAlignment="1">
      <alignment horizontal="right" vertical="center"/>
    </xf>
    <xf numFmtId="9" fontId="17" fillId="0" borderId="9" xfId="8" applyNumberFormat="1" applyFont="1" applyBorder="1" applyAlignment="1">
      <alignment horizontal="right" vertical="center"/>
    </xf>
    <xf numFmtId="0" fontId="17" fillId="0" borderId="9" xfId="8" applyFont="1" applyBorder="1" applyAlignment="1">
      <alignment horizontal="right" vertical="center"/>
    </xf>
    <xf numFmtId="2" fontId="17" fillId="0" borderId="9" xfId="8" applyNumberFormat="1" applyFont="1" applyBorder="1" applyAlignment="1">
      <alignment vertical="center"/>
    </xf>
    <xf numFmtId="0" fontId="17" fillId="0" borderId="0" xfId="8" applyFont="1" applyAlignment="1">
      <alignment vertical="center"/>
    </xf>
    <xf numFmtId="0" fontId="16" fillId="3" borderId="7" xfId="8" applyFont="1" applyFill="1" applyBorder="1" applyAlignment="1">
      <alignment horizontal="right" vertical="center"/>
    </xf>
    <xf numFmtId="0" fontId="17" fillId="3" borderId="7" xfId="8" applyFont="1" applyFill="1" applyBorder="1" applyAlignment="1">
      <alignment horizontal="right" vertical="center"/>
    </xf>
    <xf numFmtId="0" fontId="17" fillId="3" borderId="7" xfId="8" applyFont="1" applyFill="1" applyBorder="1" applyAlignment="1">
      <alignment vertical="center"/>
    </xf>
    <xf numFmtId="0" fontId="17" fillId="3" borderId="14" xfId="8" applyFont="1" applyFill="1" applyBorder="1" applyAlignment="1">
      <alignment vertical="center"/>
    </xf>
    <xf numFmtId="0" fontId="10" fillId="2" borderId="8" xfId="8" applyFont="1" applyFill="1" applyBorder="1" applyAlignment="1">
      <alignment horizontal="center" vertical="center"/>
    </xf>
    <xf numFmtId="0" fontId="8" fillId="2" borderId="8" xfId="8" applyFont="1" applyFill="1" applyBorder="1" applyAlignment="1">
      <alignment horizontal="center" vertical="center" wrapText="1"/>
    </xf>
    <xf numFmtId="0" fontId="8" fillId="2" borderId="8" xfId="8" applyFont="1" applyFill="1" applyBorder="1" applyAlignment="1">
      <alignment horizontal="center" vertical="center"/>
    </xf>
    <xf numFmtId="0" fontId="8" fillId="2" borderId="8" xfId="8" applyFont="1" applyFill="1" applyBorder="1" applyAlignment="1" applyProtection="1">
      <alignment horizontal="center" vertical="center"/>
      <protection locked="0"/>
    </xf>
    <xf numFmtId="0" fontId="10" fillId="2" borderId="9" xfId="8" applyFont="1" applyFill="1" applyBorder="1" applyAlignment="1">
      <alignment horizontal="center" vertical="center"/>
    </xf>
    <xf numFmtId="0" fontId="8" fillId="2" borderId="9" xfId="8" applyFont="1" applyFill="1" applyBorder="1" applyAlignment="1">
      <alignment horizontal="center" vertical="center" wrapText="1"/>
    </xf>
    <xf numFmtId="0" fontId="8" fillId="2" borderId="9" xfId="8" applyFont="1" applyFill="1" applyBorder="1" applyAlignment="1">
      <alignment horizontal="center" vertical="center"/>
    </xf>
    <xf numFmtId="0" fontId="8" fillId="2" borderId="9" xfId="8" applyFont="1" applyFill="1" applyBorder="1" applyAlignment="1" applyProtection="1">
      <alignment horizontal="center" vertical="center"/>
      <protection locked="0"/>
    </xf>
    <xf numFmtId="0" fontId="8" fillId="2" borderId="9" xfId="9" applyFont="1" applyFill="1" applyBorder="1" applyAlignment="1" applyProtection="1">
      <alignment horizontal="center" vertical="center" wrapText="1"/>
      <protection locked="0"/>
    </xf>
    <xf numFmtId="0" fontId="8" fillId="2" borderId="8" xfId="8" applyFont="1" applyFill="1" applyBorder="1" applyAlignment="1">
      <alignment vertical="center" wrapText="1"/>
    </xf>
    <xf numFmtId="0" fontId="8" fillId="2" borderId="9" xfId="8" applyFont="1" applyFill="1" applyBorder="1" applyAlignment="1">
      <alignment vertical="center" wrapText="1"/>
    </xf>
    <xf numFmtId="0" fontId="1" fillId="3" borderId="15" xfId="8" applyFill="1" applyBorder="1"/>
    <xf numFmtId="0" fontId="9" fillId="3" borderId="7" xfId="8" applyFont="1" applyFill="1" applyBorder="1" applyAlignment="1" applyProtection="1">
      <alignment horizontal="center" vertical="center"/>
      <protection locked="0"/>
    </xf>
    <xf numFmtId="0" fontId="9" fillId="3" borderId="7" xfId="8" applyFont="1" applyFill="1" applyBorder="1" applyAlignment="1">
      <alignment horizontal="center" vertical="center"/>
    </xf>
    <xf numFmtId="0" fontId="9" fillId="3" borderId="7" xfId="8" applyFont="1" applyFill="1" applyBorder="1" applyAlignment="1">
      <alignment vertical="center" wrapText="1"/>
    </xf>
    <xf numFmtId="0" fontId="8" fillId="2" borderId="8" xfId="9" applyFont="1" applyFill="1" applyBorder="1" applyAlignment="1" applyProtection="1">
      <alignment horizontal="left" vertical="center" wrapText="1"/>
      <protection locked="0"/>
    </xf>
    <xf numFmtId="0" fontId="13" fillId="2" borderId="8" xfId="9" applyFont="1" applyFill="1" applyBorder="1" applyAlignment="1" applyProtection="1">
      <alignment horizontal="center" vertical="center" wrapText="1"/>
      <protection locked="0"/>
    </xf>
    <xf numFmtId="0" fontId="11" fillId="3" borderId="6" xfId="8" applyFont="1" applyFill="1" applyBorder="1" applyAlignment="1">
      <alignment vertical="center"/>
    </xf>
    <xf numFmtId="0" fontId="11" fillId="3" borderId="7" xfId="8" applyFont="1" applyFill="1" applyBorder="1" applyAlignment="1">
      <alignment vertical="center"/>
    </xf>
    <xf numFmtId="0" fontId="1" fillId="0" borderId="15" xfId="8" applyBorder="1"/>
    <xf numFmtId="0" fontId="16" fillId="0" borderId="7" xfId="8" applyFont="1" applyBorder="1" applyAlignment="1">
      <alignment horizontal="right" vertical="center"/>
    </xf>
    <xf numFmtId="0" fontId="17" fillId="0" borderId="7" xfId="8" applyFont="1" applyBorder="1" applyAlignment="1">
      <alignment horizontal="right" vertical="center"/>
    </xf>
    <xf numFmtId="0" fontId="17" fillId="0" borderId="7" xfId="8" applyFont="1" applyBorder="1" applyAlignment="1">
      <alignment vertical="center"/>
    </xf>
    <xf numFmtId="0" fontId="17" fillId="0" borderId="14" xfId="8" applyFont="1" applyBorder="1" applyAlignment="1">
      <alignment vertical="center"/>
    </xf>
    <xf numFmtId="0" fontId="17" fillId="0" borderId="0" xfId="8" applyFont="1"/>
    <xf numFmtId="0" fontId="16" fillId="0" borderId="0" xfId="8" applyFont="1" applyAlignment="1">
      <alignment vertical="center"/>
    </xf>
    <xf numFmtId="0" fontId="18" fillId="0" borderId="0" xfId="0" applyFont="1" applyAlignment="1">
      <alignment wrapText="1"/>
    </xf>
    <xf numFmtId="0" fontId="10" fillId="0" borderId="0" xfId="0" applyFont="1" applyAlignment="1">
      <alignment wrapText="1"/>
    </xf>
    <xf numFmtId="0" fontId="6" fillId="0" borderId="0" xfId="0" applyFont="1" applyAlignment="1">
      <alignment horizontal="left" vertical="center" wrapText="1"/>
    </xf>
    <xf numFmtId="0" fontId="18" fillId="0" borderId="0" xfId="0" applyFont="1" applyAlignment="1">
      <alignment horizontal="center" wrapText="1"/>
    </xf>
    <xf numFmtId="9" fontId="18" fillId="0" borderId="0" xfId="0" applyNumberFormat="1" applyFont="1" applyAlignment="1">
      <alignment horizontal="center" wrapText="1"/>
    </xf>
    <xf numFmtId="0" fontId="18" fillId="0" borderId="0" xfId="0" applyFont="1" applyAlignment="1">
      <alignment horizontal="right" vertical="center"/>
    </xf>
    <xf numFmtId="0" fontId="18" fillId="0" borderId="0" xfId="0" applyFont="1"/>
    <xf numFmtId="164" fontId="18" fillId="0" borderId="0" xfId="0" applyNumberFormat="1" applyFont="1" applyAlignment="1">
      <alignment vertical="center" wrapText="1"/>
    </xf>
    <xf numFmtId="0" fontId="18" fillId="0" borderId="0" xfId="0" applyFont="1" applyAlignment="1">
      <alignment horizontal="right"/>
    </xf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right" vertical="center" wrapText="1"/>
    </xf>
    <xf numFmtId="0" fontId="18" fillId="0" borderId="0" xfId="0" applyFont="1" applyAlignment="1">
      <alignment vertical="center" wrapText="1"/>
    </xf>
    <xf numFmtId="0" fontId="18" fillId="2" borderId="0" xfId="10" applyFont="1" applyFill="1" applyAlignment="1">
      <alignment vertical="center" wrapText="1"/>
    </xf>
    <xf numFmtId="0" fontId="0" fillId="0" borderId="0" xfId="0" applyAlignment="1">
      <alignment wrapText="1"/>
    </xf>
    <xf numFmtId="0" fontId="22" fillId="5" borderId="0" xfId="8" applyFont="1" applyFill="1"/>
    <xf numFmtId="0" fontId="23" fillId="5" borderId="0" xfId="8" applyFont="1" applyFill="1" applyAlignment="1">
      <alignment horizontal="right" vertical="center"/>
    </xf>
    <xf numFmtId="2" fontId="10" fillId="5" borderId="0" xfId="8" applyNumberFormat="1" applyFont="1" applyFill="1" applyAlignment="1">
      <alignment horizontal="right" vertical="center"/>
    </xf>
    <xf numFmtId="165" fontId="10" fillId="5" borderId="0" xfId="8" applyNumberFormat="1" applyFont="1" applyFill="1" applyAlignment="1">
      <alignment horizontal="right" vertical="center"/>
    </xf>
    <xf numFmtId="165" fontId="7" fillId="5" borderId="0" xfId="8" applyNumberFormat="1" applyFont="1" applyFill="1" applyAlignment="1">
      <alignment horizontal="right" vertical="center"/>
    </xf>
    <xf numFmtId="0" fontId="7" fillId="5" borderId="0" xfId="8" applyFont="1" applyFill="1" applyAlignment="1">
      <alignment horizontal="right" vertical="center"/>
    </xf>
    <xf numFmtId="2" fontId="7" fillId="5" borderId="0" xfId="8" applyNumberFormat="1" applyFont="1" applyFill="1" applyAlignment="1">
      <alignment horizontal="right" vertical="center"/>
    </xf>
    <xf numFmtId="0" fontId="10" fillId="5" borderId="0" xfId="8" applyFont="1" applyFill="1" applyAlignment="1">
      <alignment horizontal="right" vertical="center"/>
    </xf>
    <xf numFmtId="2" fontId="10" fillId="5" borderId="0" xfId="8" applyNumberFormat="1" applyFont="1" applyFill="1" applyAlignment="1">
      <alignment vertical="center"/>
    </xf>
    <xf numFmtId="2" fontId="24" fillId="5" borderId="0" xfId="8" applyNumberFormat="1" applyFont="1" applyFill="1" applyAlignment="1">
      <alignment horizontal="right" vertical="center"/>
    </xf>
    <xf numFmtId="0" fontId="25" fillId="0" borderId="0" xfId="8" applyFont="1"/>
    <xf numFmtId="0" fontId="26" fillId="2" borderId="0" xfId="1" applyFont="1" applyFill="1" applyAlignment="1" applyProtection="1">
      <alignment vertical="center"/>
      <protection locked="0"/>
    </xf>
    <xf numFmtId="9" fontId="23" fillId="2" borderId="5" xfId="8" applyNumberFormat="1" applyFont="1" applyFill="1" applyBorder="1" applyAlignment="1">
      <alignment horizontal="center" vertical="center" wrapText="1"/>
    </xf>
    <xf numFmtId="164" fontId="23" fillId="2" borderId="5" xfId="8" applyNumberFormat="1" applyFont="1" applyFill="1" applyBorder="1" applyAlignment="1">
      <alignment horizontal="center" vertical="center" wrapText="1"/>
    </xf>
    <xf numFmtId="0" fontId="23" fillId="2" borderId="5" xfId="1" applyFont="1" applyFill="1" applyBorder="1" applyAlignment="1">
      <alignment horizontal="center" vertical="center" wrapText="1"/>
    </xf>
    <xf numFmtId="164" fontId="23" fillId="2" borderId="13" xfId="8" applyNumberFormat="1" applyFont="1" applyFill="1" applyBorder="1" applyAlignment="1">
      <alignment horizontal="center" vertical="center" wrapText="1"/>
    </xf>
    <xf numFmtId="0" fontId="10" fillId="0" borderId="0" xfId="8" applyFont="1" applyAlignment="1">
      <alignment horizontal="center" vertical="center"/>
    </xf>
    <xf numFmtId="0" fontId="22" fillId="0" borderId="0" xfId="8" applyFont="1"/>
    <xf numFmtId="0" fontId="23" fillId="0" borderId="0" xfId="8" applyFont="1" applyAlignment="1">
      <alignment horizontal="right" vertical="center"/>
    </xf>
    <xf numFmtId="2" fontId="10" fillId="0" borderId="0" xfId="8" applyNumberFormat="1" applyFont="1" applyAlignment="1">
      <alignment horizontal="right" vertical="center"/>
    </xf>
    <xf numFmtId="165" fontId="10" fillId="0" borderId="0" xfId="8" applyNumberFormat="1" applyFont="1" applyAlignment="1">
      <alignment horizontal="right" vertical="center"/>
    </xf>
    <xf numFmtId="165" fontId="7" fillId="0" borderId="0" xfId="8" applyNumberFormat="1" applyFont="1" applyAlignment="1">
      <alignment horizontal="right" vertical="center"/>
    </xf>
    <xf numFmtId="0" fontId="7" fillId="0" borderId="0" xfId="8" applyFont="1" applyAlignment="1">
      <alignment horizontal="right" vertical="center"/>
    </xf>
    <xf numFmtId="2" fontId="7" fillId="0" borderId="0" xfId="8" applyNumberFormat="1" applyFont="1" applyAlignment="1">
      <alignment horizontal="right" vertical="center"/>
    </xf>
    <xf numFmtId="2" fontId="24" fillId="0" borderId="0" xfId="8" applyNumberFormat="1" applyFont="1" applyAlignment="1">
      <alignment horizontal="right" vertical="center"/>
    </xf>
    <xf numFmtId="0" fontId="10" fillId="0" borderId="0" xfId="8" applyFont="1" applyAlignment="1">
      <alignment horizontal="right" vertical="center"/>
    </xf>
    <xf numFmtId="2" fontId="10" fillId="0" borderId="0" xfId="8" applyNumberFormat="1" applyFont="1" applyAlignment="1">
      <alignment vertical="center"/>
    </xf>
    <xf numFmtId="0" fontId="9" fillId="3" borderId="6" xfId="8" applyFont="1" applyFill="1" applyBorder="1" applyAlignment="1">
      <alignment horizontal="left" vertical="center" wrapText="1"/>
    </xf>
    <xf numFmtId="0" fontId="9" fillId="3" borderId="7" xfId="8" applyFont="1" applyFill="1" applyBorder="1" applyAlignment="1">
      <alignment horizontal="left" vertical="center" wrapText="1"/>
    </xf>
    <xf numFmtId="0" fontId="11" fillId="3" borderId="6" xfId="8" applyFont="1" applyFill="1" applyBorder="1" applyAlignment="1">
      <alignment horizontal="left" vertical="center"/>
    </xf>
    <xf numFmtId="0" fontId="11" fillId="3" borderId="7" xfId="8" applyFont="1" applyFill="1" applyBorder="1" applyAlignment="1">
      <alignment horizontal="left" vertical="center"/>
    </xf>
    <xf numFmtId="0" fontId="18" fillId="0" borderId="0" xfId="0" applyFont="1" applyAlignment="1">
      <alignment horizontal="center"/>
    </xf>
    <xf numFmtId="0" fontId="19" fillId="4" borderId="0" xfId="0" applyFont="1" applyFill="1" applyAlignment="1">
      <alignment horizontal="left" vertical="center" wrapText="1"/>
    </xf>
    <xf numFmtId="0" fontId="20" fillId="0" borderId="0" xfId="0" applyFont="1"/>
    <xf numFmtId="0" fontId="18" fillId="0" borderId="0" xfId="0" applyFont="1" applyAlignment="1">
      <alignment horizontal="right" vertical="center"/>
    </xf>
    <xf numFmtId="0" fontId="19" fillId="4" borderId="16" xfId="0" applyFont="1" applyFill="1" applyBorder="1" applyAlignment="1">
      <alignment horizontal="left"/>
    </xf>
    <xf numFmtId="0" fontId="20" fillId="0" borderId="17" xfId="0" applyFont="1" applyBorder="1"/>
    <xf numFmtId="0" fontId="20" fillId="0" borderId="18" xfId="0" applyFont="1" applyBorder="1"/>
    <xf numFmtId="0" fontId="19" fillId="4" borderId="16" xfId="0" applyFont="1" applyFill="1" applyBorder="1"/>
    <xf numFmtId="0" fontId="10" fillId="5" borderId="19" xfId="8" applyFont="1" applyFill="1" applyBorder="1" applyAlignment="1">
      <alignment horizontal="center" vertical="center"/>
    </xf>
    <xf numFmtId="0" fontId="9" fillId="3" borderId="6" xfId="4" applyFont="1" applyFill="1" applyBorder="1" applyAlignment="1" applyProtection="1">
      <alignment horizontal="left" vertical="center" wrapText="1"/>
      <protection locked="0"/>
    </xf>
    <xf numFmtId="0" fontId="9" fillId="3" borderId="7" xfId="4" applyFont="1" applyFill="1" applyBorder="1" applyAlignment="1" applyProtection="1">
      <alignment horizontal="left" vertical="center" wrapText="1"/>
      <protection locked="0"/>
    </xf>
    <xf numFmtId="0" fontId="21" fillId="0" borderId="1" xfId="8" applyFont="1" applyBorder="1" applyAlignment="1">
      <alignment horizontal="center" vertical="center"/>
    </xf>
    <xf numFmtId="0" fontId="27" fillId="2" borderId="2" xfId="1" applyFont="1" applyFill="1" applyBorder="1" applyAlignment="1">
      <alignment horizontal="center" vertical="center" wrapText="1"/>
    </xf>
    <xf numFmtId="0" fontId="27" fillId="2" borderId="4" xfId="1" applyFont="1" applyFill="1" applyBorder="1" applyAlignment="1">
      <alignment horizontal="center" vertical="center" wrapText="1"/>
    </xf>
    <xf numFmtId="0" fontId="27" fillId="2" borderId="3" xfId="1" applyFont="1" applyFill="1" applyBorder="1" applyAlignment="1">
      <alignment horizontal="center" vertical="center" wrapText="1"/>
    </xf>
    <xf numFmtId="0" fontId="27" fillId="2" borderId="5" xfId="1" applyFont="1" applyFill="1" applyBorder="1" applyAlignment="1">
      <alignment horizontal="center" vertical="center" wrapText="1"/>
    </xf>
    <xf numFmtId="0" fontId="23" fillId="2" borderId="3" xfId="8" applyFont="1" applyFill="1" applyBorder="1" applyAlignment="1">
      <alignment horizontal="center" vertical="center" wrapText="1"/>
    </xf>
    <xf numFmtId="0" fontId="23" fillId="2" borderId="5" xfId="8" applyFont="1" applyFill="1" applyBorder="1" applyAlignment="1">
      <alignment horizontal="center" vertical="center" wrapText="1"/>
    </xf>
    <xf numFmtId="0" fontId="16" fillId="2" borderId="10" xfId="8" applyFont="1" applyFill="1" applyBorder="1" applyAlignment="1">
      <alignment horizontal="center" vertical="center" wrapText="1"/>
    </xf>
    <xf numFmtId="0" fontId="16" fillId="2" borderId="12" xfId="8" applyFont="1" applyFill="1" applyBorder="1" applyAlignment="1">
      <alignment horizontal="center" vertical="center" wrapText="1"/>
    </xf>
    <xf numFmtId="9" fontId="23" fillId="2" borderId="3" xfId="8" applyNumberFormat="1" applyFont="1" applyFill="1" applyBorder="1" applyAlignment="1">
      <alignment horizontal="center" vertical="center" wrapText="1"/>
    </xf>
    <xf numFmtId="9" fontId="23" fillId="2" borderId="5" xfId="8" applyNumberFormat="1" applyFont="1" applyFill="1" applyBorder="1" applyAlignment="1">
      <alignment horizontal="center" vertical="center" wrapText="1"/>
    </xf>
    <xf numFmtId="9" fontId="23" fillId="2" borderId="10" xfId="8" applyNumberFormat="1" applyFont="1" applyFill="1" applyBorder="1" applyAlignment="1">
      <alignment horizontal="center" vertical="center" wrapText="1"/>
    </xf>
    <xf numFmtId="9" fontId="23" fillId="2" borderId="12" xfId="8" applyNumberFormat="1" applyFont="1" applyFill="1" applyBorder="1" applyAlignment="1">
      <alignment horizontal="center" vertical="center" wrapText="1"/>
    </xf>
    <xf numFmtId="164" fontId="23" fillId="2" borderId="3" xfId="8" applyNumberFormat="1" applyFont="1" applyFill="1" applyBorder="1" applyAlignment="1">
      <alignment horizontal="center" vertical="center" wrapText="1"/>
    </xf>
    <xf numFmtId="0" fontId="9" fillId="3" borderId="6" xfId="8" applyFont="1" applyFill="1" applyBorder="1" applyAlignment="1">
      <alignment horizontal="center" vertical="center" wrapText="1"/>
    </xf>
    <xf numFmtId="0" fontId="9" fillId="3" borderId="7" xfId="8" applyFont="1" applyFill="1" applyBorder="1" applyAlignment="1">
      <alignment horizontal="center" vertical="center" wrapText="1"/>
    </xf>
    <xf numFmtId="0" fontId="23" fillId="2" borderId="3" xfId="1" applyFont="1" applyFill="1" applyBorder="1" applyAlignment="1">
      <alignment horizontal="center" vertical="center" wrapText="1"/>
    </xf>
    <xf numFmtId="0" fontId="23" fillId="2" borderId="11" xfId="1" applyFont="1" applyFill="1" applyBorder="1" applyAlignment="1">
      <alignment horizontal="center" vertical="center" wrapText="1"/>
    </xf>
    <xf numFmtId="0" fontId="11" fillId="3" borderId="6" xfId="8" applyFont="1" applyFill="1" applyBorder="1" applyAlignment="1">
      <alignment horizontal="left" vertical="center" wrapText="1"/>
    </xf>
    <xf numFmtId="0" fontId="11" fillId="3" borderId="7" xfId="8" applyFont="1" applyFill="1" applyBorder="1" applyAlignment="1">
      <alignment horizontal="left" vertical="center" wrapText="1"/>
    </xf>
    <xf numFmtId="0" fontId="11" fillId="3" borderId="20" xfId="8" applyFont="1" applyFill="1" applyBorder="1" applyAlignment="1">
      <alignment vertical="center"/>
    </xf>
    <xf numFmtId="0" fontId="11" fillId="3" borderId="15" xfId="8" applyFont="1" applyFill="1" applyBorder="1" applyAlignment="1">
      <alignment vertical="center"/>
    </xf>
    <xf numFmtId="0" fontId="16" fillId="0" borderId="15" xfId="8" applyFont="1" applyBorder="1" applyAlignment="1">
      <alignment horizontal="right" vertical="center"/>
    </xf>
    <xf numFmtId="0" fontId="17" fillId="0" borderId="15" xfId="8" applyFont="1" applyBorder="1" applyAlignment="1">
      <alignment horizontal="right" vertical="center"/>
    </xf>
    <xf numFmtId="0" fontId="17" fillId="0" borderId="15" xfId="8" applyFont="1" applyBorder="1" applyAlignment="1">
      <alignment vertical="center"/>
    </xf>
    <xf numFmtId="0" fontId="17" fillId="0" borderId="21" xfId="8" applyFont="1" applyBorder="1" applyAlignment="1">
      <alignment vertical="center"/>
    </xf>
    <xf numFmtId="0" fontId="1" fillId="0" borderId="0" xfId="8" applyBorder="1"/>
    <xf numFmtId="0" fontId="10" fillId="2" borderId="2" xfId="8" applyFont="1" applyFill="1" applyBorder="1" applyAlignment="1">
      <alignment horizontal="center" vertical="center"/>
    </xf>
    <xf numFmtId="0" fontId="10" fillId="2" borderId="3" xfId="4" applyFont="1" applyFill="1" applyBorder="1" applyAlignment="1" applyProtection="1">
      <alignment horizontal="left" vertical="center" wrapText="1"/>
      <protection locked="0"/>
    </xf>
    <xf numFmtId="0" fontId="12" fillId="2" borderId="3" xfId="4" applyFont="1" applyFill="1" applyBorder="1" applyAlignment="1" applyProtection="1">
      <alignment horizontal="center" vertical="center" wrapText="1"/>
      <protection locked="0"/>
    </xf>
    <xf numFmtId="0" fontId="12" fillId="2" borderId="3" xfId="4" applyFont="1" applyFill="1" applyBorder="1" applyAlignment="1" applyProtection="1">
      <alignment horizontal="center" vertical="center"/>
      <protection locked="0"/>
    </xf>
    <xf numFmtId="0" fontId="1" fillId="0" borderId="3" xfId="8" applyBorder="1"/>
    <xf numFmtId="165" fontId="16" fillId="0" borderId="3" xfId="8" applyNumberFormat="1" applyFont="1" applyBorder="1" applyAlignment="1">
      <alignment horizontal="right" vertical="center"/>
    </xf>
    <xf numFmtId="9" fontId="16" fillId="0" borderId="3" xfId="8" applyNumberFormat="1" applyFont="1" applyBorder="1" applyAlignment="1">
      <alignment horizontal="right" vertical="center"/>
    </xf>
    <xf numFmtId="0" fontId="10" fillId="5" borderId="22" xfId="8" applyFont="1" applyFill="1" applyBorder="1" applyAlignment="1">
      <alignment horizontal="center" vertical="center"/>
    </xf>
    <xf numFmtId="0" fontId="10" fillId="5" borderId="23" xfId="8" applyFont="1" applyFill="1" applyBorder="1" applyAlignment="1">
      <alignment horizontal="center" vertical="center"/>
    </xf>
    <xf numFmtId="0" fontId="22" fillId="5" borderId="23" xfId="8" applyFont="1" applyFill="1" applyBorder="1"/>
    <xf numFmtId="0" fontId="23" fillId="5" borderId="23" xfId="8" applyFont="1" applyFill="1" applyBorder="1" applyAlignment="1">
      <alignment horizontal="right" vertical="center"/>
    </xf>
    <xf numFmtId="0" fontId="11" fillId="3" borderId="25" xfId="8" applyFont="1" applyFill="1" applyBorder="1" applyAlignment="1">
      <alignment vertical="center"/>
    </xf>
    <xf numFmtId="0" fontId="11" fillId="3" borderId="0" xfId="8" applyFont="1" applyFill="1" applyBorder="1" applyAlignment="1">
      <alignment vertical="center"/>
    </xf>
    <xf numFmtId="0" fontId="16" fillId="0" borderId="0" xfId="8" applyFont="1" applyBorder="1" applyAlignment="1">
      <alignment horizontal="right" vertical="center"/>
    </xf>
    <xf numFmtId="0" fontId="17" fillId="0" borderId="0" xfId="8" applyFont="1" applyBorder="1" applyAlignment="1">
      <alignment horizontal="right" vertical="center"/>
    </xf>
    <xf numFmtId="0" fontId="17" fillId="0" borderId="0" xfId="8" applyFont="1" applyBorder="1" applyAlignment="1">
      <alignment vertical="center"/>
    </xf>
    <xf numFmtId="0" fontId="17" fillId="0" borderId="26" xfId="8" applyFont="1" applyBorder="1" applyAlignment="1">
      <alignment vertical="center"/>
    </xf>
    <xf numFmtId="2" fontId="17" fillId="0" borderId="3" xfId="8" applyNumberFormat="1" applyFont="1" applyFill="1" applyBorder="1" applyAlignment="1">
      <alignment horizontal="right" vertical="center"/>
    </xf>
    <xf numFmtId="165" fontId="17" fillId="0" borderId="3" xfId="8" applyNumberFormat="1" applyFont="1" applyFill="1" applyBorder="1" applyAlignment="1">
      <alignment horizontal="right" vertical="center"/>
    </xf>
    <xf numFmtId="9" fontId="17" fillId="0" borderId="3" xfId="8" applyNumberFormat="1" applyFont="1" applyFill="1" applyBorder="1" applyAlignment="1">
      <alignment horizontal="right" vertical="center"/>
    </xf>
    <xf numFmtId="0" fontId="17" fillId="0" borderId="3" xfId="8" applyFont="1" applyFill="1" applyBorder="1" applyAlignment="1">
      <alignment horizontal="right" vertical="center"/>
    </xf>
    <xf numFmtId="2" fontId="17" fillId="0" borderId="3" xfId="8" applyNumberFormat="1" applyFont="1" applyFill="1" applyBorder="1" applyAlignment="1">
      <alignment vertical="center"/>
    </xf>
    <xf numFmtId="2" fontId="17" fillId="0" borderId="11" xfId="8" applyNumberFormat="1" applyFont="1" applyFill="1" applyBorder="1" applyAlignment="1">
      <alignment vertical="center"/>
    </xf>
    <xf numFmtId="2" fontId="10" fillId="5" borderId="23" xfId="8" applyNumberFormat="1" applyFont="1" applyFill="1" applyBorder="1" applyAlignment="1">
      <alignment horizontal="right" vertical="center"/>
    </xf>
    <xf numFmtId="165" fontId="10" fillId="5" borderId="23" xfId="8" applyNumberFormat="1" applyFont="1" applyFill="1" applyBorder="1" applyAlignment="1">
      <alignment horizontal="right" vertical="center"/>
    </xf>
    <xf numFmtId="165" fontId="7" fillId="5" borderId="23" xfId="8" applyNumberFormat="1" applyFont="1" applyFill="1" applyBorder="1" applyAlignment="1">
      <alignment horizontal="right" vertical="center"/>
    </xf>
    <xf numFmtId="0" fontId="7" fillId="5" borderId="23" xfId="8" applyFont="1" applyFill="1" applyBorder="1" applyAlignment="1">
      <alignment horizontal="right" vertical="center"/>
    </xf>
    <xf numFmtId="2" fontId="7" fillId="5" borderId="23" xfId="8" applyNumberFormat="1" applyFont="1" applyFill="1" applyBorder="1" applyAlignment="1">
      <alignment horizontal="right" vertical="center"/>
    </xf>
    <xf numFmtId="2" fontId="24" fillId="5" borderId="23" xfId="8" applyNumberFormat="1" applyFont="1" applyFill="1" applyBorder="1" applyAlignment="1">
      <alignment horizontal="right" vertical="center"/>
    </xf>
    <xf numFmtId="0" fontId="10" fillId="5" borderId="23" xfId="8" applyFont="1" applyFill="1" applyBorder="1" applyAlignment="1">
      <alignment horizontal="right" vertical="center"/>
    </xf>
    <xf numFmtId="2" fontId="10" fillId="5" borderId="23" xfId="8" applyNumberFormat="1" applyFont="1" applyFill="1" applyBorder="1" applyAlignment="1">
      <alignment vertical="center"/>
    </xf>
    <xf numFmtId="2" fontId="10" fillId="5" borderId="24" xfId="8" applyNumberFormat="1" applyFont="1" applyFill="1" applyBorder="1" applyAlignment="1">
      <alignment vertical="center"/>
    </xf>
  </cellXfs>
  <cellStyles count="11">
    <cellStyle name="Normálna" xfId="0" builtinId="0"/>
    <cellStyle name="Normálna 2" xfId="1" xr:uid="{00000000-0005-0000-0000-000001000000}"/>
    <cellStyle name="Normálna 2 2" xfId="5" xr:uid="{00000000-0005-0000-0000-000002000000}"/>
    <cellStyle name="Normálna 3" xfId="2" xr:uid="{00000000-0005-0000-0000-000003000000}"/>
    <cellStyle name="Normálna 3 2" xfId="4" xr:uid="{00000000-0005-0000-0000-000004000000}"/>
    <cellStyle name="Normálna 3 3" xfId="6" xr:uid="{00000000-0005-0000-0000-000005000000}"/>
    <cellStyle name="Normálna 4" xfId="8" xr:uid="{00000000-0005-0000-0000-000006000000}"/>
    <cellStyle name="Normálna 4 2" xfId="3" xr:uid="{00000000-0005-0000-0000-000007000000}"/>
    <cellStyle name="Normálna 4 2 2" xfId="7" xr:uid="{00000000-0005-0000-0000-000008000000}"/>
    <cellStyle name="Normálna 4 2 3" xfId="9" xr:uid="{00000000-0005-0000-0000-000009000000}"/>
    <cellStyle name="Normálne 4" xfId="10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22"/>
  <sheetViews>
    <sheetView tabSelected="1" topLeftCell="A9" zoomScaleNormal="100" workbookViewId="0">
      <selection activeCell="C89" sqref="C89"/>
    </sheetView>
  </sheetViews>
  <sheetFormatPr defaultColWidth="9.1796875" defaultRowHeight="14.5" x14ac:dyDescent="0.35"/>
  <cols>
    <col min="1" max="1" width="9.1796875" style="19"/>
    <col min="2" max="2" width="32" style="19" customWidth="1"/>
    <col min="3" max="3" width="14" style="19" customWidth="1"/>
    <col min="4" max="4" width="7.453125" style="19" customWidth="1"/>
    <col min="5" max="16384" width="9.1796875" style="19"/>
  </cols>
  <sheetData>
    <row r="1" spans="1:26" x14ac:dyDescent="0.35">
      <c r="A1" s="101" t="s">
        <v>113</v>
      </c>
    </row>
    <row r="2" spans="1:26" s="16" customFormat="1" x14ac:dyDescent="0.35">
      <c r="A2" s="13" t="s">
        <v>0</v>
      </c>
      <c r="B2" s="13"/>
      <c r="C2" s="13"/>
      <c r="D2" s="14"/>
      <c r="E2" s="13"/>
      <c r="F2" s="13"/>
      <c r="G2" s="15"/>
      <c r="I2" s="15"/>
      <c r="K2" s="15"/>
      <c r="Y2" s="17"/>
      <c r="Z2" s="18"/>
    </row>
    <row r="3" spans="1:26" x14ac:dyDescent="0.35">
      <c r="A3" s="102" t="s">
        <v>135</v>
      </c>
    </row>
    <row r="4" spans="1:26" ht="40" customHeight="1" thickBot="1" x14ac:dyDescent="0.4">
      <c r="A4" s="133" t="s">
        <v>85</v>
      </c>
      <c r="B4" s="133"/>
      <c r="C4" s="133"/>
      <c r="D4" s="133"/>
      <c r="E4" s="133"/>
      <c r="F4" s="133"/>
      <c r="G4" s="133"/>
      <c r="H4" s="133"/>
      <c r="I4" s="133"/>
      <c r="J4" s="133"/>
      <c r="K4" s="133"/>
      <c r="L4" s="133"/>
      <c r="M4" s="133"/>
      <c r="N4" s="133"/>
      <c r="O4" s="133"/>
      <c r="P4" s="133"/>
      <c r="Q4" s="133"/>
      <c r="R4" s="133"/>
      <c r="S4" s="133"/>
      <c r="T4" s="133"/>
      <c r="U4" s="133"/>
      <c r="V4" s="133"/>
      <c r="W4" s="133"/>
      <c r="X4" s="133"/>
    </row>
    <row r="5" spans="1:26" ht="14.5" customHeight="1" x14ac:dyDescent="0.35">
      <c r="A5" s="134" t="s">
        <v>1</v>
      </c>
      <c r="B5" s="136" t="s">
        <v>2</v>
      </c>
      <c r="C5" s="136" t="s">
        <v>3</v>
      </c>
      <c r="D5" s="136" t="s">
        <v>4</v>
      </c>
      <c r="E5" s="136" t="s">
        <v>86</v>
      </c>
      <c r="F5" s="138" t="s">
        <v>87</v>
      </c>
      <c r="G5" s="138" t="s">
        <v>88</v>
      </c>
      <c r="H5" s="140" t="s">
        <v>89</v>
      </c>
      <c r="I5" s="138" t="s">
        <v>90</v>
      </c>
      <c r="J5" s="142" t="s">
        <v>91</v>
      </c>
      <c r="K5" s="144" t="s">
        <v>92</v>
      </c>
      <c r="L5" s="146" t="s">
        <v>93</v>
      </c>
      <c r="M5" s="146"/>
      <c r="N5" s="146"/>
      <c r="O5" s="146"/>
      <c r="P5" s="146" t="s">
        <v>94</v>
      </c>
      <c r="Q5" s="146"/>
      <c r="R5" s="146"/>
      <c r="S5" s="146"/>
      <c r="T5" s="149" t="s">
        <v>95</v>
      </c>
      <c r="U5" s="149"/>
      <c r="V5" s="149"/>
      <c r="W5" s="149"/>
      <c r="X5" s="150"/>
    </row>
    <row r="6" spans="1:26" ht="61.15" customHeight="1" thickBot="1" x14ac:dyDescent="0.4">
      <c r="A6" s="135"/>
      <c r="B6" s="137"/>
      <c r="C6" s="137"/>
      <c r="D6" s="137"/>
      <c r="E6" s="137"/>
      <c r="F6" s="139"/>
      <c r="G6" s="139"/>
      <c r="H6" s="141"/>
      <c r="I6" s="139"/>
      <c r="J6" s="143"/>
      <c r="K6" s="145"/>
      <c r="L6" s="104" t="s">
        <v>96</v>
      </c>
      <c r="M6" s="103" t="s">
        <v>97</v>
      </c>
      <c r="N6" s="104" t="s">
        <v>98</v>
      </c>
      <c r="O6" s="104" t="s">
        <v>99</v>
      </c>
      <c r="P6" s="104" t="s">
        <v>96</v>
      </c>
      <c r="Q6" s="103" t="s">
        <v>97</v>
      </c>
      <c r="R6" s="104" t="s">
        <v>98</v>
      </c>
      <c r="S6" s="104" t="s">
        <v>99</v>
      </c>
      <c r="T6" s="105" t="s">
        <v>100</v>
      </c>
      <c r="U6" s="104" t="s">
        <v>96</v>
      </c>
      <c r="V6" s="103" t="s">
        <v>101</v>
      </c>
      <c r="W6" s="104" t="s">
        <v>98</v>
      </c>
      <c r="X6" s="106" t="s">
        <v>99</v>
      </c>
    </row>
    <row r="7" spans="1:26" ht="35" customHeight="1" thickBot="1" x14ac:dyDescent="0.4">
      <c r="A7" s="118" t="s">
        <v>5</v>
      </c>
      <c r="B7" s="119"/>
      <c r="C7" s="119"/>
      <c r="D7" s="119"/>
      <c r="E7" s="119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1"/>
    </row>
    <row r="8" spans="1:26" ht="35" customHeight="1" x14ac:dyDescent="0.35">
      <c r="A8" s="22" t="s">
        <v>6</v>
      </c>
      <c r="B8" s="23" t="s">
        <v>7</v>
      </c>
      <c r="C8" s="23" t="s">
        <v>8</v>
      </c>
      <c r="D8" s="24" t="s">
        <v>9</v>
      </c>
      <c r="E8" s="25">
        <v>5425</v>
      </c>
      <c r="F8" s="26"/>
      <c r="G8" s="26"/>
      <c r="H8" s="26"/>
      <c r="I8" s="26"/>
      <c r="J8" s="26"/>
      <c r="K8" s="26"/>
      <c r="L8" s="27"/>
      <c r="M8" s="28"/>
      <c r="N8" s="29">
        <f>M8*L8</f>
        <v>0</v>
      </c>
      <c r="O8" s="30">
        <f>N8+L8</f>
        <v>0</v>
      </c>
      <c r="P8" s="30">
        <v>0</v>
      </c>
      <c r="Q8" s="31"/>
      <c r="R8" s="29">
        <f>Q8*P8</f>
        <v>0</v>
      </c>
      <c r="S8" s="29">
        <f>R8+P8</f>
        <v>0</v>
      </c>
      <c r="T8" s="32"/>
      <c r="U8" s="29"/>
      <c r="V8" s="31"/>
      <c r="W8" s="33">
        <f>V8*U8</f>
        <v>0</v>
      </c>
      <c r="X8" s="33">
        <f>W8+U8</f>
        <v>0</v>
      </c>
    </row>
    <row r="9" spans="1:26" ht="35" customHeight="1" x14ac:dyDescent="0.35">
      <c r="A9" s="34" t="s">
        <v>10</v>
      </c>
      <c r="B9" s="35" t="s">
        <v>7</v>
      </c>
      <c r="C9" s="35" t="s">
        <v>11</v>
      </c>
      <c r="D9" s="36" t="s">
        <v>9</v>
      </c>
      <c r="E9" s="37">
        <v>1020</v>
      </c>
      <c r="F9" s="38"/>
      <c r="G9" s="38"/>
      <c r="H9" s="38"/>
      <c r="I9" s="38"/>
      <c r="J9" s="38"/>
      <c r="K9" s="38"/>
      <c r="L9" s="39"/>
      <c r="M9" s="40"/>
      <c r="N9" s="41">
        <f>M9*L9</f>
        <v>0</v>
      </c>
      <c r="O9" s="42">
        <f>N9+L9</f>
        <v>0</v>
      </c>
      <c r="P9" s="42">
        <v>0</v>
      </c>
      <c r="Q9" s="43"/>
      <c r="R9" s="41">
        <f>Q9*P9</f>
        <v>0</v>
      </c>
      <c r="S9" s="41">
        <f>R9+P9</f>
        <v>0</v>
      </c>
      <c r="T9" s="44"/>
      <c r="U9" s="41"/>
      <c r="V9" s="43"/>
      <c r="W9" s="45">
        <f>V9*U9</f>
        <v>0</v>
      </c>
      <c r="X9" s="45">
        <f>W9+U9</f>
        <v>0</v>
      </c>
    </row>
    <row r="10" spans="1:26" ht="35" customHeight="1" x14ac:dyDescent="0.35">
      <c r="A10" s="34" t="s">
        <v>12</v>
      </c>
      <c r="B10" s="35" t="s">
        <v>7</v>
      </c>
      <c r="C10" s="35" t="s">
        <v>13</v>
      </c>
      <c r="D10" s="36" t="s">
        <v>9</v>
      </c>
      <c r="E10" s="37">
        <v>140</v>
      </c>
      <c r="F10" s="38"/>
      <c r="G10" s="38"/>
      <c r="H10" s="38"/>
      <c r="I10" s="38"/>
      <c r="J10" s="38"/>
      <c r="K10" s="38"/>
      <c r="L10" s="39"/>
      <c r="M10" s="40"/>
      <c r="N10" s="41">
        <f>M10*L10</f>
        <v>0</v>
      </c>
      <c r="O10" s="42">
        <f>N10+L10</f>
        <v>0</v>
      </c>
      <c r="P10" s="42">
        <f>L10*E10</f>
        <v>0</v>
      </c>
      <c r="Q10" s="43"/>
      <c r="R10" s="41">
        <f>Q10*P10</f>
        <v>0</v>
      </c>
      <c r="S10" s="41">
        <f>R10+P10</f>
        <v>0</v>
      </c>
      <c r="T10" s="44"/>
      <c r="U10" s="41"/>
      <c r="V10" s="43"/>
      <c r="W10" s="45">
        <f>V10*U10</f>
        <v>0</v>
      </c>
      <c r="X10" s="45">
        <f>W10+U10</f>
        <v>0</v>
      </c>
    </row>
    <row r="11" spans="1:26" ht="35" customHeight="1" thickBot="1" x14ac:dyDescent="0.4">
      <c r="A11" s="130" t="s">
        <v>114</v>
      </c>
      <c r="B11" s="130"/>
      <c r="C11" s="130"/>
      <c r="D11" s="130"/>
      <c r="E11" s="130"/>
      <c r="F11" s="91"/>
      <c r="G11" s="91"/>
      <c r="H11" s="91"/>
      <c r="I11" s="91"/>
      <c r="J11" s="91"/>
      <c r="K11" s="91"/>
      <c r="L11" s="92"/>
      <c r="M11" s="92"/>
      <c r="N11" s="93"/>
      <c r="O11" s="94"/>
      <c r="P11" s="95"/>
      <c r="Q11" s="96"/>
      <c r="R11" s="97"/>
      <c r="S11" s="100">
        <f>SUM(S8:S10)</f>
        <v>0</v>
      </c>
      <c r="T11" s="98"/>
      <c r="U11" s="98"/>
      <c r="V11" s="98"/>
      <c r="W11" s="99"/>
      <c r="X11" s="99"/>
    </row>
    <row r="12" spans="1:26" ht="35" customHeight="1" thickBot="1" x14ac:dyDescent="0.4">
      <c r="A12" s="118" t="s">
        <v>14</v>
      </c>
      <c r="B12" s="119"/>
      <c r="C12" s="119"/>
      <c r="D12" s="119"/>
      <c r="E12" s="119"/>
      <c r="F12" s="20"/>
      <c r="G12" s="20"/>
      <c r="H12" s="20"/>
      <c r="I12" s="20"/>
      <c r="J12" s="20"/>
      <c r="K12" s="20"/>
      <c r="L12" s="47"/>
      <c r="M12" s="47"/>
      <c r="N12" s="48"/>
      <c r="O12" s="48"/>
      <c r="P12" s="48"/>
      <c r="Q12" s="48"/>
      <c r="R12" s="48"/>
      <c r="S12" s="48"/>
      <c r="T12" s="48"/>
      <c r="U12" s="48"/>
      <c r="V12" s="48"/>
      <c r="W12" s="49"/>
      <c r="X12" s="50"/>
    </row>
    <row r="13" spans="1:26" ht="35" customHeight="1" x14ac:dyDescent="0.35">
      <c r="A13" s="51" t="s">
        <v>6</v>
      </c>
      <c r="B13" s="23" t="s">
        <v>15</v>
      </c>
      <c r="C13" s="52" t="s">
        <v>16</v>
      </c>
      <c r="D13" s="53" t="s">
        <v>9</v>
      </c>
      <c r="E13" s="54">
        <v>100</v>
      </c>
      <c r="F13" s="26"/>
      <c r="G13" s="26"/>
      <c r="H13" s="26"/>
      <c r="I13" s="26"/>
      <c r="J13" s="26"/>
      <c r="K13" s="26"/>
      <c r="L13" s="27"/>
      <c r="M13" s="28"/>
      <c r="N13" s="29">
        <f>M13*L13</f>
        <v>0</v>
      </c>
      <c r="O13" s="30">
        <f>N13+L13</f>
        <v>0</v>
      </c>
      <c r="P13" s="30">
        <f>L13*E13</f>
        <v>0</v>
      </c>
      <c r="Q13" s="31"/>
      <c r="R13" s="29">
        <f>Q13*P13</f>
        <v>0</v>
      </c>
      <c r="S13" s="29">
        <f>R13+P13</f>
        <v>0</v>
      </c>
      <c r="T13" s="32"/>
      <c r="U13" s="29"/>
      <c r="V13" s="31"/>
      <c r="W13" s="33">
        <f>V13*U13</f>
        <v>0</v>
      </c>
      <c r="X13" s="33">
        <f>W13+U13</f>
        <v>0</v>
      </c>
    </row>
    <row r="14" spans="1:26" ht="35" customHeight="1" x14ac:dyDescent="0.35">
      <c r="A14" s="55" t="s">
        <v>10</v>
      </c>
      <c r="B14" s="35" t="s">
        <v>15</v>
      </c>
      <c r="C14" s="56" t="s">
        <v>17</v>
      </c>
      <c r="D14" s="57" t="s">
        <v>9</v>
      </c>
      <c r="E14" s="58">
        <v>30</v>
      </c>
      <c r="F14" s="38"/>
      <c r="G14" s="38"/>
      <c r="H14" s="38"/>
      <c r="I14" s="38"/>
      <c r="J14" s="38"/>
      <c r="K14" s="38"/>
      <c r="L14" s="39"/>
      <c r="M14" s="40"/>
      <c r="N14" s="41">
        <f>M14*L14</f>
        <v>0</v>
      </c>
      <c r="O14" s="42">
        <f>N14+L14</f>
        <v>0</v>
      </c>
      <c r="P14" s="42">
        <f>L14*E14</f>
        <v>0</v>
      </c>
      <c r="Q14" s="43"/>
      <c r="R14" s="41">
        <f>Q14*P14</f>
        <v>0</v>
      </c>
      <c r="S14" s="41">
        <f>R14+P14</f>
        <v>0</v>
      </c>
      <c r="T14" s="44"/>
      <c r="U14" s="41"/>
      <c r="V14" s="43"/>
      <c r="W14" s="45">
        <f>V14*U14</f>
        <v>0</v>
      </c>
      <c r="X14" s="45">
        <f>W14+U14</f>
        <v>0</v>
      </c>
    </row>
    <row r="15" spans="1:26" ht="35" customHeight="1" x14ac:dyDescent="0.35">
      <c r="A15" s="55" t="s">
        <v>12</v>
      </c>
      <c r="B15" s="35" t="s">
        <v>15</v>
      </c>
      <c r="C15" s="59" t="s">
        <v>18</v>
      </c>
      <c r="D15" s="59" t="s">
        <v>9</v>
      </c>
      <c r="E15" s="59">
        <v>50</v>
      </c>
      <c r="F15" s="38"/>
      <c r="G15" s="38"/>
      <c r="H15" s="38"/>
      <c r="I15" s="38"/>
      <c r="J15" s="38"/>
      <c r="K15" s="38"/>
      <c r="L15" s="39"/>
      <c r="M15" s="40"/>
      <c r="N15" s="41">
        <f>M15*L15</f>
        <v>0</v>
      </c>
      <c r="O15" s="42">
        <f>N15+L15</f>
        <v>0</v>
      </c>
      <c r="P15" s="42">
        <f>L15*E15</f>
        <v>0</v>
      </c>
      <c r="Q15" s="43"/>
      <c r="R15" s="41">
        <f>Q15*P15</f>
        <v>0</v>
      </c>
      <c r="S15" s="41">
        <f>R15+P15</f>
        <v>0</v>
      </c>
      <c r="T15" s="44"/>
      <c r="U15" s="41"/>
      <c r="V15" s="43"/>
      <c r="W15" s="45">
        <f>V15*U15</f>
        <v>0</v>
      </c>
      <c r="X15" s="45">
        <f>W15+U15</f>
        <v>0</v>
      </c>
    </row>
    <row r="16" spans="1:26" ht="35" customHeight="1" x14ac:dyDescent="0.35">
      <c r="A16" s="55" t="s">
        <v>19</v>
      </c>
      <c r="B16" s="35" t="s">
        <v>15</v>
      </c>
      <c r="C16" s="59" t="s">
        <v>20</v>
      </c>
      <c r="D16" s="59" t="s">
        <v>9</v>
      </c>
      <c r="E16" s="59">
        <v>30</v>
      </c>
      <c r="F16" s="38"/>
      <c r="G16" s="38"/>
      <c r="H16" s="38"/>
      <c r="I16" s="38"/>
      <c r="J16" s="38"/>
      <c r="K16" s="38"/>
      <c r="L16" s="39"/>
      <c r="M16" s="40"/>
      <c r="N16" s="41">
        <f>M16*L16</f>
        <v>0</v>
      </c>
      <c r="O16" s="42">
        <f>N16+L16</f>
        <v>0</v>
      </c>
      <c r="P16" s="42">
        <f>L16*E16</f>
        <v>0</v>
      </c>
      <c r="Q16" s="43"/>
      <c r="R16" s="41">
        <f>Q16*P16</f>
        <v>0</v>
      </c>
      <c r="S16" s="41">
        <f>R16+P16</f>
        <v>0</v>
      </c>
      <c r="T16" s="44"/>
      <c r="U16" s="41"/>
      <c r="V16" s="43"/>
      <c r="W16" s="45">
        <f>V16*U16</f>
        <v>0</v>
      </c>
      <c r="X16" s="45">
        <f>W16+U16</f>
        <v>0</v>
      </c>
    </row>
    <row r="17" spans="1:24" ht="35" customHeight="1" thickBot="1" x14ac:dyDescent="0.4">
      <c r="A17" s="130" t="s">
        <v>115</v>
      </c>
      <c r="B17" s="130"/>
      <c r="C17" s="130"/>
      <c r="D17" s="130"/>
      <c r="E17" s="130"/>
      <c r="F17" s="91"/>
      <c r="G17" s="91"/>
      <c r="H17" s="91"/>
      <c r="I17" s="91"/>
      <c r="J17" s="91"/>
      <c r="K17" s="91"/>
      <c r="L17" s="92"/>
      <c r="M17" s="92"/>
      <c r="N17" s="93"/>
      <c r="O17" s="94"/>
      <c r="P17" s="95"/>
      <c r="Q17" s="96"/>
      <c r="R17" s="97"/>
      <c r="S17" s="100">
        <f>SUM(S14:S16)</f>
        <v>0</v>
      </c>
      <c r="T17" s="98"/>
      <c r="U17" s="98"/>
      <c r="V17" s="98"/>
      <c r="W17" s="99"/>
      <c r="X17" s="99"/>
    </row>
    <row r="18" spans="1:24" ht="35" customHeight="1" thickBot="1" x14ac:dyDescent="0.4">
      <c r="A18" s="118" t="s">
        <v>21</v>
      </c>
      <c r="B18" s="119"/>
      <c r="C18" s="119"/>
      <c r="D18" s="119"/>
      <c r="E18" s="119"/>
      <c r="F18" s="20"/>
      <c r="G18" s="20"/>
      <c r="H18" s="20"/>
      <c r="I18" s="20"/>
      <c r="J18" s="20"/>
      <c r="K18" s="20"/>
      <c r="L18" s="47"/>
      <c r="M18" s="47"/>
      <c r="N18" s="48"/>
      <c r="O18" s="48"/>
      <c r="P18" s="48"/>
      <c r="Q18" s="48"/>
      <c r="R18" s="48"/>
      <c r="S18" s="48"/>
      <c r="T18" s="48"/>
      <c r="U18" s="48"/>
      <c r="V18" s="48"/>
      <c r="W18" s="49"/>
      <c r="X18" s="50"/>
    </row>
    <row r="19" spans="1:24" ht="35" customHeight="1" x14ac:dyDescent="0.35">
      <c r="A19" s="51" t="s">
        <v>6</v>
      </c>
      <c r="B19" s="60" t="s">
        <v>22</v>
      </c>
      <c r="C19" s="52" t="s">
        <v>23</v>
      </c>
      <c r="D19" s="53" t="s">
        <v>9</v>
      </c>
      <c r="E19" s="54">
        <v>240</v>
      </c>
      <c r="F19" s="26"/>
      <c r="G19" s="26"/>
      <c r="H19" s="26"/>
      <c r="I19" s="26"/>
      <c r="J19" s="26"/>
      <c r="K19" s="26"/>
      <c r="L19" s="27"/>
      <c r="M19" s="28"/>
      <c r="N19" s="29">
        <f>M19*L19</f>
        <v>0</v>
      </c>
      <c r="O19" s="30">
        <f>N19+L19</f>
        <v>0</v>
      </c>
      <c r="P19" s="30">
        <f>L19*E19</f>
        <v>0</v>
      </c>
      <c r="Q19" s="31"/>
      <c r="R19" s="29">
        <f>Q19*P19</f>
        <v>0</v>
      </c>
      <c r="S19" s="29">
        <f>R19+P19</f>
        <v>0</v>
      </c>
      <c r="T19" s="32"/>
      <c r="U19" s="29"/>
      <c r="V19" s="31"/>
      <c r="W19" s="33">
        <f>V19*U19</f>
        <v>0</v>
      </c>
      <c r="X19" s="33">
        <f>W19+U19</f>
        <v>0</v>
      </c>
    </row>
    <row r="20" spans="1:24" ht="35" customHeight="1" x14ac:dyDescent="0.35">
      <c r="A20" s="55" t="s">
        <v>10</v>
      </c>
      <c r="B20" s="61" t="s">
        <v>22</v>
      </c>
      <c r="C20" s="56" t="s">
        <v>24</v>
      </c>
      <c r="D20" s="57" t="s">
        <v>9</v>
      </c>
      <c r="E20" s="58">
        <v>500</v>
      </c>
      <c r="F20" s="38"/>
      <c r="G20" s="38"/>
      <c r="H20" s="38"/>
      <c r="I20" s="38"/>
      <c r="J20" s="38"/>
      <c r="K20" s="38"/>
      <c r="L20" s="39"/>
      <c r="M20" s="40"/>
      <c r="N20" s="41">
        <f>M20*L20</f>
        <v>0</v>
      </c>
      <c r="O20" s="42">
        <f>N20+L20</f>
        <v>0</v>
      </c>
      <c r="P20" s="42">
        <v>0</v>
      </c>
      <c r="Q20" s="43"/>
      <c r="R20" s="41">
        <f>Q20*P20</f>
        <v>0</v>
      </c>
      <c r="S20" s="41">
        <f>R20+P20</f>
        <v>0</v>
      </c>
      <c r="T20" s="44"/>
      <c r="U20" s="41"/>
      <c r="V20" s="43"/>
      <c r="W20" s="45">
        <f>V20*U20</f>
        <v>0</v>
      </c>
      <c r="X20" s="45">
        <f>W20+U20</f>
        <v>0</v>
      </c>
    </row>
    <row r="21" spans="1:24" ht="35" customHeight="1" x14ac:dyDescent="0.35">
      <c r="A21" s="55" t="s">
        <v>12</v>
      </c>
      <c r="B21" s="61" t="s">
        <v>22</v>
      </c>
      <c r="C21" s="56" t="s">
        <v>25</v>
      </c>
      <c r="D21" s="57" t="s">
        <v>9</v>
      </c>
      <c r="E21" s="58">
        <v>650</v>
      </c>
      <c r="F21" s="38"/>
      <c r="G21" s="38"/>
      <c r="H21" s="38"/>
      <c r="I21" s="38"/>
      <c r="J21" s="38"/>
      <c r="K21" s="38"/>
      <c r="L21" s="39"/>
      <c r="M21" s="40"/>
      <c r="N21" s="41">
        <f>M21*L21</f>
        <v>0</v>
      </c>
      <c r="O21" s="42">
        <f>N21+L21</f>
        <v>0</v>
      </c>
      <c r="P21" s="42">
        <f>L21*E21</f>
        <v>0</v>
      </c>
      <c r="Q21" s="43"/>
      <c r="R21" s="41">
        <f>Q21*P21</f>
        <v>0</v>
      </c>
      <c r="S21" s="41">
        <f>R21+P21</f>
        <v>0</v>
      </c>
      <c r="T21" s="44"/>
      <c r="U21" s="41"/>
      <c r="V21" s="43"/>
      <c r="W21" s="45">
        <f>V21*U21</f>
        <v>0</v>
      </c>
      <c r="X21" s="45">
        <f>W21+U21</f>
        <v>0</v>
      </c>
    </row>
    <row r="22" spans="1:24" ht="35" customHeight="1" x14ac:dyDescent="0.35">
      <c r="A22" s="55" t="s">
        <v>26</v>
      </c>
      <c r="B22" s="61" t="s">
        <v>22</v>
      </c>
      <c r="C22" s="56" t="s">
        <v>27</v>
      </c>
      <c r="D22" s="57" t="s">
        <v>9</v>
      </c>
      <c r="E22" s="58">
        <v>350</v>
      </c>
      <c r="F22" s="38"/>
      <c r="G22" s="38"/>
      <c r="H22" s="38"/>
      <c r="I22" s="38"/>
      <c r="J22" s="38"/>
      <c r="K22" s="38"/>
      <c r="L22" s="39"/>
      <c r="M22" s="40"/>
      <c r="N22" s="41">
        <f>M22*L22</f>
        <v>0</v>
      </c>
      <c r="O22" s="42">
        <f>N22+L22</f>
        <v>0</v>
      </c>
      <c r="P22" s="42">
        <f>L22*E22</f>
        <v>0</v>
      </c>
      <c r="Q22" s="43"/>
      <c r="R22" s="41">
        <f>Q22*P22</f>
        <v>0</v>
      </c>
      <c r="S22" s="41">
        <f>R22+P22</f>
        <v>0</v>
      </c>
      <c r="T22" s="44"/>
      <c r="U22" s="41"/>
      <c r="V22" s="43"/>
      <c r="W22" s="45">
        <f>V22*U22</f>
        <v>0</v>
      </c>
      <c r="X22" s="45">
        <f>W22+U22</f>
        <v>0</v>
      </c>
    </row>
    <row r="23" spans="1:24" ht="35" customHeight="1" thickBot="1" x14ac:dyDescent="0.4">
      <c r="A23" s="130" t="s">
        <v>116</v>
      </c>
      <c r="B23" s="130"/>
      <c r="C23" s="130"/>
      <c r="D23" s="130"/>
      <c r="E23" s="130"/>
      <c r="F23" s="91"/>
      <c r="G23" s="91"/>
      <c r="H23" s="91"/>
      <c r="I23" s="91"/>
      <c r="J23" s="91"/>
      <c r="K23" s="91"/>
      <c r="L23" s="92"/>
      <c r="M23" s="92"/>
      <c r="N23" s="93"/>
      <c r="O23" s="94"/>
      <c r="P23" s="95"/>
      <c r="Q23" s="96"/>
      <c r="R23" s="97"/>
      <c r="S23" s="100">
        <f>SUM(S20:S22)</f>
        <v>0</v>
      </c>
      <c r="T23" s="98"/>
      <c r="U23" s="98"/>
      <c r="V23" s="98"/>
      <c r="W23" s="99"/>
      <c r="X23" s="99"/>
    </row>
    <row r="24" spans="1:24" ht="35" customHeight="1" thickBot="1" x14ac:dyDescent="0.4">
      <c r="A24" s="118" t="s">
        <v>28</v>
      </c>
      <c r="B24" s="119"/>
      <c r="C24" s="119"/>
      <c r="D24" s="119"/>
      <c r="E24" s="119"/>
      <c r="F24" s="62"/>
      <c r="G24" s="62"/>
      <c r="H24" s="62"/>
      <c r="I24" s="62"/>
      <c r="J24" s="62"/>
      <c r="K24" s="62"/>
      <c r="L24" s="47"/>
      <c r="M24" s="47"/>
      <c r="N24" s="48"/>
      <c r="O24" s="48"/>
      <c r="P24" s="48"/>
      <c r="Q24" s="48"/>
      <c r="R24" s="48"/>
      <c r="S24" s="48"/>
      <c r="T24" s="48"/>
      <c r="U24" s="48"/>
      <c r="V24" s="48"/>
      <c r="W24" s="49"/>
      <c r="X24" s="50"/>
    </row>
    <row r="25" spans="1:24" ht="35" customHeight="1" x14ac:dyDescent="0.35">
      <c r="A25" s="51" t="s">
        <v>6</v>
      </c>
      <c r="B25" s="23" t="s">
        <v>29</v>
      </c>
      <c r="C25" s="52" t="s">
        <v>30</v>
      </c>
      <c r="D25" s="53" t="s">
        <v>9</v>
      </c>
      <c r="E25" s="54">
        <v>70</v>
      </c>
      <c r="F25" s="38"/>
      <c r="G25" s="38"/>
      <c r="H25" s="38"/>
      <c r="I25" s="38"/>
      <c r="J25" s="38"/>
      <c r="K25" s="38"/>
      <c r="L25" s="27"/>
      <c r="M25" s="28"/>
      <c r="N25" s="29">
        <f>M25*L25</f>
        <v>0</v>
      </c>
      <c r="O25" s="30">
        <f>N25+L25</f>
        <v>0</v>
      </c>
      <c r="P25" s="30">
        <f>L25*E25</f>
        <v>0</v>
      </c>
      <c r="Q25" s="31"/>
      <c r="R25" s="29">
        <f>Q25*P25</f>
        <v>0</v>
      </c>
      <c r="S25" s="29">
        <f>R25+P25</f>
        <v>0</v>
      </c>
      <c r="T25" s="32"/>
      <c r="U25" s="29"/>
      <c r="V25" s="31"/>
      <c r="W25" s="33">
        <f>V25*U25</f>
        <v>0</v>
      </c>
      <c r="X25" s="33">
        <f>W25+U25</f>
        <v>0</v>
      </c>
    </row>
    <row r="26" spans="1:24" ht="35" customHeight="1" thickBot="1" x14ac:dyDescent="0.4">
      <c r="A26" s="130" t="s">
        <v>117</v>
      </c>
      <c r="B26" s="130"/>
      <c r="C26" s="130"/>
      <c r="D26" s="130"/>
      <c r="E26" s="130"/>
      <c r="F26" s="91"/>
      <c r="G26" s="91"/>
      <c r="H26" s="91"/>
      <c r="I26" s="91"/>
      <c r="J26" s="91"/>
      <c r="K26" s="91"/>
      <c r="L26" s="92"/>
      <c r="M26" s="92"/>
      <c r="N26" s="93"/>
      <c r="O26" s="94"/>
      <c r="P26" s="95"/>
      <c r="Q26" s="96"/>
      <c r="R26" s="97"/>
      <c r="S26" s="100">
        <f>SUM(S23:S25)</f>
        <v>0</v>
      </c>
      <c r="T26" s="98"/>
      <c r="U26" s="98"/>
      <c r="V26" s="98"/>
      <c r="W26" s="99"/>
      <c r="X26" s="99"/>
    </row>
    <row r="27" spans="1:24" ht="35" customHeight="1" thickBot="1" x14ac:dyDescent="0.4">
      <c r="A27" s="120" t="s">
        <v>31</v>
      </c>
      <c r="B27" s="121"/>
      <c r="C27" s="121"/>
      <c r="D27" s="121"/>
      <c r="E27" s="121"/>
      <c r="F27" s="62"/>
      <c r="G27" s="62"/>
      <c r="H27" s="62"/>
      <c r="I27" s="62"/>
      <c r="J27" s="62"/>
      <c r="K27" s="62"/>
      <c r="L27" s="47"/>
      <c r="M27" s="47"/>
      <c r="N27" s="48"/>
      <c r="O27" s="48"/>
      <c r="P27" s="48"/>
      <c r="Q27" s="48"/>
      <c r="R27" s="48"/>
      <c r="S27" s="48"/>
      <c r="T27" s="48"/>
      <c r="U27" s="48"/>
      <c r="V27" s="48"/>
      <c r="W27" s="49"/>
      <c r="X27" s="50"/>
    </row>
    <row r="28" spans="1:24" ht="35" customHeight="1" x14ac:dyDescent="0.35">
      <c r="A28" s="51" t="s">
        <v>6</v>
      </c>
      <c r="B28" s="1" t="s">
        <v>32</v>
      </c>
      <c r="C28" s="52" t="s">
        <v>33</v>
      </c>
      <c r="D28" s="53" t="s">
        <v>9</v>
      </c>
      <c r="E28" s="54">
        <v>236</v>
      </c>
      <c r="F28" s="38"/>
      <c r="G28" s="38"/>
      <c r="H28" s="38"/>
      <c r="I28" s="38"/>
      <c r="J28" s="38"/>
      <c r="K28" s="38"/>
      <c r="L28" s="27"/>
      <c r="M28" s="28"/>
      <c r="N28" s="29">
        <f>M28*L28</f>
        <v>0</v>
      </c>
      <c r="O28" s="30">
        <f>N28+L28</f>
        <v>0</v>
      </c>
      <c r="P28" s="30">
        <f>L28*E28</f>
        <v>0</v>
      </c>
      <c r="Q28" s="31"/>
      <c r="R28" s="29">
        <f>Q28*P28</f>
        <v>0</v>
      </c>
      <c r="S28" s="29">
        <f>R28+P28</f>
        <v>0</v>
      </c>
      <c r="T28" s="32"/>
      <c r="U28" s="29"/>
      <c r="V28" s="31"/>
      <c r="W28" s="33">
        <f>V28*U28</f>
        <v>0</v>
      </c>
      <c r="X28" s="33">
        <f>W28+U28</f>
        <v>0</v>
      </c>
    </row>
    <row r="29" spans="1:24" ht="35" customHeight="1" x14ac:dyDescent="0.35">
      <c r="A29" s="55" t="s">
        <v>10</v>
      </c>
      <c r="B29" s="2" t="s">
        <v>32</v>
      </c>
      <c r="C29" s="56" t="s">
        <v>34</v>
      </c>
      <c r="D29" s="57" t="s">
        <v>9</v>
      </c>
      <c r="E29" s="58">
        <v>2098</v>
      </c>
      <c r="F29" s="38"/>
      <c r="G29" s="38"/>
      <c r="H29" s="38"/>
      <c r="I29" s="38"/>
      <c r="J29" s="38"/>
      <c r="K29" s="38"/>
      <c r="L29" s="39"/>
      <c r="M29" s="40"/>
      <c r="N29" s="41">
        <f>M29*L29</f>
        <v>0</v>
      </c>
      <c r="O29" s="42">
        <f>N29+L29</f>
        <v>0</v>
      </c>
      <c r="P29" s="42">
        <f>L29*E29</f>
        <v>0</v>
      </c>
      <c r="Q29" s="43"/>
      <c r="R29" s="41">
        <f>Q29*P29</f>
        <v>0</v>
      </c>
      <c r="S29" s="41">
        <f>R29+P29</f>
        <v>0</v>
      </c>
      <c r="T29" s="44"/>
      <c r="U29" s="41"/>
      <c r="V29" s="43"/>
      <c r="W29" s="45">
        <f>V29*U29</f>
        <v>0</v>
      </c>
      <c r="X29" s="45">
        <f>W29+U29</f>
        <v>0</v>
      </c>
    </row>
    <row r="30" spans="1:24" ht="35" customHeight="1" x14ac:dyDescent="0.35">
      <c r="A30" s="55" t="s">
        <v>35</v>
      </c>
      <c r="B30" s="2" t="s">
        <v>32</v>
      </c>
      <c r="C30" s="56" t="s">
        <v>36</v>
      </c>
      <c r="D30" s="57" t="s">
        <v>9</v>
      </c>
      <c r="E30" s="58">
        <v>1016</v>
      </c>
      <c r="F30" s="38"/>
      <c r="G30" s="38"/>
      <c r="H30" s="38"/>
      <c r="I30" s="38"/>
      <c r="J30" s="38"/>
      <c r="K30" s="38"/>
      <c r="L30" s="39"/>
      <c r="M30" s="40"/>
      <c r="N30" s="41">
        <f>M30*L30</f>
        <v>0</v>
      </c>
      <c r="O30" s="42">
        <f>N30+L30</f>
        <v>0</v>
      </c>
      <c r="P30" s="42">
        <f>L30*E30</f>
        <v>0</v>
      </c>
      <c r="Q30" s="43"/>
      <c r="R30" s="41">
        <f>Q30*P30</f>
        <v>0</v>
      </c>
      <c r="S30" s="41">
        <f>R30+P30</f>
        <v>0</v>
      </c>
      <c r="T30" s="44"/>
      <c r="U30" s="41"/>
      <c r="V30" s="43"/>
      <c r="W30" s="45">
        <f>V30*U30</f>
        <v>0</v>
      </c>
      <c r="X30" s="45">
        <f>W30+U30</f>
        <v>0</v>
      </c>
    </row>
    <row r="31" spans="1:24" ht="35" customHeight="1" thickBot="1" x14ac:dyDescent="0.4">
      <c r="A31" s="130" t="s">
        <v>118</v>
      </c>
      <c r="B31" s="130"/>
      <c r="C31" s="130"/>
      <c r="D31" s="130"/>
      <c r="E31" s="130"/>
      <c r="F31" s="91"/>
      <c r="G31" s="91"/>
      <c r="H31" s="91"/>
      <c r="I31" s="91"/>
      <c r="J31" s="91"/>
      <c r="K31" s="91"/>
      <c r="L31" s="92"/>
      <c r="M31" s="92"/>
      <c r="N31" s="93"/>
      <c r="O31" s="94"/>
      <c r="P31" s="95"/>
      <c r="Q31" s="96"/>
      <c r="R31" s="97"/>
      <c r="S31" s="100">
        <f>SUM(S28:S30)</f>
        <v>0</v>
      </c>
      <c r="T31" s="98"/>
      <c r="U31" s="98"/>
      <c r="V31" s="98"/>
      <c r="W31" s="99"/>
      <c r="X31" s="99"/>
    </row>
    <row r="32" spans="1:24" ht="35" customHeight="1" thickBot="1" x14ac:dyDescent="0.4">
      <c r="A32" s="131" t="s">
        <v>37</v>
      </c>
      <c r="B32" s="132"/>
      <c r="C32" s="132"/>
      <c r="D32" s="132"/>
      <c r="E32" s="63"/>
      <c r="F32" s="62"/>
      <c r="G32" s="62"/>
      <c r="H32" s="62"/>
      <c r="I32" s="62"/>
      <c r="J32" s="62"/>
      <c r="K32" s="62"/>
      <c r="L32" s="47"/>
      <c r="M32" s="47"/>
      <c r="N32" s="48"/>
      <c r="O32" s="48"/>
      <c r="P32" s="48"/>
      <c r="Q32" s="48"/>
      <c r="R32" s="48"/>
      <c r="S32" s="48"/>
      <c r="T32" s="48"/>
      <c r="U32" s="48"/>
      <c r="V32" s="48"/>
      <c r="W32" s="49"/>
      <c r="X32" s="50"/>
    </row>
    <row r="33" spans="1:24" ht="35" customHeight="1" x14ac:dyDescent="0.35">
      <c r="A33" s="51">
        <v>1</v>
      </c>
      <c r="B33" s="60" t="s">
        <v>32</v>
      </c>
      <c r="C33" s="3" t="s">
        <v>38</v>
      </c>
      <c r="D33" s="3" t="s">
        <v>9</v>
      </c>
      <c r="E33" s="3">
        <v>24</v>
      </c>
      <c r="F33" s="38"/>
      <c r="G33" s="38"/>
      <c r="H33" s="38"/>
      <c r="I33" s="38"/>
      <c r="J33" s="38"/>
      <c r="K33" s="38"/>
      <c r="L33" s="27"/>
      <c r="M33" s="28"/>
      <c r="N33" s="29">
        <f>M33*L33</f>
        <v>0</v>
      </c>
      <c r="O33" s="30">
        <f>N33+L33</f>
        <v>0</v>
      </c>
      <c r="P33" s="30">
        <f>L33*E33</f>
        <v>0</v>
      </c>
      <c r="Q33" s="31"/>
      <c r="R33" s="29">
        <f>Q33*P33</f>
        <v>0</v>
      </c>
      <c r="S33" s="29">
        <f>R33+P33</f>
        <v>0</v>
      </c>
      <c r="T33" s="32"/>
      <c r="U33" s="29"/>
      <c r="V33" s="31"/>
      <c r="W33" s="33">
        <f>V33*U33</f>
        <v>0</v>
      </c>
      <c r="X33" s="33">
        <f>W33+U33</f>
        <v>0</v>
      </c>
    </row>
    <row r="34" spans="1:24" ht="35" customHeight="1" x14ac:dyDescent="0.35">
      <c r="A34" s="55">
        <v>2</v>
      </c>
      <c r="B34" s="61" t="s">
        <v>32</v>
      </c>
      <c r="C34" s="4" t="s">
        <v>39</v>
      </c>
      <c r="D34" s="4" t="s">
        <v>9</v>
      </c>
      <c r="E34" s="4">
        <v>24</v>
      </c>
      <c r="F34" s="38"/>
      <c r="G34" s="38"/>
      <c r="H34" s="38"/>
      <c r="I34" s="38"/>
      <c r="J34" s="38"/>
      <c r="K34" s="38"/>
      <c r="L34" s="39"/>
      <c r="M34" s="40"/>
      <c r="N34" s="41">
        <f>M34*L34</f>
        <v>0</v>
      </c>
      <c r="O34" s="42">
        <f>N34+L34</f>
        <v>0</v>
      </c>
      <c r="P34" s="42">
        <f>L34*E34</f>
        <v>0</v>
      </c>
      <c r="Q34" s="43"/>
      <c r="R34" s="41">
        <f>Q34*P34</f>
        <v>0</v>
      </c>
      <c r="S34" s="41">
        <f>R34+P34</f>
        <v>0</v>
      </c>
      <c r="T34" s="44"/>
      <c r="U34" s="41"/>
      <c r="V34" s="43"/>
      <c r="W34" s="45">
        <f>V34*U34</f>
        <v>0</v>
      </c>
      <c r="X34" s="45">
        <f>W34+U34</f>
        <v>0</v>
      </c>
    </row>
    <row r="35" spans="1:24" ht="35" customHeight="1" thickBot="1" x14ac:dyDescent="0.4">
      <c r="A35" s="130" t="s">
        <v>119</v>
      </c>
      <c r="B35" s="130"/>
      <c r="C35" s="130"/>
      <c r="D35" s="130"/>
      <c r="E35" s="130"/>
      <c r="F35" s="91"/>
      <c r="G35" s="91"/>
      <c r="H35" s="91"/>
      <c r="I35" s="91"/>
      <c r="J35" s="91"/>
      <c r="K35" s="91"/>
      <c r="L35" s="92"/>
      <c r="M35" s="92"/>
      <c r="N35" s="93"/>
      <c r="O35" s="94"/>
      <c r="P35" s="95"/>
      <c r="Q35" s="96"/>
      <c r="R35" s="97"/>
      <c r="S35" s="100">
        <f>SUM(S32:S34)</f>
        <v>0</v>
      </c>
      <c r="T35" s="98"/>
      <c r="U35" s="98"/>
      <c r="V35" s="98"/>
      <c r="W35" s="99"/>
      <c r="X35" s="99"/>
    </row>
    <row r="36" spans="1:24" ht="35" customHeight="1" thickBot="1" x14ac:dyDescent="0.4">
      <c r="A36" s="118" t="s">
        <v>40</v>
      </c>
      <c r="B36" s="119"/>
      <c r="C36" s="119"/>
      <c r="D36" s="119"/>
      <c r="E36" s="119"/>
      <c r="F36" s="62"/>
      <c r="G36" s="62"/>
      <c r="H36" s="62"/>
      <c r="I36" s="62"/>
      <c r="J36" s="62"/>
      <c r="K36" s="62"/>
      <c r="L36" s="47"/>
      <c r="M36" s="47"/>
      <c r="N36" s="48"/>
      <c r="O36" s="48"/>
      <c r="P36" s="48"/>
      <c r="Q36" s="48"/>
      <c r="R36" s="48"/>
      <c r="S36" s="48"/>
      <c r="T36" s="48"/>
      <c r="U36" s="48"/>
      <c r="V36" s="48"/>
      <c r="W36" s="49"/>
      <c r="X36" s="50"/>
    </row>
    <row r="37" spans="1:24" ht="35" customHeight="1" x14ac:dyDescent="0.35">
      <c r="A37" s="51">
        <v>1</v>
      </c>
      <c r="B37" s="60" t="s">
        <v>41</v>
      </c>
      <c r="C37" s="52" t="s">
        <v>38</v>
      </c>
      <c r="D37" s="53" t="s">
        <v>9</v>
      </c>
      <c r="E37" s="54">
        <v>2672</v>
      </c>
      <c r="F37" s="38"/>
      <c r="G37" s="38"/>
      <c r="H37" s="38"/>
      <c r="I37" s="38"/>
      <c r="J37" s="38"/>
      <c r="K37" s="38"/>
      <c r="L37" s="27"/>
      <c r="M37" s="28"/>
      <c r="N37" s="29">
        <f>M37*L37</f>
        <v>0</v>
      </c>
      <c r="O37" s="30">
        <f>N37+L37</f>
        <v>0</v>
      </c>
      <c r="P37" s="30">
        <f>L37*E37</f>
        <v>0</v>
      </c>
      <c r="Q37" s="31"/>
      <c r="R37" s="29">
        <f>Q37*P37</f>
        <v>0</v>
      </c>
      <c r="S37" s="29">
        <f>R37+P37</f>
        <v>0</v>
      </c>
      <c r="T37" s="32"/>
      <c r="U37" s="29"/>
      <c r="V37" s="31"/>
      <c r="W37" s="33">
        <f>V37*U37</f>
        <v>0</v>
      </c>
      <c r="X37" s="33">
        <f>W37+U37</f>
        <v>0</v>
      </c>
    </row>
    <row r="38" spans="1:24" ht="35" customHeight="1" x14ac:dyDescent="0.35">
      <c r="A38" s="55">
        <v>2</v>
      </c>
      <c r="B38" s="61" t="s">
        <v>41</v>
      </c>
      <c r="C38" s="56" t="s">
        <v>42</v>
      </c>
      <c r="D38" s="57" t="s">
        <v>9</v>
      </c>
      <c r="E38" s="58">
        <v>570</v>
      </c>
      <c r="F38" s="38"/>
      <c r="G38" s="38"/>
      <c r="H38" s="38"/>
      <c r="I38" s="38"/>
      <c r="J38" s="38"/>
      <c r="K38" s="38"/>
      <c r="L38" s="39"/>
      <c r="M38" s="40"/>
      <c r="N38" s="41">
        <f>M38*L38</f>
        <v>0</v>
      </c>
      <c r="O38" s="42">
        <f>N38+L38</f>
        <v>0</v>
      </c>
      <c r="P38" s="42">
        <f>L38*E38</f>
        <v>0</v>
      </c>
      <c r="Q38" s="43"/>
      <c r="R38" s="41">
        <f>Q38*P38</f>
        <v>0</v>
      </c>
      <c r="S38" s="41">
        <f>R38+P38</f>
        <v>0</v>
      </c>
      <c r="T38" s="44"/>
      <c r="U38" s="41"/>
      <c r="V38" s="43"/>
      <c r="W38" s="45">
        <f>V38*U38</f>
        <v>0</v>
      </c>
      <c r="X38" s="45">
        <f>W38+U38</f>
        <v>0</v>
      </c>
    </row>
    <row r="39" spans="1:24" ht="35" customHeight="1" x14ac:dyDescent="0.35">
      <c r="A39" s="55">
        <v>3</v>
      </c>
      <c r="B39" s="61" t="s">
        <v>41</v>
      </c>
      <c r="C39" s="56" t="s">
        <v>43</v>
      </c>
      <c r="D39" s="57" t="s">
        <v>9</v>
      </c>
      <c r="E39" s="58">
        <v>810</v>
      </c>
      <c r="F39" s="38"/>
      <c r="G39" s="38"/>
      <c r="H39" s="38"/>
      <c r="I39" s="38"/>
      <c r="J39" s="38"/>
      <c r="K39" s="38"/>
      <c r="L39" s="39"/>
      <c r="M39" s="40"/>
      <c r="N39" s="41">
        <f>M39*L39</f>
        <v>0</v>
      </c>
      <c r="O39" s="42">
        <f>N39+L39</f>
        <v>0</v>
      </c>
      <c r="P39" s="42">
        <f>L39*E39</f>
        <v>0</v>
      </c>
      <c r="Q39" s="43"/>
      <c r="R39" s="41">
        <f>Q39*P39</f>
        <v>0</v>
      </c>
      <c r="S39" s="41">
        <f>R39+P39</f>
        <v>0</v>
      </c>
      <c r="T39" s="44"/>
      <c r="U39" s="41"/>
      <c r="V39" s="43"/>
      <c r="W39" s="45">
        <f>V39*U39</f>
        <v>0</v>
      </c>
      <c r="X39" s="45">
        <f>W39+U39</f>
        <v>0</v>
      </c>
    </row>
    <row r="40" spans="1:24" ht="35" customHeight="1" thickBot="1" x14ac:dyDescent="0.4">
      <c r="A40" s="130" t="s">
        <v>120</v>
      </c>
      <c r="B40" s="130"/>
      <c r="C40" s="130"/>
      <c r="D40" s="130"/>
      <c r="E40" s="130"/>
      <c r="F40" s="91"/>
      <c r="G40" s="91"/>
      <c r="H40" s="91"/>
      <c r="I40" s="91"/>
      <c r="J40" s="91"/>
      <c r="K40" s="91"/>
      <c r="L40" s="92"/>
      <c r="M40" s="92"/>
      <c r="N40" s="93"/>
      <c r="O40" s="94"/>
      <c r="P40" s="95"/>
      <c r="Q40" s="96"/>
      <c r="R40" s="97"/>
      <c r="S40" s="100">
        <f>SUM(S37:S39)</f>
        <v>0</v>
      </c>
      <c r="T40" s="98"/>
      <c r="U40" s="98"/>
      <c r="V40" s="98"/>
      <c r="W40" s="99"/>
      <c r="X40" s="99"/>
    </row>
    <row r="41" spans="1:24" ht="35" customHeight="1" thickBot="1" x14ac:dyDescent="0.4">
      <c r="A41" s="151" t="s">
        <v>44</v>
      </c>
      <c r="B41" s="152"/>
      <c r="C41" s="152"/>
      <c r="D41" s="64"/>
      <c r="E41" s="63"/>
      <c r="F41" s="62"/>
      <c r="G41" s="62"/>
      <c r="H41" s="62"/>
      <c r="I41" s="62"/>
      <c r="J41" s="62"/>
      <c r="K41" s="62"/>
      <c r="L41" s="47"/>
      <c r="M41" s="47"/>
      <c r="N41" s="48"/>
      <c r="O41" s="48"/>
      <c r="P41" s="48"/>
      <c r="Q41" s="48"/>
      <c r="R41" s="48"/>
      <c r="S41" s="48"/>
      <c r="T41" s="48"/>
      <c r="U41" s="48"/>
      <c r="V41" s="48"/>
      <c r="W41" s="49"/>
      <c r="X41" s="50"/>
    </row>
    <row r="42" spans="1:24" ht="35" customHeight="1" x14ac:dyDescent="0.35">
      <c r="A42" s="51" t="s">
        <v>6</v>
      </c>
      <c r="B42" s="23" t="s">
        <v>41</v>
      </c>
      <c r="C42" s="52" t="s">
        <v>34</v>
      </c>
      <c r="D42" s="53" t="s">
        <v>9</v>
      </c>
      <c r="E42" s="54">
        <v>116</v>
      </c>
      <c r="F42" s="38"/>
      <c r="G42" s="38"/>
      <c r="H42" s="38"/>
      <c r="I42" s="38"/>
      <c r="J42" s="38"/>
      <c r="K42" s="38"/>
      <c r="L42" s="27"/>
      <c r="M42" s="28"/>
      <c r="N42" s="29">
        <f>M42*L42</f>
        <v>0</v>
      </c>
      <c r="O42" s="30">
        <f>N42+L42</f>
        <v>0</v>
      </c>
      <c r="P42" s="30">
        <f>L42*E42</f>
        <v>0</v>
      </c>
      <c r="Q42" s="31"/>
      <c r="R42" s="29">
        <f>Q42*P42</f>
        <v>0</v>
      </c>
      <c r="S42" s="29">
        <f>R42+P42</f>
        <v>0</v>
      </c>
      <c r="T42" s="32"/>
      <c r="U42" s="29"/>
      <c r="V42" s="31"/>
      <c r="W42" s="33">
        <f>V42*U42</f>
        <v>0</v>
      </c>
      <c r="X42" s="33">
        <f>W42+U42</f>
        <v>0</v>
      </c>
    </row>
    <row r="43" spans="1:24" ht="35" customHeight="1" thickBot="1" x14ac:dyDescent="0.4">
      <c r="A43" s="130" t="s">
        <v>121</v>
      </c>
      <c r="B43" s="130"/>
      <c r="C43" s="130"/>
      <c r="D43" s="130"/>
      <c r="E43" s="130"/>
      <c r="F43" s="91"/>
      <c r="G43" s="91"/>
      <c r="H43" s="91"/>
      <c r="I43" s="91"/>
      <c r="J43" s="91"/>
      <c r="K43" s="91"/>
      <c r="L43" s="92"/>
      <c r="M43" s="92"/>
      <c r="N43" s="93"/>
      <c r="O43" s="94"/>
      <c r="P43" s="95"/>
      <c r="Q43" s="96"/>
      <c r="R43" s="97"/>
      <c r="S43" s="100">
        <f>SUM(S40:S42)</f>
        <v>0</v>
      </c>
      <c r="T43" s="98"/>
      <c r="U43" s="98"/>
      <c r="V43" s="98"/>
      <c r="W43" s="99"/>
      <c r="X43" s="99"/>
    </row>
    <row r="44" spans="1:24" ht="35" customHeight="1" thickBot="1" x14ac:dyDescent="0.4">
      <c r="A44" s="147" t="s">
        <v>45</v>
      </c>
      <c r="B44" s="148"/>
      <c r="C44" s="148"/>
      <c r="D44" s="148"/>
      <c r="E44" s="148"/>
      <c r="F44" s="62"/>
      <c r="G44" s="62"/>
      <c r="H44" s="62"/>
      <c r="I44" s="62"/>
      <c r="J44" s="62"/>
      <c r="K44" s="62"/>
      <c r="L44" s="47"/>
      <c r="M44" s="47"/>
      <c r="N44" s="48"/>
      <c r="O44" s="48"/>
      <c r="P44" s="48"/>
      <c r="Q44" s="48"/>
      <c r="R44" s="48"/>
      <c r="S44" s="48"/>
      <c r="T44" s="48"/>
      <c r="U44" s="48"/>
      <c r="V44" s="48"/>
      <c r="W44" s="49"/>
      <c r="X44" s="50"/>
    </row>
    <row r="45" spans="1:24" ht="35" customHeight="1" x14ac:dyDescent="0.35">
      <c r="A45" s="51" t="s">
        <v>46</v>
      </c>
      <c r="B45" s="60" t="s">
        <v>47</v>
      </c>
      <c r="C45" s="52" t="s">
        <v>48</v>
      </c>
      <c r="D45" s="53" t="s">
        <v>9</v>
      </c>
      <c r="E45" s="54">
        <v>200</v>
      </c>
      <c r="F45" s="38"/>
      <c r="G45" s="38"/>
      <c r="H45" s="38"/>
      <c r="I45" s="38"/>
      <c r="J45" s="38"/>
      <c r="K45" s="38"/>
      <c r="L45" s="27"/>
      <c r="M45" s="28"/>
      <c r="N45" s="29">
        <f>M45*L45</f>
        <v>0</v>
      </c>
      <c r="O45" s="30">
        <f>N45+L45</f>
        <v>0</v>
      </c>
      <c r="P45" s="30">
        <f>L45*E45</f>
        <v>0</v>
      </c>
      <c r="Q45" s="31"/>
      <c r="R45" s="29">
        <f>Q45*P45</f>
        <v>0</v>
      </c>
      <c r="S45" s="29">
        <f>R45+P45</f>
        <v>0</v>
      </c>
      <c r="T45" s="32"/>
      <c r="U45" s="29"/>
      <c r="V45" s="31"/>
      <c r="W45" s="33">
        <f>V45*U45</f>
        <v>0</v>
      </c>
      <c r="X45" s="33">
        <f>W45+U45</f>
        <v>0</v>
      </c>
    </row>
    <row r="46" spans="1:24" ht="35" customHeight="1" thickBot="1" x14ac:dyDescent="0.4">
      <c r="A46" s="130" t="s">
        <v>122</v>
      </c>
      <c r="B46" s="130"/>
      <c r="C46" s="130"/>
      <c r="D46" s="130"/>
      <c r="E46" s="130"/>
      <c r="F46" s="91"/>
      <c r="G46" s="91"/>
      <c r="H46" s="91"/>
      <c r="I46" s="91"/>
      <c r="J46" s="91"/>
      <c r="K46" s="91"/>
      <c r="L46" s="92"/>
      <c r="M46" s="92"/>
      <c r="N46" s="93"/>
      <c r="O46" s="94"/>
      <c r="P46" s="95"/>
      <c r="Q46" s="96"/>
      <c r="R46" s="97"/>
      <c r="S46" s="100">
        <f>SUM(S43:S45)</f>
        <v>0</v>
      </c>
      <c r="T46" s="98"/>
      <c r="U46" s="98"/>
      <c r="V46" s="98"/>
      <c r="W46" s="99"/>
      <c r="X46" s="99"/>
    </row>
    <row r="47" spans="1:24" ht="35" customHeight="1" thickBot="1" x14ac:dyDescent="0.4">
      <c r="A47" s="118" t="s">
        <v>49</v>
      </c>
      <c r="B47" s="119"/>
      <c r="C47" s="119"/>
      <c r="D47" s="119"/>
      <c r="E47" s="119"/>
      <c r="F47" s="62"/>
      <c r="G47" s="62"/>
      <c r="H47" s="62"/>
      <c r="I47" s="62"/>
      <c r="J47" s="62"/>
      <c r="K47" s="62"/>
      <c r="L47" s="47"/>
      <c r="M47" s="47"/>
      <c r="N47" s="48"/>
      <c r="O47" s="48"/>
      <c r="P47" s="48"/>
      <c r="Q47" s="48"/>
      <c r="R47" s="48"/>
      <c r="S47" s="48"/>
      <c r="T47" s="48"/>
      <c r="U47" s="48"/>
      <c r="V47" s="48"/>
      <c r="W47" s="49"/>
      <c r="X47" s="50"/>
    </row>
    <row r="48" spans="1:24" ht="35" customHeight="1" x14ac:dyDescent="0.35">
      <c r="A48" s="51">
        <v>1</v>
      </c>
      <c r="B48" s="60" t="s">
        <v>50</v>
      </c>
      <c r="C48" s="52" t="s">
        <v>39</v>
      </c>
      <c r="D48" s="53" t="s">
        <v>9</v>
      </c>
      <c r="E48" s="54">
        <v>199</v>
      </c>
      <c r="F48" s="38"/>
      <c r="G48" s="38"/>
      <c r="H48" s="38"/>
      <c r="I48" s="38"/>
      <c r="J48" s="38"/>
      <c r="K48" s="38"/>
      <c r="L48" s="27"/>
      <c r="M48" s="28"/>
      <c r="N48" s="29">
        <f>M48*L48</f>
        <v>0</v>
      </c>
      <c r="O48" s="30">
        <f>N48+L48</f>
        <v>0</v>
      </c>
      <c r="P48" s="30">
        <f>L48*E48</f>
        <v>0</v>
      </c>
      <c r="Q48" s="31"/>
      <c r="R48" s="29">
        <f>Q48*P48</f>
        <v>0</v>
      </c>
      <c r="S48" s="29">
        <f>R48+P48</f>
        <v>0</v>
      </c>
      <c r="T48" s="32"/>
      <c r="U48" s="29"/>
      <c r="V48" s="31"/>
      <c r="W48" s="33">
        <f>V48*U48</f>
        <v>0</v>
      </c>
      <c r="X48" s="33">
        <f>W48+U48</f>
        <v>0</v>
      </c>
    </row>
    <row r="49" spans="1:24" ht="35" customHeight="1" x14ac:dyDescent="0.35">
      <c r="A49" s="55">
        <v>2</v>
      </c>
      <c r="B49" s="61" t="s">
        <v>50</v>
      </c>
      <c r="C49" s="56" t="s">
        <v>51</v>
      </c>
      <c r="D49" s="57" t="s">
        <v>9</v>
      </c>
      <c r="E49" s="58">
        <v>100</v>
      </c>
      <c r="F49" s="38"/>
      <c r="G49" s="38"/>
      <c r="H49" s="38"/>
      <c r="I49" s="38"/>
      <c r="J49" s="38"/>
      <c r="K49" s="38"/>
      <c r="L49" s="39"/>
      <c r="M49" s="40"/>
      <c r="N49" s="41">
        <f>M49*L49</f>
        <v>0</v>
      </c>
      <c r="O49" s="42">
        <f>N49+L49</f>
        <v>0</v>
      </c>
      <c r="P49" s="42">
        <f>L49*E49</f>
        <v>0</v>
      </c>
      <c r="Q49" s="43"/>
      <c r="R49" s="41">
        <f>Q49*P49</f>
        <v>0</v>
      </c>
      <c r="S49" s="41">
        <f>R49+P49</f>
        <v>0</v>
      </c>
      <c r="T49" s="44"/>
      <c r="U49" s="41"/>
      <c r="V49" s="43"/>
      <c r="W49" s="45">
        <f>V49*U49</f>
        <v>0</v>
      </c>
      <c r="X49" s="45">
        <f>W49+U49</f>
        <v>0</v>
      </c>
    </row>
    <row r="50" spans="1:24" ht="35" customHeight="1" thickBot="1" x14ac:dyDescent="0.4">
      <c r="A50" s="130" t="s">
        <v>123</v>
      </c>
      <c r="B50" s="130"/>
      <c r="C50" s="130"/>
      <c r="D50" s="130"/>
      <c r="E50" s="130"/>
      <c r="F50" s="91"/>
      <c r="G50" s="91"/>
      <c r="H50" s="91"/>
      <c r="I50" s="91"/>
      <c r="J50" s="91"/>
      <c r="K50" s="91"/>
      <c r="L50" s="92"/>
      <c r="M50" s="92"/>
      <c r="N50" s="93"/>
      <c r="O50" s="94"/>
      <c r="P50" s="95"/>
      <c r="Q50" s="96"/>
      <c r="R50" s="97"/>
      <c r="S50" s="100">
        <v>0</v>
      </c>
      <c r="T50" s="98"/>
      <c r="U50" s="98"/>
      <c r="V50" s="98"/>
      <c r="W50" s="99"/>
      <c r="X50" s="99"/>
    </row>
    <row r="51" spans="1:24" ht="35" customHeight="1" thickBot="1" x14ac:dyDescent="0.4">
      <c r="A51" s="118" t="s">
        <v>52</v>
      </c>
      <c r="B51" s="119"/>
      <c r="C51" s="119"/>
      <c r="D51" s="119"/>
      <c r="E51" s="65"/>
      <c r="F51" s="62"/>
      <c r="G51" s="62"/>
      <c r="H51" s="62"/>
      <c r="I51" s="62"/>
      <c r="J51" s="62"/>
      <c r="K51" s="62"/>
      <c r="L51" s="47"/>
      <c r="M51" s="47"/>
      <c r="N51" s="48"/>
      <c r="O51" s="48"/>
      <c r="P51" s="48"/>
      <c r="Q51" s="48"/>
      <c r="R51" s="48"/>
      <c r="S51" s="48"/>
      <c r="T51" s="48"/>
      <c r="U51" s="48"/>
      <c r="V51" s="48"/>
      <c r="W51" s="49"/>
      <c r="X51" s="50"/>
    </row>
    <row r="52" spans="1:24" ht="35" customHeight="1" x14ac:dyDescent="0.35">
      <c r="A52" s="51">
        <v>1</v>
      </c>
      <c r="B52" s="60" t="s">
        <v>53</v>
      </c>
      <c r="C52" s="52" t="s">
        <v>54</v>
      </c>
      <c r="D52" s="53" t="s">
        <v>9</v>
      </c>
      <c r="E52" s="54">
        <v>31652</v>
      </c>
      <c r="F52" s="38"/>
      <c r="G52" s="38"/>
      <c r="H52" s="38"/>
      <c r="I52" s="38"/>
      <c r="J52" s="38"/>
      <c r="K52" s="38"/>
      <c r="L52" s="27"/>
      <c r="M52" s="28"/>
      <c r="N52" s="29">
        <f>M52*L52</f>
        <v>0</v>
      </c>
      <c r="O52" s="30">
        <f>N52+L52</f>
        <v>0</v>
      </c>
      <c r="P52" s="30">
        <f>L52*E52</f>
        <v>0</v>
      </c>
      <c r="Q52" s="31"/>
      <c r="R52" s="29">
        <f>Q52*P52</f>
        <v>0</v>
      </c>
      <c r="S52" s="29">
        <f>R52+P52</f>
        <v>0</v>
      </c>
      <c r="T52" s="32"/>
      <c r="U52" s="29"/>
      <c r="V52" s="31"/>
      <c r="W52" s="33">
        <f>V52*U52</f>
        <v>0</v>
      </c>
      <c r="X52" s="33">
        <f>W52+U52</f>
        <v>0</v>
      </c>
    </row>
    <row r="53" spans="1:24" ht="35" customHeight="1" x14ac:dyDescent="0.35">
      <c r="A53" s="55">
        <v>2</v>
      </c>
      <c r="B53" s="61" t="s">
        <v>53</v>
      </c>
      <c r="C53" s="56" t="s">
        <v>55</v>
      </c>
      <c r="D53" s="57" t="s">
        <v>9</v>
      </c>
      <c r="E53" s="58">
        <v>1728</v>
      </c>
      <c r="F53" s="38"/>
      <c r="G53" s="38"/>
      <c r="H53" s="38"/>
      <c r="I53" s="38"/>
      <c r="J53" s="38"/>
      <c r="K53" s="38"/>
      <c r="L53" s="39"/>
      <c r="M53" s="40"/>
      <c r="N53" s="41">
        <f>M53*L53</f>
        <v>0</v>
      </c>
      <c r="O53" s="42">
        <f>N53+L53</f>
        <v>0</v>
      </c>
      <c r="P53" s="42">
        <f>L53*E53</f>
        <v>0</v>
      </c>
      <c r="Q53" s="43"/>
      <c r="R53" s="41">
        <f>Q53*P53</f>
        <v>0</v>
      </c>
      <c r="S53" s="41">
        <f>R53+P53</f>
        <v>0</v>
      </c>
      <c r="T53" s="44"/>
      <c r="U53" s="41"/>
      <c r="V53" s="43"/>
      <c r="W53" s="45">
        <f>V53*U53</f>
        <v>0</v>
      </c>
      <c r="X53" s="45">
        <f>W53+U53</f>
        <v>0</v>
      </c>
    </row>
    <row r="54" spans="1:24" ht="35" customHeight="1" x14ac:dyDescent="0.35">
      <c r="A54" s="55">
        <v>3</v>
      </c>
      <c r="B54" s="61" t="s">
        <v>53</v>
      </c>
      <c r="C54" s="56" t="s">
        <v>56</v>
      </c>
      <c r="D54" s="57" t="s">
        <v>9</v>
      </c>
      <c r="E54" s="58">
        <v>1505</v>
      </c>
      <c r="F54" s="38"/>
      <c r="G54" s="38"/>
      <c r="H54" s="38"/>
      <c r="I54" s="38"/>
      <c r="J54" s="38"/>
      <c r="K54" s="38"/>
      <c r="L54" s="39"/>
      <c r="M54" s="40"/>
      <c r="N54" s="41">
        <f>M54*L54</f>
        <v>0</v>
      </c>
      <c r="O54" s="42">
        <f>N54+L54</f>
        <v>0</v>
      </c>
      <c r="P54" s="42">
        <f>L54*E54</f>
        <v>0</v>
      </c>
      <c r="Q54" s="43"/>
      <c r="R54" s="41">
        <f>Q54*P54</f>
        <v>0</v>
      </c>
      <c r="S54" s="41">
        <f>R54+P54</f>
        <v>0</v>
      </c>
      <c r="T54" s="44"/>
      <c r="U54" s="41"/>
      <c r="V54" s="43"/>
      <c r="W54" s="45">
        <f>V54*U54</f>
        <v>0</v>
      </c>
      <c r="X54" s="45">
        <f>W54+U54</f>
        <v>0</v>
      </c>
    </row>
    <row r="55" spans="1:24" ht="35" customHeight="1" thickBot="1" x14ac:dyDescent="0.4">
      <c r="A55" s="130" t="s">
        <v>124</v>
      </c>
      <c r="B55" s="130"/>
      <c r="C55" s="130"/>
      <c r="D55" s="130"/>
      <c r="E55" s="130"/>
      <c r="F55" s="91"/>
      <c r="G55" s="91"/>
      <c r="H55" s="91"/>
      <c r="I55" s="91"/>
      <c r="J55" s="91"/>
      <c r="K55" s="91"/>
      <c r="L55" s="92"/>
      <c r="M55" s="92"/>
      <c r="N55" s="93"/>
      <c r="O55" s="94"/>
      <c r="P55" s="95"/>
      <c r="Q55" s="96"/>
      <c r="R55" s="97"/>
      <c r="S55" s="100">
        <f>SUM(S52:S54)</f>
        <v>0</v>
      </c>
      <c r="T55" s="98"/>
      <c r="U55" s="98"/>
      <c r="V55" s="98"/>
      <c r="W55" s="99"/>
      <c r="X55" s="99"/>
    </row>
    <row r="56" spans="1:24" ht="35" customHeight="1" thickBot="1" x14ac:dyDescent="0.4">
      <c r="A56" s="120" t="s">
        <v>57</v>
      </c>
      <c r="B56" s="121"/>
      <c r="C56" s="121"/>
      <c r="D56" s="121"/>
      <c r="E56" s="121"/>
      <c r="F56" s="62"/>
      <c r="G56" s="62"/>
      <c r="H56" s="62"/>
      <c r="I56" s="62"/>
      <c r="J56" s="62"/>
      <c r="K56" s="62"/>
      <c r="L56" s="47"/>
      <c r="M56" s="47"/>
      <c r="N56" s="48"/>
      <c r="O56" s="48"/>
      <c r="P56" s="48"/>
      <c r="Q56" s="48"/>
      <c r="R56" s="48"/>
      <c r="S56" s="48"/>
      <c r="T56" s="48"/>
      <c r="U56" s="48"/>
      <c r="V56" s="48"/>
      <c r="W56" s="49"/>
      <c r="X56" s="50"/>
    </row>
    <row r="57" spans="1:24" ht="35" customHeight="1" x14ac:dyDescent="0.35">
      <c r="A57" s="51" t="s">
        <v>6</v>
      </c>
      <c r="B57" s="23" t="s">
        <v>58</v>
      </c>
      <c r="C57" s="52" t="s">
        <v>59</v>
      </c>
      <c r="D57" s="53" t="s">
        <v>9</v>
      </c>
      <c r="E57" s="54">
        <v>590</v>
      </c>
      <c r="F57" s="38"/>
      <c r="G57" s="38"/>
      <c r="H57" s="38"/>
      <c r="I57" s="38"/>
      <c r="J57" s="38"/>
      <c r="K57" s="38"/>
      <c r="L57" s="27"/>
      <c r="M57" s="28"/>
      <c r="N57" s="29">
        <f>M57*L57</f>
        <v>0</v>
      </c>
      <c r="O57" s="30">
        <f>N57+L57</f>
        <v>0</v>
      </c>
      <c r="P57" s="30">
        <f>L57*E57</f>
        <v>0</v>
      </c>
      <c r="Q57" s="31"/>
      <c r="R57" s="29">
        <f>Q57*P57</f>
        <v>0</v>
      </c>
      <c r="S57" s="29">
        <f>R57+P57</f>
        <v>0</v>
      </c>
      <c r="T57" s="32"/>
      <c r="U57" s="29"/>
      <c r="V57" s="31"/>
      <c r="W57" s="33">
        <f>V57*U57</f>
        <v>0</v>
      </c>
      <c r="X57" s="33">
        <f>W57+U57</f>
        <v>0</v>
      </c>
    </row>
    <row r="58" spans="1:24" ht="35" customHeight="1" thickBot="1" x14ac:dyDescent="0.4">
      <c r="A58" s="130" t="s">
        <v>125</v>
      </c>
      <c r="B58" s="130"/>
      <c r="C58" s="130"/>
      <c r="D58" s="130"/>
      <c r="E58" s="130"/>
      <c r="F58" s="91"/>
      <c r="G58" s="91"/>
      <c r="H58" s="91"/>
      <c r="I58" s="91"/>
      <c r="J58" s="91"/>
      <c r="K58" s="91"/>
      <c r="L58" s="92"/>
      <c r="M58" s="92"/>
      <c r="N58" s="93"/>
      <c r="O58" s="94"/>
      <c r="P58" s="95"/>
      <c r="Q58" s="96"/>
      <c r="R58" s="97"/>
      <c r="S58" s="100">
        <f>SUM(S55:S57)</f>
        <v>0</v>
      </c>
      <c r="T58" s="98"/>
      <c r="U58" s="98"/>
      <c r="V58" s="98"/>
      <c r="W58" s="99"/>
      <c r="X58" s="99"/>
    </row>
    <row r="59" spans="1:24" ht="35" customHeight="1" thickBot="1" x14ac:dyDescent="0.4">
      <c r="A59" s="131" t="s">
        <v>60</v>
      </c>
      <c r="B59" s="132"/>
      <c r="C59" s="132"/>
      <c r="D59" s="5"/>
      <c r="E59" s="5"/>
      <c r="F59" s="62"/>
      <c r="G59" s="62"/>
      <c r="H59" s="62"/>
      <c r="I59" s="62"/>
      <c r="J59" s="62"/>
      <c r="K59" s="62"/>
      <c r="L59" s="47"/>
      <c r="M59" s="47"/>
      <c r="N59" s="48"/>
      <c r="O59" s="48"/>
      <c r="P59" s="48"/>
      <c r="Q59" s="48"/>
      <c r="R59" s="48"/>
      <c r="S59" s="48"/>
      <c r="T59" s="48"/>
      <c r="U59" s="48"/>
      <c r="V59" s="48"/>
      <c r="W59" s="49"/>
      <c r="X59" s="50"/>
    </row>
    <row r="60" spans="1:24" ht="35" customHeight="1" x14ac:dyDescent="0.35">
      <c r="A60" s="51">
        <v>1</v>
      </c>
      <c r="B60" s="1" t="s">
        <v>61</v>
      </c>
      <c r="C60" s="6" t="s">
        <v>62</v>
      </c>
      <c r="D60" s="6" t="s">
        <v>9</v>
      </c>
      <c r="E60" s="6">
        <v>25</v>
      </c>
      <c r="F60" s="38"/>
      <c r="G60" s="38"/>
      <c r="H60" s="38"/>
      <c r="I60" s="38"/>
      <c r="J60" s="38"/>
      <c r="K60" s="38"/>
      <c r="L60" s="27"/>
      <c r="M60" s="28"/>
      <c r="N60" s="29">
        <f>M60*L60</f>
        <v>0</v>
      </c>
      <c r="O60" s="30">
        <f>N60+L60</f>
        <v>0</v>
      </c>
      <c r="P60" s="30">
        <f>L60*E60</f>
        <v>0</v>
      </c>
      <c r="Q60" s="31"/>
      <c r="R60" s="29">
        <f>Q60*P60</f>
        <v>0</v>
      </c>
      <c r="S60" s="29">
        <f>R60+P60</f>
        <v>0</v>
      </c>
      <c r="T60" s="32"/>
      <c r="U60" s="29"/>
      <c r="V60" s="31"/>
      <c r="W60" s="33">
        <f>V60*U60</f>
        <v>0</v>
      </c>
      <c r="X60" s="33">
        <f>W60+U60</f>
        <v>0</v>
      </c>
    </row>
    <row r="61" spans="1:24" ht="35" customHeight="1" x14ac:dyDescent="0.35">
      <c r="A61" s="55">
        <v>2</v>
      </c>
      <c r="B61" s="2" t="s">
        <v>61</v>
      </c>
      <c r="C61" s="7" t="s">
        <v>63</v>
      </c>
      <c r="D61" s="7" t="s">
        <v>9</v>
      </c>
      <c r="E61" s="7">
        <v>80</v>
      </c>
      <c r="F61" s="38"/>
      <c r="G61" s="38"/>
      <c r="H61" s="38"/>
      <c r="I61" s="38"/>
      <c r="J61" s="38"/>
      <c r="K61" s="38"/>
      <c r="L61" s="39"/>
      <c r="M61" s="40"/>
      <c r="N61" s="41">
        <f>M61*L61</f>
        <v>0</v>
      </c>
      <c r="O61" s="42">
        <f>N61+L61</f>
        <v>0</v>
      </c>
      <c r="P61" s="42">
        <f>L61*E61</f>
        <v>0</v>
      </c>
      <c r="Q61" s="43"/>
      <c r="R61" s="41">
        <f>Q61*P61</f>
        <v>0</v>
      </c>
      <c r="S61" s="41">
        <f>R61+P61</f>
        <v>0</v>
      </c>
      <c r="T61" s="44"/>
      <c r="U61" s="41"/>
      <c r="V61" s="43"/>
      <c r="W61" s="45">
        <f>V61*U61</f>
        <v>0</v>
      </c>
      <c r="X61" s="45">
        <f>W61+U61</f>
        <v>0</v>
      </c>
    </row>
    <row r="62" spans="1:24" ht="35" customHeight="1" thickBot="1" x14ac:dyDescent="0.4">
      <c r="A62" s="130" t="s">
        <v>126</v>
      </c>
      <c r="B62" s="130"/>
      <c r="C62" s="130"/>
      <c r="D62" s="130"/>
      <c r="E62" s="130"/>
      <c r="F62" s="91"/>
      <c r="G62" s="91"/>
      <c r="H62" s="91"/>
      <c r="I62" s="91"/>
      <c r="J62" s="91"/>
      <c r="K62" s="91"/>
      <c r="L62" s="92"/>
      <c r="M62" s="92"/>
      <c r="N62" s="93"/>
      <c r="O62" s="94"/>
      <c r="P62" s="95"/>
      <c r="Q62" s="96"/>
      <c r="R62" s="97"/>
      <c r="S62" s="100">
        <f>SUM(S59:S61)</f>
        <v>0</v>
      </c>
      <c r="T62" s="98"/>
      <c r="U62" s="98"/>
      <c r="V62" s="98"/>
      <c r="W62" s="99"/>
      <c r="X62" s="99"/>
    </row>
    <row r="63" spans="1:24" ht="35" customHeight="1" thickBot="1" x14ac:dyDescent="0.4">
      <c r="A63" s="120" t="s">
        <v>64</v>
      </c>
      <c r="B63" s="121"/>
      <c r="C63" s="121"/>
      <c r="D63" s="8"/>
      <c r="E63" s="8"/>
      <c r="F63" s="62"/>
      <c r="G63" s="62"/>
      <c r="H63" s="62"/>
      <c r="I63" s="62"/>
      <c r="J63" s="62"/>
      <c r="K63" s="62"/>
      <c r="L63" s="47"/>
      <c r="M63" s="47"/>
      <c r="N63" s="48"/>
      <c r="O63" s="48"/>
      <c r="P63" s="48"/>
      <c r="Q63" s="48"/>
      <c r="R63" s="48"/>
      <c r="S63" s="48"/>
      <c r="T63" s="48"/>
      <c r="U63" s="48"/>
      <c r="V63" s="48"/>
      <c r="W63" s="49"/>
      <c r="X63" s="50"/>
    </row>
    <row r="64" spans="1:24" ht="35" customHeight="1" x14ac:dyDescent="0.35">
      <c r="A64" s="51" t="s">
        <v>6</v>
      </c>
      <c r="B64" s="1" t="s">
        <v>65</v>
      </c>
      <c r="C64" s="52" t="s">
        <v>66</v>
      </c>
      <c r="D64" s="53" t="s">
        <v>9</v>
      </c>
      <c r="E64" s="54">
        <v>968</v>
      </c>
      <c r="F64" s="38"/>
      <c r="G64" s="38"/>
      <c r="H64" s="38"/>
      <c r="I64" s="38"/>
      <c r="J64" s="38"/>
      <c r="K64" s="38"/>
      <c r="L64" s="27"/>
      <c r="M64" s="28"/>
      <c r="N64" s="29">
        <f>M64*L64</f>
        <v>0</v>
      </c>
      <c r="O64" s="30">
        <f>N64+L64</f>
        <v>0</v>
      </c>
      <c r="P64" s="30">
        <f>L64*E64</f>
        <v>0</v>
      </c>
      <c r="Q64" s="31"/>
      <c r="R64" s="29">
        <f>Q64*P64</f>
        <v>0</v>
      </c>
      <c r="S64" s="29">
        <f>R64+P64</f>
        <v>0</v>
      </c>
      <c r="T64" s="32"/>
      <c r="U64" s="29"/>
      <c r="V64" s="31"/>
      <c r="W64" s="33">
        <f>V64*U64</f>
        <v>0</v>
      </c>
      <c r="X64" s="33">
        <f>W64+U64</f>
        <v>0</v>
      </c>
    </row>
    <row r="65" spans="1:24" ht="35" customHeight="1" thickBot="1" x14ac:dyDescent="0.4">
      <c r="A65" s="130" t="s">
        <v>127</v>
      </c>
      <c r="B65" s="130"/>
      <c r="C65" s="130"/>
      <c r="D65" s="130"/>
      <c r="E65" s="130"/>
      <c r="F65" s="91"/>
      <c r="G65" s="91"/>
      <c r="H65" s="91"/>
      <c r="I65" s="91"/>
      <c r="J65" s="91"/>
      <c r="K65" s="91"/>
      <c r="L65" s="92"/>
      <c r="M65" s="92"/>
      <c r="N65" s="93"/>
      <c r="O65" s="94"/>
      <c r="P65" s="95"/>
      <c r="Q65" s="96"/>
      <c r="R65" s="97"/>
      <c r="S65" s="100">
        <f>SUM(S62:S64)</f>
        <v>0</v>
      </c>
      <c r="T65" s="98"/>
      <c r="U65" s="98"/>
      <c r="V65" s="98"/>
      <c r="W65" s="99"/>
      <c r="X65" s="99"/>
    </row>
    <row r="66" spans="1:24" ht="35" customHeight="1" thickBot="1" x14ac:dyDescent="0.4">
      <c r="A66" s="120" t="s">
        <v>67</v>
      </c>
      <c r="B66" s="121"/>
      <c r="C66" s="121"/>
      <c r="D66" s="121"/>
      <c r="E66" s="63"/>
      <c r="F66" s="62"/>
      <c r="G66" s="62"/>
      <c r="H66" s="62"/>
      <c r="I66" s="62"/>
      <c r="J66" s="62"/>
      <c r="K66" s="62"/>
      <c r="L66" s="47"/>
      <c r="M66" s="47"/>
      <c r="N66" s="48"/>
      <c r="O66" s="48"/>
      <c r="P66" s="48"/>
      <c r="Q66" s="48"/>
      <c r="R66" s="48"/>
      <c r="S66" s="48"/>
      <c r="T66" s="48"/>
      <c r="U66" s="48"/>
      <c r="V66" s="48"/>
      <c r="W66" s="49"/>
      <c r="X66" s="50"/>
    </row>
    <row r="67" spans="1:24" ht="35" customHeight="1" x14ac:dyDescent="0.35">
      <c r="A67" s="51" t="s">
        <v>6</v>
      </c>
      <c r="B67" s="66" t="s">
        <v>68</v>
      </c>
      <c r="C67" s="52" t="s">
        <v>62</v>
      </c>
      <c r="D67" s="67" t="s">
        <v>9</v>
      </c>
      <c r="E67" s="54">
        <v>750</v>
      </c>
      <c r="F67" s="38"/>
      <c r="G67" s="38"/>
      <c r="H67" s="38"/>
      <c r="I67" s="38"/>
      <c r="J67" s="38"/>
      <c r="K67" s="38"/>
      <c r="L67" s="27"/>
      <c r="M67" s="28"/>
      <c r="N67" s="29">
        <f>M67*L67</f>
        <v>0</v>
      </c>
      <c r="O67" s="30">
        <f>N67+L67</f>
        <v>0</v>
      </c>
      <c r="P67" s="30">
        <f>L67*E67</f>
        <v>0</v>
      </c>
      <c r="Q67" s="31"/>
      <c r="R67" s="29">
        <f>Q67*P67</f>
        <v>0</v>
      </c>
      <c r="S67" s="29">
        <f>R67+P67</f>
        <v>0</v>
      </c>
      <c r="T67" s="32"/>
      <c r="U67" s="29"/>
      <c r="V67" s="31"/>
      <c r="W67" s="33">
        <f>V67*U67</f>
        <v>0</v>
      </c>
      <c r="X67" s="33">
        <f>W67+U67</f>
        <v>0</v>
      </c>
    </row>
    <row r="68" spans="1:24" ht="35" customHeight="1" thickBot="1" x14ac:dyDescent="0.4">
      <c r="A68" s="130" t="s">
        <v>128</v>
      </c>
      <c r="B68" s="130"/>
      <c r="C68" s="130"/>
      <c r="D68" s="130"/>
      <c r="E68" s="130"/>
      <c r="F68" s="91"/>
      <c r="G68" s="91"/>
      <c r="H68" s="91"/>
      <c r="I68" s="91"/>
      <c r="J68" s="91"/>
      <c r="K68" s="91"/>
      <c r="L68" s="92"/>
      <c r="M68" s="92"/>
      <c r="N68" s="93"/>
      <c r="O68" s="94"/>
      <c r="P68" s="95"/>
      <c r="Q68" s="96"/>
      <c r="R68" s="97"/>
      <c r="S68" s="100">
        <f>SUM(S65:S67)</f>
        <v>0</v>
      </c>
      <c r="T68" s="98"/>
      <c r="U68" s="98"/>
      <c r="V68" s="98"/>
      <c r="W68" s="99"/>
      <c r="X68" s="99"/>
    </row>
    <row r="69" spans="1:24" ht="35" customHeight="1" thickBot="1" x14ac:dyDescent="0.4">
      <c r="A69" s="120" t="s">
        <v>69</v>
      </c>
      <c r="B69" s="121"/>
      <c r="C69" s="121"/>
      <c r="D69" s="121"/>
      <c r="E69" s="121"/>
      <c r="F69" s="62"/>
      <c r="G69" s="62"/>
      <c r="H69" s="62"/>
      <c r="I69" s="62"/>
      <c r="J69" s="62"/>
      <c r="K69" s="62"/>
      <c r="L69" s="47"/>
      <c r="M69" s="47"/>
      <c r="N69" s="48"/>
      <c r="O69" s="48"/>
      <c r="P69" s="48"/>
      <c r="Q69" s="48"/>
      <c r="R69" s="48"/>
      <c r="S69" s="48"/>
      <c r="T69" s="48"/>
      <c r="U69" s="48"/>
      <c r="V69" s="48"/>
      <c r="W69" s="49"/>
      <c r="X69" s="50"/>
    </row>
    <row r="70" spans="1:24" ht="35" customHeight="1" x14ac:dyDescent="0.35">
      <c r="A70" s="51" t="s">
        <v>6</v>
      </c>
      <c r="B70" s="9" t="s">
        <v>70</v>
      </c>
      <c r="C70" s="3" t="s">
        <v>71</v>
      </c>
      <c r="D70" s="3" t="s">
        <v>9</v>
      </c>
      <c r="E70" s="3">
        <v>280</v>
      </c>
      <c r="F70" s="38"/>
      <c r="G70" s="38"/>
      <c r="H70" s="38"/>
      <c r="I70" s="38"/>
      <c r="J70" s="38"/>
      <c r="K70" s="38"/>
      <c r="L70" s="27"/>
      <c r="M70" s="28"/>
      <c r="N70" s="29">
        <f>M70*L70</f>
        <v>0</v>
      </c>
      <c r="O70" s="30">
        <f>N70+L70</f>
        <v>0</v>
      </c>
      <c r="P70" s="30">
        <f>L70*E70</f>
        <v>0</v>
      </c>
      <c r="Q70" s="31"/>
      <c r="R70" s="29">
        <f>Q70*P70</f>
        <v>0</v>
      </c>
      <c r="S70" s="29">
        <f>R70+P70</f>
        <v>0</v>
      </c>
      <c r="T70" s="32"/>
      <c r="U70" s="29"/>
      <c r="V70" s="31"/>
      <c r="W70" s="33">
        <f>V70*U70</f>
        <v>0</v>
      </c>
      <c r="X70" s="33">
        <f>W70+U70</f>
        <v>0</v>
      </c>
    </row>
    <row r="71" spans="1:24" ht="35" customHeight="1" thickBot="1" x14ac:dyDescent="0.4">
      <c r="A71" s="130" t="s">
        <v>129</v>
      </c>
      <c r="B71" s="130"/>
      <c r="C71" s="130"/>
      <c r="D71" s="130"/>
      <c r="E71" s="130"/>
      <c r="F71" s="91"/>
      <c r="G71" s="91"/>
      <c r="H71" s="91"/>
      <c r="I71" s="91"/>
      <c r="J71" s="91"/>
      <c r="K71" s="91"/>
      <c r="L71" s="92"/>
      <c r="M71" s="92"/>
      <c r="N71" s="93"/>
      <c r="O71" s="94"/>
      <c r="P71" s="95"/>
      <c r="Q71" s="96"/>
      <c r="R71" s="97"/>
      <c r="S71" s="100">
        <f>SUM(S68:S70)</f>
        <v>0</v>
      </c>
      <c r="T71" s="98"/>
      <c r="U71" s="98"/>
      <c r="V71" s="98"/>
      <c r="W71" s="99"/>
      <c r="X71" s="99"/>
    </row>
    <row r="72" spans="1:24" ht="35" customHeight="1" thickBot="1" x14ac:dyDescent="0.4">
      <c r="A72" s="68" t="s">
        <v>72</v>
      </c>
      <c r="B72" s="69"/>
      <c r="C72" s="69"/>
      <c r="D72" s="69"/>
      <c r="E72" s="10"/>
      <c r="F72" s="62"/>
      <c r="G72" s="62"/>
      <c r="H72" s="62"/>
      <c r="I72" s="62"/>
      <c r="J72" s="62"/>
      <c r="K72" s="62"/>
      <c r="L72" s="47"/>
      <c r="M72" s="47"/>
      <c r="N72" s="48"/>
      <c r="O72" s="48"/>
      <c r="P72" s="48"/>
      <c r="Q72" s="48"/>
      <c r="R72" s="48"/>
      <c r="S72" s="48"/>
      <c r="T72" s="48"/>
      <c r="U72" s="48"/>
      <c r="V72" s="48"/>
      <c r="W72" s="49"/>
      <c r="X72" s="50"/>
    </row>
    <row r="73" spans="1:24" ht="35" customHeight="1" x14ac:dyDescent="0.35">
      <c r="A73" s="22" t="s">
        <v>6</v>
      </c>
      <c r="B73" s="9" t="s">
        <v>73</v>
      </c>
      <c r="C73" s="3" t="s">
        <v>74</v>
      </c>
      <c r="D73" s="3" t="s">
        <v>9</v>
      </c>
      <c r="E73" s="3">
        <v>7000</v>
      </c>
      <c r="F73" s="38"/>
      <c r="G73" s="38"/>
      <c r="H73" s="38"/>
      <c r="I73" s="38"/>
      <c r="J73" s="38"/>
      <c r="K73" s="38"/>
      <c r="L73" s="27"/>
      <c r="M73" s="28"/>
      <c r="N73" s="29">
        <f>M73*L73</f>
        <v>0</v>
      </c>
      <c r="O73" s="30">
        <f>N73+L73</f>
        <v>0</v>
      </c>
      <c r="P73" s="30">
        <f>L73*E73</f>
        <v>0</v>
      </c>
      <c r="Q73" s="31"/>
      <c r="R73" s="29">
        <f>Q73*P73</f>
        <v>0</v>
      </c>
      <c r="S73" s="29">
        <f>R73+P73</f>
        <v>0</v>
      </c>
      <c r="T73" s="32"/>
      <c r="U73" s="29"/>
      <c r="V73" s="31"/>
      <c r="W73" s="33">
        <f>V73*U73</f>
        <v>0</v>
      </c>
      <c r="X73" s="33">
        <f>W73+U73</f>
        <v>0</v>
      </c>
    </row>
    <row r="74" spans="1:24" ht="35" customHeight="1" thickBot="1" x14ac:dyDescent="0.4">
      <c r="A74" s="130" t="s">
        <v>130</v>
      </c>
      <c r="B74" s="130"/>
      <c r="C74" s="130"/>
      <c r="D74" s="130"/>
      <c r="E74" s="130"/>
      <c r="F74" s="91"/>
      <c r="G74" s="91"/>
      <c r="H74" s="91"/>
      <c r="I74" s="91"/>
      <c r="J74" s="91"/>
      <c r="K74" s="91"/>
      <c r="L74" s="92"/>
      <c r="M74" s="92"/>
      <c r="N74" s="93"/>
      <c r="O74" s="94"/>
      <c r="P74" s="95"/>
      <c r="Q74" s="96"/>
      <c r="R74" s="97"/>
      <c r="S74" s="100">
        <f>SUM(S71:S73)</f>
        <v>0</v>
      </c>
      <c r="T74" s="98"/>
      <c r="U74" s="98"/>
      <c r="V74" s="98"/>
      <c r="W74" s="99"/>
      <c r="X74" s="99"/>
    </row>
    <row r="75" spans="1:24" ht="35" customHeight="1" thickBot="1" x14ac:dyDescent="0.4">
      <c r="A75" s="131" t="s">
        <v>75</v>
      </c>
      <c r="B75" s="132"/>
      <c r="C75" s="132"/>
      <c r="D75" s="132"/>
      <c r="E75" s="132"/>
      <c r="F75" s="62"/>
      <c r="G75" s="62"/>
      <c r="H75" s="62"/>
      <c r="I75" s="62"/>
      <c r="J75" s="62"/>
      <c r="K75" s="62"/>
      <c r="L75" s="47"/>
      <c r="M75" s="47"/>
      <c r="N75" s="48"/>
      <c r="O75" s="48"/>
      <c r="P75" s="48"/>
      <c r="Q75" s="48"/>
      <c r="R75" s="48"/>
      <c r="S75" s="48"/>
      <c r="T75" s="48"/>
      <c r="U75" s="48"/>
      <c r="V75" s="48"/>
      <c r="W75" s="49"/>
      <c r="X75" s="50"/>
    </row>
    <row r="76" spans="1:24" ht="35" customHeight="1" x14ac:dyDescent="0.35">
      <c r="A76" s="51">
        <v>1</v>
      </c>
      <c r="B76" s="1" t="s">
        <v>76</v>
      </c>
      <c r="C76" s="6" t="s">
        <v>38</v>
      </c>
      <c r="D76" s="6" t="s">
        <v>9</v>
      </c>
      <c r="E76" s="6">
        <v>60</v>
      </c>
      <c r="F76" s="38"/>
      <c r="G76" s="38"/>
      <c r="H76" s="38"/>
      <c r="I76" s="38"/>
      <c r="J76" s="38"/>
      <c r="K76" s="38"/>
      <c r="L76" s="27"/>
      <c r="M76" s="28"/>
      <c r="N76" s="29">
        <f>M76*L76</f>
        <v>0</v>
      </c>
      <c r="O76" s="30">
        <f>N76+L76</f>
        <v>0</v>
      </c>
      <c r="P76" s="30">
        <f>L76*E76</f>
        <v>0</v>
      </c>
      <c r="Q76" s="31"/>
      <c r="R76" s="29">
        <f>Q76*P76</f>
        <v>0</v>
      </c>
      <c r="S76" s="29">
        <f>R76+P76</f>
        <v>0</v>
      </c>
      <c r="T76" s="32"/>
      <c r="U76" s="29"/>
      <c r="V76" s="31"/>
      <c r="W76" s="33">
        <f>V76*U76</f>
        <v>0</v>
      </c>
      <c r="X76" s="33">
        <f>W76+U76</f>
        <v>0</v>
      </c>
    </row>
    <row r="77" spans="1:24" ht="35" customHeight="1" x14ac:dyDescent="0.35">
      <c r="A77" s="55" t="s">
        <v>10</v>
      </c>
      <c r="B77" s="2" t="s">
        <v>76</v>
      </c>
      <c r="C77" s="7" t="s">
        <v>77</v>
      </c>
      <c r="D77" s="7" t="s">
        <v>9</v>
      </c>
      <c r="E77" s="7">
        <v>60</v>
      </c>
      <c r="F77" s="38"/>
      <c r="G77" s="38"/>
      <c r="H77" s="38"/>
      <c r="I77" s="38"/>
      <c r="J77" s="38"/>
      <c r="K77" s="38"/>
      <c r="L77" s="39"/>
      <c r="M77" s="40"/>
      <c r="N77" s="41">
        <f>M77*L77</f>
        <v>0</v>
      </c>
      <c r="O77" s="42">
        <f>N77+L77</f>
        <v>0</v>
      </c>
      <c r="P77" s="42">
        <f>L77*E77</f>
        <v>0</v>
      </c>
      <c r="Q77" s="43"/>
      <c r="R77" s="41">
        <f>Q77*P77</f>
        <v>0</v>
      </c>
      <c r="S77" s="41">
        <f>R77+P77</f>
        <v>0</v>
      </c>
      <c r="T77" s="44"/>
      <c r="U77" s="41"/>
      <c r="V77" s="43"/>
      <c r="W77" s="45">
        <f>V77*U77</f>
        <v>0</v>
      </c>
      <c r="X77" s="45">
        <f>W77+U77</f>
        <v>0</v>
      </c>
    </row>
    <row r="78" spans="1:24" ht="35" customHeight="1" x14ac:dyDescent="0.35">
      <c r="A78" s="55">
        <v>3</v>
      </c>
      <c r="B78" s="2" t="s">
        <v>76</v>
      </c>
      <c r="C78" s="7" t="s">
        <v>25</v>
      </c>
      <c r="D78" s="7" t="s">
        <v>9</v>
      </c>
      <c r="E78" s="7">
        <v>40</v>
      </c>
      <c r="F78" s="38"/>
      <c r="G78" s="38"/>
      <c r="H78" s="38"/>
      <c r="I78" s="38"/>
      <c r="J78" s="38"/>
      <c r="K78" s="38"/>
      <c r="L78" s="39"/>
      <c r="M78" s="40"/>
      <c r="N78" s="41">
        <f>M78*L78</f>
        <v>0</v>
      </c>
      <c r="O78" s="42">
        <f>N78+L78</f>
        <v>0</v>
      </c>
      <c r="P78" s="42">
        <f>L78*E78</f>
        <v>0</v>
      </c>
      <c r="Q78" s="43"/>
      <c r="R78" s="41">
        <f>Q78*P78</f>
        <v>0</v>
      </c>
      <c r="S78" s="41">
        <f>R78+P78</f>
        <v>0</v>
      </c>
      <c r="T78" s="44"/>
      <c r="U78" s="41"/>
      <c r="V78" s="43"/>
      <c r="W78" s="45">
        <f>V78*U78</f>
        <v>0</v>
      </c>
      <c r="X78" s="45">
        <f>W78+U78</f>
        <v>0</v>
      </c>
    </row>
    <row r="79" spans="1:24" ht="35" customHeight="1" thickBot="1" x14ac:dyDescent="0.4">
      <c r="A79" s="130" t="s">
        <v>131</v>
      </c>
      <c r="B79" s="130"/>
      <c r="C79" s="130"/>
      <c r="D79" s="130"/>
      <c r="E79" s="130"/>
      <c r="F79" s="91"/>
      <c r="G79" s="91"/>
      <c r="H79" s="91"/>
      <c r="I79" s="91"/>
      <c r="J79" s="91"/>
      <c r="K79" s="91"/>
      <c r="L79" s="92"/>
      <c r="M79" s="92"/>
      <c r="N79" s="93"/>
      <c r="O79" s="94"/>
      <c r="P79" s="95"/>
      <c r="Q79" s="96"/>
      <c r="R79" s="97"/>
      <c r="S79" s="100">
        <f>SUM(S76:S78)</f>
        <v>0</v>
      </c>
      <c r="T79" s="98"/>
      <c r="U79" s="98"/>
      <c r="V79" s="98"/>
      <c r="W79" s="99"/>
      <c r="X79" s="99"/>
    </row>
    <row r="80" spans="1:24" ht="35" customHeight="1" thickBot="1" x14ac:dyDescent="0.4">
      <c r="A80" s="120" t="s">
        <v>78</v>
      </c>
      <c r="B80" s="121"/>
      <c r="C80" s="121"/>
      <c r="D80" s="121"/>
      <c r="E80" s="8"/>
      <c r="F80" s="62"/>
      <c r="G80" s="62"/>
      <c r="H80" s="62"/>
      <c r="I80" s="62"/>
      <c r="J80" s="62"/>
      <c r="K80" s="62"/>
      <c r="L80" s="47"/>
      <c r="M80" s="47"/>
      <c r="N80" s="48"/>
      <c r="O80" s="48"/>
      <c r="P80" s="48"/>
      <c r="Q80" s="48"/>
      <c r="R80" s="48"/>
      <c r="S80" s="48"/>
      <c r="T80" s="48"/>
      <c r="U80" s="48"/>
      <c r="V80" s="48"/>
      <c r="W80" s="49"/>
      <c r="X80" s="50"/>
    </row>
    <row r="81" spans="1:24" ht="35" customHeight="1" x14ac:dyDescent="0.35">
      <c r="A81" s="51">
        <v>1</v>
      </c>
      <c r="B81" s="9" t="s">
        <v>79</v>
      </c>
      <c r="C81" s="6" t="s">
        <v>23</v>
      </c>
      <c r="D81" s="6" t="s">
        <v>9</v>
      </c>
      <c r="E81" s="6">
        <v>600</v>
      </c>
      <c r="F81" s="38"/>
      <c r="G81" s="38"/>
      <c r="H81" s="38"/>
      <c r="I81" s="38"/>
      <c r="J81" s="38"/>
      <c r="K81" s="38"/>
      <c r="L81" s="27"/>
      <c r="M81" s="28"/>
      <c r="N81" s="29">
        <f>M81*L81</f>
        <v>0</v>
      </c>
      <c r="O81" s="30">
        <f>N81+L81</f>
        <v>0</v>
      </c>
      <c r="P81" s="30">
        <f>L81*E81</f>
        <v>0</v>
      </c>
      <c r="Q81" s="31"/>
      <c r="R81" s="29">
        <f>Q81*P81</f>
        <v>0</v>
      </c>
      <c r="S81" s="29">
        <f>R81+P81</f>
        <v>0</v>
      </c>
      <c r="T81" s="32"/>
      <c r="U81" s="29"/>
      <c r="V81" s="31"/>
      <c r="W81" s="33">
        <f>V81*U81</f>
        <v>0</v>
      </c>
      <c r="X81" s="33">
        <f>W81+U81</f>
        <v>0</v>
      </c>
    </row>
    <row r="82" spans="1:24" ht="35" customHeight="1" thickBot="1" x14ac:dyDescent="0.4">
      <c r="A82" s="130" t="s">
        <v>132</v>
      </c>
      <c r="B82" s="130"/>
      <c r="C82" s="130"/>
      <c r="D82" s="130"/>
      <c r="E82" s="130"/>
      <c r="F82" s="91"/>
      <c r="G82" s="91"/>
      <c r="H82" s="91"/>
      <c r="I82" s="91"/>
      <c r="J82" s="91"/>
      <c r="K82" s="91"/>
      <c r="L82" s="92"/>
      <c r="M82" s="92"/>
      <c r="N82" s="93"/>
      <c r="O82" s="94"/>
      <c r="P82" s="95"/>
      <c r="Q82" s="96"/>
      <c r="R82" s="97"/>
      <c r="S82" s="100">
        <f>SUM(S79:S81)</f>
        <v>0</v>
      </c>
      <c r="T82" s="98"/>
      <c r="U82" s="98"/>
      <c r="V82" s="98"/>
      <c r="W82" s="99"/>
      <c r="X82" s="99"/>
    </row>
    <row r="83" spans="1:24" ht="35" customHeight="1" thickBot="1" x14ac:dyDescent="0.4">
      <c r="A83" s="120" t="s">
        <v>80</v>
      </c>
      <c r="B83" s="121"/>
      <c r="C83" s="121"/>
      <c r="D83" s="8"/>
      <c r="E83" s="8"/>
      <c r="F83" s="62"/>
      <c r="G83" s="62"/>
      <c r="H83" s="62"/>
      <c r="I83" s="62"/>
      <c r="J83" s="62"/>
      <c r="K83" s="62"/>
      <c r="L83" s="47"/>
      <c r="M83" s="47"/>
      <c r="N83" s="48"/>
      <c r="O83" s="48"/>
      <c r="P83" s="48"/>
      <c r="Q83" s="48"/>
      <c r="R83" s="48"/>
      <c r="S83" s="48"/>
      <c r="T83" s="48"/>
      <c r="U83" s="48"/>
      <c r="V83" s="48"/>
      <c r="W83" s="49"/>
      <c r="X83" s="50"/>
    </row>
    <row r="84" spans="1:24" ht="35" customHeight="1" x14ac:dyDescent="0.35">
      <c r="A84" s="51">
        <v>1</v>
      </c>
      <c r="B84" s="9" t="s">
        <v>81</v>
      </c>
      <c r="C84" s="6" t="s">
        <v>59</v>
      </c>
      <c r="D84" s="6" t="s">
        <v>9</v>
      </c>
      <c r="E84" s="6">
        <v>550</v>
      </c>
      <c r="F84" s="38"/>
      <c r="G84" s="38"/>
      <c r="H84" s="38"/>
      <c r="I84" s="38"/>
      <c r="J84" s="38"/>
      <c r="K84" s="38"/>
      <c r="L84" s="27"/>
      <c r="M84" s="28"/>
      <c r="N84" s="29">
        <f>M84*L84</f>
        <v>0</v>
      </c>
      <c r="O84" s="30">
        <f>N84+L84</f>
        <v>0</v>
      </c>
      <c r="P84" s="30">
        <f>L84*E84</f>
        <v>0</v>
      </c>
      <c r="Q84" s="31"/>
      <c r="R84" s="29">
        <f>Q84*P84</f>
        <v>0</v>
      </c>
      <c r="S84" s="29">
        <f>R84+P84</f>
        <v>0</v>
      </c>
      <c r="T84" s="32"/>
      <c r="U84" s="29"/>
      <c r="V84" s="31"/>
      <c r="W84" s="33">
        <f>V84*U84</f>
        <v>0</v>
      </c>
      <c r="X84" s="33">
        <f>W84+U84</f>
        <v>0</v>
      </c>
    </row>
    <row r="85" spans="1:24" ht="35" customHeight="1" thickBot="1" x14ac:dyDescent="0.4">
      <c r="A85" s="130" t="s">
        <v>133</v>
      </c>
      <c r="B85" s="130"/>
      <c r="C85" s="130"/>
      <c r="D85" s="130"/>
      <c r="E85" s="130"/>
      <c r="F85" s="91"/>
      <c r="G85" s="91"/>
      <c r="H85" s="91"/>
      <c r="I85" s="91"/>
      <c r="J85" s="91"/>
      <c r="K85" s="91"/>
      <c r="L85" s="92"/>
      <c r="M85" s="92"/>
      <c r="N85" s="93"/>
      <c r="O85" s="94"/>
      <c r="P85" s="95"/>
      <c r="Q85" s="96"/>
      <c r="R85" s="97"/>
      <c r="S85" s="100">
        <f>SUM(S82:S84)</f>
        <v>0</v>
      </c>
      <c r="T85" s="98"/>
      <c r="U85" s="98"/>
      <c r="V85" s="98"/>
      <c r="W85" s="99"/>
      <c r="X85" s="99"/>
    </row>
    <row r="86" spans="1:24" ht="35" customHeight="1" thickBot="1" x14ac:dyDescent="0.4">
      <c r="A86" s="68" t="s">
        <v>82</v>
      </c>
      <c r="B86" s="69"/>
      <c r="C86" s="69"/>
      <c r="D86" s="69"/>
      <c r="E86" s="69"/>
      <c r="F86" s="70"/>
      <c r="G86" s="70"/>
      <c r="H86" s="70"/>
      <c r="I86" s="70"/>
      <c r="J86" s="70"/>
      <c r="K86" s="70"/>
      <c r="L86" s="71"/>
      <c r="M86" s="71"/>
      <c r="N86" s="72"/>
      <c r="O86" s="72"/>
      <c r="P86" s="72"/>
      <c r="Q86" s="72"/>
      <c r="R86" s="72"/>
      <c r="S86" s="72"/>
      <c r="T86" s="72"/>
      <c r="U86" s="72"/>
      <c r="V86" s="72"/>
      <c r="W86" s="73"/>
      <c r="X86" s="74"/>
    </row>
    <row r="87" spans="1:24" ht="35" customHeight="1" x14ac:dyDescent="0.35">
      <c r="A87" s="51">
        <v>1</v>
      </c>
      <c r="B87" s="11" t="s">
        <v>83</v>
      </c>
      <c r="C87" s="3" t="s">
        <v>84</v>
      </c>
      <c r="D87" s="12" t="s">
        <v>9</v>
      </c>
      <c r="E87" s="12">
        <v>40</v>
      </c>
      <c r="F87" s="38"/>
      <c r="G87" s="38"/>
      <c r="H87" s="38"/>
      <c r="I87" s="38"/>
      <c r="J87" s="38"/>
      <c r="K87" s="38"/>
      <c r="L87" s="27"/>
      <c r="M87" s="28"/>
      <c r="N87" s="29">
        <f>M87*L87</f>
        <v>0</v>
      </c>
      <c r="O87" s="30">
        <f>N87+L87</f>
        <v>0</v>
      </c>
      <c r="P87" s="30">
        <f>L87*E87</f>
        <v>0</v>
      </c>
      <c r="Q87" s="31"/>
      <c r="R87" s="29">
        <f>Q87*P87</f>
        <v>0</v>
      </c>
      <c r="S87" s="29">
        <f>R87+P87</f>
        <v>0</v>
      </c>
      <c r="T87" s="32"/>
      <c r="U87" s="29"/>
      <c r="V87" s="31"/>
      <c r="W87" s="33">
        <f>V87*U87</f>
        <v>0</v>
      </c>
      <c r="X87" s="33">
        <f>W87+U87</f>
        <v>0</v>
      </c>
    </row>
    <row r="88" spans="1:24" ht="35" customHeight="1" thickBot="1" x14ac:dyDescent="0.4">
      <c r="A88" s="130" t="s">
        <v>134</v>
      </c>
      <c r="B88" s="130"/>
      <c r="C88" s="130"/>
      <c r="D88" s="130"/>
      <c r="E88" s="130"/>
      <c r="F88" s="91"/>
      <c r="G88" s="91"/>
      <c r="H88" s="91"/>
      <c r="I88" s="91"/>
      <c r="J88" s="91"/>
      <c r="K88" s="91"/>
      <c r="L88" s="92"/>
      <c r="M88" s="92"/>
      <c r="N88" s="93"/>
      <c r="O88" s="94"/>
      <c r="P88" s="95"/>
      <c r="Q88" s="96"/>
      <c r="R88" s="97"/>
      <c r="S88" s="100">
        <f>SUM(S85:S87)</f>
        <v>0</v>
      </c>
      <c r="T88" s="98"/>
      <c r="U88" s="98"/>
      <c r="V88" s="98"/>
      <c r="W88" s="99"/>
      <c r="X88" s="99"/>
    </row>
    <row r="89" spans="1:24" ht="35" customHeight="1" thickBot="1" x14ac:dyDescent="0.4">
      <c r="A89" s="153" t="s">
        <v>137</v>
      </c>
      <c r="B89" s="154"/>
      <c r="C89" s="154"/>
      <c r="D89" s="154"/>
      <c r="E89" s="154"/>
      <c r="F89" s="70"/>
      <c r="G89" s="70"/>
      <c r="H89" s="70"/>
      <c r="I89" s="70"/>
      <c r="J89" s="70"/>
      <c r="K89" s="70"/>
      <c r="L89" s="155"/>
      <c r="M89" s="155"/>
      <c r="N89" s="156"/>
      <c r="O89" s="156"/>
      <c r="P89" s="156"/>
      <c r="Q89" s="156"/>
      <c r="R89" s="156"/>
      <c r="S89" s="156"/>
      <c r="T89" s="156"/>
      <c r="U89" s="156"/>
      <c r="V89" s="156"/>
      <c r="W89" s="157"/>
      <c r="X89" s="158"/>
    </row>
    <row r="90" spans="1:24" ht="35" customHeight="1" x14ac:dyDescent="0.35">
      <c r="A90" s="160">
        <v>1</v>
      </c>
      <c r="B90" s="161" t="s">
        <v>138</v>
      </c>
      <c r="C90" s="162" t="s">
        <v>139</v>
      </c>
      <c r="D90" s="163" t="s">
        <v>9</v>
      </c>
      <c r="E90" s="163">
        <v>30</v>
      </c>
      <c r="F90" s="164"/>
      <c r="G90" s="164"/>
      <c r="H90" s="164"/>
      <c r="I90" s="164"/>
      <c r="J90" s="164"/>
      <c r="K90" s="164"/>
      <c r="L90" s="165"/>
      <c r="M90" s="166"/>
      <c r="N90" s="177">
        <f>M90*L90</f>
        <v>0</v>
      </c>
      <c r="O90" s="178">
        <f>N90+L90</f>
        <v>0</v>
      </c>
      <c r="P90" s="178">
        <f>L90*E90</f>
        <v>0</v>
      </c>
      <c r="Q90" s="179"/>
      <c r="R90" s="177">
        <f>Q90*P90</f>
        <v>0</v>
      </c>
      <c r="S90" s="177">
        <f>R90+P90</f>
        <v>0</v>
      </c>
      <c r="T90" s="180"/>
      <c r="U90" s="177"/>
      <c r="V90" s="179"/>
      <c r="W90" s="181">
        <f>V90*U90</f>
        <v>0</v>
      </c>
      <c r="X90" s="182">
        <f>W90+U90</f>
        <v>0</v>
      </c>
    </row>
    <row r="91" spans="1:24" ht="32" customHeight="1" thickBot="1" x14ac:dyDescent="0.4">
      <c r="A91" s="167" t="s">
        <v>136</v>
      </c>
      <c r="B91" s="168"/>
      <c r="C91" s="168"/>
      <c r="D91" s="168"/>
      <c r="E91" s="168"/>
      <c r="F91" s="169"/>
      <c r="G91" s="169"/>
      <c r="H91" s="169"/>
      <c r="I91" s="169"/>
      <c r="J91" s="169"/>
      <c r="K91" s="169"/>
      <c r="L91" s="170"/>
      <c r="M91" s="170"/>
      <c r="N91" s="183"/>
      <c r="O91" s="184"/>
      <c r="P91" s="185"/>
      <c r="Q91" s="186"/>
      <c r="R91" s="187"/>
      <c r="S91" s="188">
        <f>SUM(S88:S90)</f>
        <v>0</v>
      </c>
      <c r="T91" s="189"/>
      <c r="U91" s="189"/>
      <c r="V91" s="189"/>
      <c r="W91" s="190"/>
      <c r="X91" s="191"/>
    </row>
    <row r="92" spans="1:24" ht="40" customHeight="1" thickBot="1" x14ac:dyDescent="0.4">
      <c r="A92" s="171" t="s">
        <v>140</v>
      </c>
      <c r="B92" s="172"/>
      <c r="C92" s="172"/>
      <c r="D92" s="172"/>
      <c r="E92" s="172"/>
      <c r="F92" s="159"/>
      <c r="G92" s="159"/>
      <c r="H92" s="159"/>
      <c r="I92" s="159"/>
      <c r="J92" s="159"/>
      <c r="K92" s="159"/>
      <c r="L92" s="173"/>
      <c r="M92" s="173"/>
      <c r="N92" s="174"/>
      <c r="O92" s="174"/>
      <c r="P92" s="174"/>
      <c r="Q92" s="174"/>
      <c r="R92" s="174"/>
      <c r="S92" s="174"/>
      <c r="T92" s="174"/>
      <c r="U92" s="174"/>
      <c r="V92" s="174"/>
      <c r="W92" s="175"/>
      <c r="X92" s="176"/>
    </row>
    <row r="93" spans="1:24" ht="33.5" customHeight="1" x14ac:dyDescent="0.35">
      <c r="A93" s="160">
        <v>1</v>
      </c>
      <c r="B93" s="161" t="s">
        <v>141</v>
      </c>
      <c r="C93" s="162" t="s">
        <v>142</v>
      </c>
      <c r="D93" s="163" t="s">
        <v>9</v>
      </c>
      <c r="E93" s="163">
        <v>2100</v>
      </c>
      <c r="F93" s="164"/>
      <c r="G93" s="164"/>
      <c r="H93" s="164"/>
      <c r="I93" s="164"/>
      <c r="J93" s="164"/>
      <c r="K93" s="164"/>
      <c r="L93" s="165"/>
      <c r="M93" s="166"/>
      <c r="N93" s="177">
        <f>M93*L93</f>
        <v>0</v>
      </c>
      <c r="O93" s="178">
        <f>N93+L93</f>
        <v>0</v>
      </c>
      <c r="P93" s="178">
        <f>L93*E93</f>
        <v>0</v>
      </c>
      <c r="Q93" s="179"/>
      <c r="R93" s="177">
        <f>Q93*P93</f>
        <v>0</v>
      </c>
      <c r="S93" s="177">
        <f>SUM(R93)</f>
        <v>0</v>
      </c>
      <c r="T93" s="180"/>
      <c r="U93" s="177"/>
      <c r="V93" s="179"/>
      <c r="W93" s="181">
        <f>V93*U93</f>
        <v>0</v>
      </c>
      <c r="X93" s="182">
        <f>W93+U93</f>
        <v>0</v>
      </c>
    </row>
    <row r="94" spans="1:24" ht="32.5" customHeight="1" thickBot="1" x14ac:dyDescent="0.4">
      <c r="A94" s="167" t="s">
        <v>143</v>
      </c>
      <c r="B94" s="168"/>
      <c r="C94" s="168"/>
      <c r="D94" s="168"/>
      <c r="E94" s="168"/>
      <c r="F94" s="169"/>
      <c r="G94" s="169"/>
      <c r="H94" s="169"/>
      <c r="I94" s="169"/>
      <c r="J94" s="169"/>
      <c r="K94" s="169"/>
      <c r="L94" s="170"/>
      <c r="M94" s="170"/>
      <c r="N94" s="183"/>
      <c r="O94" s="184"/>
      <c r="P94" s="185"/>
      <c r="Q94" s="186"/>
      <c r="R94" s="187"/>
      <c r="S94" s="188">
        <f>SUM(S93)</f>
        <v>0</v>
      </c>
      <c r="T94" s="189"/>
      <c r="U94" s="189"/>
      <c r="V94" s="189"/>
      <c r="W94" s="190"/>
      <c r="X94" s="191"/>
    </row>
    <row r="95" spans="1:24" ht="15.5" x14ac:dyDescent="0.35">
      <c r="A95" s="107"/>
      <c r="B95" s="107"/>
      <c r="C95" s="107"/>
      <c r="D95" s="107"/>
      <c r="E95" s="107"/>
      <c r="F95" s="108"/>
      <c r="G95" s="108"/>
      <c r="H95" s="108"/>
      <c r="I95" s="108"/>
      <c r="J95" s="108"/>
      <c r="K95" s="108"/>
      <c r="L95" s="109"/>
      <c r="M95" s="109"/>
      <c r="N95" s="110"/>
      <c r="O95" s="111"/>
      <c r="P95" s="112"/>
      <c r="Q95" s="113"/>
      <c r="R95" s="114"/>
      <c r="S95" s="115"/>
      <c r="T95" s="116"/>
      <c r="U95" s="116"/>
      <c r="V95" s="116"/>
      <c r="W95" s="117"/>
      <c r="X95" s="117"/>
    </row>
    <row r="96" spans="1:24" ht="15.5" x14ac:dyDescent="0.35">
      <c r="A96" s="107"/>
      <c r="B96" s="107"/>
      <c r="C96" s="107"/>
      <c r="D96" s="107"/>
      <c r="E96" s="107"/>
      <c r="F96" s="108"/>
      <c r="G96" s="108"/>
      <c r="H96" s="108"/>
      <c r="I96" s="108"/>
      <c r="J96" s="108"/>
      <c r="K96" s="108"/>
      <c r="L96" s="109"/>
      <c r="M96" s="109"/>
      <c r="N96" s="110"/>
      <c r="O96" s="111"/>
      <c r="P96" s="112"/>
      <c r="Q96" s="113"/>
      <c r="R96" s="114"/>
      <c r="S96" s="115"/>
      <c r="T96" s="116"/>
      <c r="U96" s="116"/>
      <c r="V96" s="116"/>
      <c r="W96" s="117"/>
      <c r="X96" s="117"/>
    </row>
    <row r="97" spans="1:24" x14ac:dyDescent="0.35">
      <c r="A97" s="77"/>
      <c r="B97" s="78" t="s">
        <v>102</v>
      </c>
      <c r="C97" s="79"/>
      <c r="D97" s="80"/>
      <c r="E97" s="80"/>
      <c r="F97" s="77"/>
      <c r="G97" s="77"/>
      <c r="H97" s="80"/>
      <c r="I97" s="80"/>
      <c r="J97" s="80"/>
      <c r="K97" s="77"/>
      <c r="L97" s="77"/>
      <c r="M97" s="81"/>
      <c r="N97" s="75"/>
      <c r="O97" s="75"/>
      <c r="P97" s="75"/>
      <c r="Q97" s="75"/>
      <c r="R97" s="75"/>
      <c r="S97" s="75"/>
      <c r="T97" s="75"/>
      <c r="U97" s="75"/>
      <c r="V97" s="75"/>
      <c r="W97" s="46"/>
      <c r="X97" s="46"/>
    </row>
    <row r="98" spans="1:24" x14ac:dyDescent="0.35">
      <c r="A98" s="125" t="s">
        <v>103</v>
      </c>
      <c r="B98" s="125"/>
      <c r="C98" s="126"/>
      <c r="D98" s="127"/>
      <c r="E98" s="128"/>
      <c r="F98" s="77"/>
      <c r="G98" s="77"/>
      <c r="H98" s="83"/>
      <c r="I98" s="83"/>
      <c r="J98" s="83"/>
      <c r="K98" s="83"/>
      <c r="L98" s="84"/>
      <c r="M98" s="81"/>
      <c r="N98" s="75"/>
      <c r="O98" s="75"/>
      <c r="P98" s="75"/>
      <c r="Q98" s="75"/>
      <c r="R98" s="75"/>
      <c r="S98" s="75"/>
      <c r="T98" s="75"/>
      <c r="U98" s="75"/>
      <c r="V98" s="75"/>
      <c r="W98" s="46"/>
      <c r="X98" s="46"/>
    </row>
    <row r="99" spans="1:24" x14ac:dyDescent="0.35">
      <c r="A99" s="125" t="s">
        <v>104</v>
      </c>
      <c r="B99" s="125"/>
      <c r="C99" s="126"/>
      <c r="D99" s="127"/>
      <c r="E99" s="128"/>
      <c r="F99" s="77"/>
      <c r="G99" s="85" t="s">
        <v>105</v>
      </c>
      <c r="H99" s="122"/>
      <c r="I99" s="122"/>
      <c r="J99" s="122"/>
      <c r="K99" s="122"/>
      <c r="L99" s="84"/>
      <c r="M99" s="81"/>
      <c r="N99" s="75"/>
      <c r="O99" s="75"/>
      <c r="P99" s="75"/>
      <c r="Q99" s="75"/>
      <c r="R99" s="75"/>
      <c r="S99" s="75"/>
      <c r="T99" s="75"/>
      <c r="U99" s="75"/>
      <c r="V99" s="75"/>
      <c r="W99" s="46"/>
      <c r="X99" s="46"/>
    </row>
    <row r="100" spans="1:24" x14ac:dyDescent="0.35">
      <c r="A100" s="82"/>
      <c r="B100" s="82" t="s">
        <v>106</v>
      </c>
      <c r="C100" s="126"/>
      <c r="D100" s="127"/>
      <c r="E100" s="128"/>
      <c r="F100" s="77"/>
      <c r="G100" s="85"/>
      <c r="H100" s="86"/>
      <c r="I100" s="86"/>
      <c r="J100" s="86"/>
      <c r="K100" s="86"/>
      <c r="L100" s="84"/>
      <c r="M100" s="81"/>
      <c r="N100" s="75"/>
      <c r="O100" s="75"/>
      <c r="P100" s="75"/>
      <c r="Q100" s="75"/>
      <c r="R100" s="75"/>
      <c r="S100" s="75"/>
      <c r="T100" s="75"/>
      <c r="U100" s="75"/>
      <c r="V100" s="75"/>
      <c r="W100" s="46"/>
      <c r="X100" s="46"/>
    </row>
    <row r="101" spans="1:24" x14ac:dyDescent="0.35">
      <c r="A101" s="125" t="s">
        <v>107</v>
      </c>
      <c r="B101" s="125"/>
      <c r="C101" s="126"/>
      <c r="D101" s="127"/>
      <c r="E101" s="128"/>
      <c r="F101" s="77"/>
      <c r="G101" s="82" t="s">
        <v>108</v>
      </c>
      <c r="H101" s="129"/>
      <c r="I101" s="127"/>
      <c r="J101" s="127"/>
      <c r="K101" s="127"/>
      <c r="L101" s="128"/>
      <c r="M101" s="77"/>
      <c r="N101" s="75"/>
      <c r="O101" s="75"/>
      <c r="P101" s="75"/>
      <c r="Q101" s="75"/>
      <c r="R101" s="75"/>
      <c r="S101" s="75"/>
      <c r="T101" s="75"/>
      <c r="U101" s="75"/>
      <c r="V101" s="75"/>
      <c r="W101" s="46"/>
      <c r="X101" s="46"/>
    </row>
    <row r="102" spans="1:24" x14ac:dyDescent="0.35">
      <c r="A102" s="125" t="s">
        <v>109</v>
      </c>
      <c r="B102" s="125"/>
      <c r="C102" s="126"/>
      <c r="D102" s="127"/>
      <c r="E102" s="128"/>
      <c r="F102" s="77"/>
      <c r="G102" s="82" t="s">
        <v>110</v>
      </c>
      <c r="H102" s="129"/>
      <c r="I102" s="127"/>
      <c r="J102" s="127"/>
      <c r="K102" s="127"/>
      <c r="L102" s="128"/>
      <c r="M102" s="77"/>
      <c r="N102" s="75"/>
      <c r="O102" s="75"/>
      <c r="P102" s="75"/>
      <c r="Q102" s="75"/>
      <c r="R102" s="75"/>
      <c r="S102" s="75"/>
      <c r="T102" s="75"/>
      <c r="U102" s="75"/>
      <c r="V102" s="75"/>
      <c r="W102" s="46"/>
      <c r="X102" s="46"/>
    </row>
    <row r="103" spans="1:24" x14ac:dyDescent="0.35">
      <c r="A103" s="77"/>
      <c r="B103" s="77"/>
      <c r="C103" s="77"/>
      <c r="D103" s="77"/>
      <c r="E103" s="77"/>
      <c r="F103" s="77"/>
      <c r="G103" s="87" t="s">
        <v>111</v>
      </c>
      <c r="H103" s="77"/>
      <c r="I103" s="77"/>
      <c r="J103" s="77"/>
      <c r="K103" s="88"/>
      <c r="L103" s="77"/>
      <c r="M103" s="77"/>
      <c r="N103" s="75"/>
      <c r="O103" s="75"/>
      <c r="P103" s="75"/>
      <c r="Q103" s="75"/>
      <c r="R103" s="75"/>
      <c r="S103" s="75"/>
      <c r="T103" s="75"/>
      <c r="U103" s="75"/>
      <c r="V103" s="75"/>
      <c r="W103" s="46"/>
      <c r="X103" s="46"/>
    </row>
    <row r="104" spans="1:24" x14ac:dyDescent="0.35">
      <c r="A104" s="123" t="s">
        <v>112</v>
      </c>
      <c r="B104" s="124"/>
      <c r="C104" s="124"/>
      <c r="D104" s="124"/>
      <c r="E104" s="124"/>
      <c r="F104" s="124"/>
      <c r="G104" s="124"/>
      <c r="H104" s="124"/>
      <c r="I104" s="124"/>
      <c r="J104" s="124"/>
      <c r="K104" s="124"/>
      <c r="L104" s="89"/>
      <c r="M104" s="89"/>
      <c r="N104" s="75"/>
      <c r="O104" s="75"/>
      <c r="P104" s="75"/>
      <c r="Q104" s="75"/>
      <c r="R104" s="75"/>
      <c r="S104" s="75"/>
      <c r="T104" s="75"/>
      <c r="U104" s="75"/>
      <c r="V104" s="75"/>
      <c r="W104" s="46"/>
      <c r="X104" s="46"/>
    </row>
    <row r="105" spans="1:24" x14ac:dyDescent="0.35">
      <c r="A105"/>
      <c r="B105"/>
      <c r="C105"/>
      <c r="D105"/>
      <c r="E105"/>
      <c r="F105" s="90"/>
      <c r="G105"/>
      <c r="H105"/>
      <c r="I105"/>
      <c r="J105"/>
      <c r="K105"/>
      <c r="L105"/>
      <c r="M105"/>
      <c r="N105" s="75"/>
      <c r="O105" s="75"/>
      <c r="P105" s="75"/>
      <c r="Q105" s="75"/>
      <c r="R105" s="75"/>
      <c r="S105" s="75"/>
      <c r="T105" s="75"/>
      <c r="U105" s="75"/>
      <c r="V105" s="75"/>
      <c r="W105" s="46"/>
      <c r="X105" s="46"/>
    </row>
    <row r="106" spans="1:24" x14ac:dyDescent="0.35">
      <c r="N106" s="75"/>
      <c r="O106" s="75"/>
      <c r="P106" s="75"/>
      <c r="Q106" s="75"/>
      <c r="R106" s="75"/>
      <c r="S106" s="75"/>
      <c r="T106" s="75"/>
      <c r="U106" s="75"/>
      <c r="V106" s="75"/>
      <c r="W106" s="46"/>
      <c r="X106" s="46"/>
    </row>
    <row r="107" spans="1:24" x14ac:dyDescent="0.35">
      <c r="N107" s="75"/>
      <c r="O107" s="75"/>
      <c r="P107" s="75"/>
      <c r="Q107" s="75"/>
      <c r="R107" s="75"/>
      <c r="S107" s="75"/>
      <c r="T107" s="75"/>
      <c r="U107" s="75"/>
      <c r="V107" s="75"/>
      <c r="W107" s="46"/>
      <c r="X107" s="46"/>
    </row>
    <row r="108" spans="1:24" x14ac:dyDescent="0.35">
      <c r="N108" s="75"/>
      <c r="O108" s="75"/>
      <c r="P108" s="75"/>
      <c r="Q108" s="75"/>
      <c r="R108" s="75"/>
      <c r="S108" s="75"/>
      <c r="T108" s="75"/>
      <c r="U108" s="75"/>
      <c r="V108" s="75"/>
      <c r="W108" s="46"/>
      <c r="X108" s="46"/>
    </row>
    <row r="109" spans="1:24" x14ac:dyDescent="0.35">
      <c r="N109" s="75"/>
      <c r="O109" s="75"/>
      <c r="P109" s="75"/>
      <c r="Q109" s="75"/>
      <c r="R109" s="75"/>
      <c r="S109" s="75"/>
      <c r="T109" s="75"/>
      <c r="U109" s="75"/>
      <c r="V109" s="75"/>
      <c r="W109" s="46"/>
      <c r="X109" s="46"/>
    </row>
    <row r="110" spans="1:24" x14ac:dyDescent="0.35">
      <c r="N110" s="75"/>
      <c r="O110" s="75"/>
      <c r="P110" s="75"/>
      <c r="Q110" s="75"/>
      <c r="R110" s="75"/>
      <c r="S110" s="75"/>
      <c r="T110" s="75"/>
      <c r="U110" s="75"/>
      <c r="V110" s="75"/>
      <c r="W110" s="46"/>
      <c r="X110" s="46"/>
    </row>
    <row r="111" spans="1:24" x14ac:dyDescent="0.35">
      <c r="N111" s="75"/>
      <c r="O111" s="75"/>
      <c r="P111" s="75"/>
      <c r="Q111" s="75"/>
      <c r="R111" s="75"/>
      <c r="S111" s="75"/>
      <c r="T111" s="75"/>
      <c r="U111" s="75"/>
      <c r="V111" s="75"/>
      <c r="W111" s="46"/>
      <c r="X111" s="46"/>
    </row>
    <row r="112" spans="1:24" x14ac:dyDescent="0.35">
      <c r="N112" s="75"/>
      <c r="O112" s="75"/>
      <c r="P112" s="75"/>
      <c r="Q112" s="75"/>
      <c r="R112" s="75"/>
      <c r="S112" s="75"/>
      <c r="T112" s="75"/>
      <c r="U112" s="75"/>
      <c r="V112" s="75"/>
      <c r="W112" s="46"/>
      <c r="X112" s="46"/>
    </row>
    <row r="113" spans="14:24" x14ac:dyDescent="0.35">
      <c r="N113" s="75"/>
      <c r="O113" s="75"/>
      <c r="P113" s="75"/>
      <c r="Q113" s="75"/>
      <c r="R113" s="75"/>
      <c r="S113" s="75"/>
      <c r="T113" s="75"/>
      <c r="U113" s="75"/>
      <c r="V113" s="75"/>
      <c r="W113" s="46"/>
      <c r="X113" s="46"/>
    </row>
    <row r="114" spans="14:24" x14ac:dyDescent="0.35">
      <c r="N114" s="75"/>
      <c r="O114" s="75"/>
      <c r="P114" s="75"/>
      <c r="Q114" s="75"/>
      <c r="R114" s="75"/>
      <c r="S114" s="75"/>
      <c r="T114" s="75"/>
      <c r="U114" s="75"/>
      <c r="V114" s="75"/>
      <c r="W114" s="46"/>
      <c r="X114" s="46"/>
    </row>
    <row r="115" spans="14:24" x14ac:dyDescent="0.35">
      <c r="W115" s="76"/>
      <c r="X115" s="76"/>
    </row>
    <row r="116" spans="14:24" x14ac:dyDescent="0.35">
      <c r="W116" s="76"/>
      <c r="X116" s="76"/>
    </row>
    <row r="117" spans="14:24" x14ac:dyDescent="0.35">
      <c r="W117" s="76"/>
      <c r="X117" s="76"/>
    </row>
    <row r="118" spans="14:24" x14ac:dyDescent="0.35">
      <c r="W118" s="76"/>
      <c r="X118" s="76"/>
    </row>
    <row r="119" spans="14:24" x14ac:dyDescent="0.35">
      <c r="W119" s="76"/>
      <c r="X119" s="76"/>
    </row>
    <row r="120" spans="14:24" x14ac:dyDescent="0.35">
      <c r="W120" s="76"/>
      <c r="X120" s="76"/>
    </row>
    <row r="121" spans="14:24" x14ac:dyDescent="0.35">
      <c r="W121" s="76"/>
      <c r="X121" s="76"/>
    </row>
    <row r="122" spans="14:24" x14ac:dyDescent="0.35">
      <c r="W122" s="76"/>
      <c r="X122" s="76"/>
    </row>
  </sheetData>
  <mergeCells count="70">
    <mergeCell ref="A59:C59"/>
    <mergeCell ref="A55:E55"/>
    <mergeCell ref="A58:E58"/>
    <mergeCell ref="A62:E62"/>
    <mergeCell ref="A65:E65"/>
    <mergeCell ref="A41:C41"/>
    <mergeCell ref="A47:E47"/>
    <mergeCell ref="A40:E40"/>
    <mergeCell ref="A43:E43"/>
    <mergeCell ref="A46:E46"/>
    <mergeCell ref="A50:E50"/>
    <mergeCell ref="A44:E44"/>
    <mergeCell ref="T5:X5"/>
    <mergeCell ref="A11:E11"/>
    <mergeCell ref="A17:E17"/>
    <mergeCell ref="A23:E23"/>
    <mergeCell ref="A26:E26"/>
    <mergeCell ref="A31:E31"/>
    <mergeCell ref="A35:E35"/>
    <mergeCell ref="A32:D32"/>
    <mergeCell ref="A7:E7"/>
    <mergeCell ref="A12:E12"/>
    <mergeCell ref="A18:E18"/>
    <mergeCell ref="A24:E24"/>
    <mergeCell ref="A27:E27"/>
    <mergeCell ref="A36:E36"/>
    <mergeCell ref="A4:X4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O5"/>
    <mergeCell ref="P5:S5"/>
    <mergeCell ref="C99:E99"/>
    <mergeCell ref="A63:C63"/>
    <mergeCell ref="A66:D66"/>
    <mergeCell ref="A69:E69"/>
    <mergeCell ref="A75:E75"/>
    <mergeCell ref="A80:D80"/>
    <mergeCell ref="A83:C83"/>
    <mergeCell ref="A88:E88"/>
    <mergeCell ref="A68:E68"/>
    <mergeCell ref="A71:E71"/>
    <mergeCell ref="A74:E74"/>
    <mergeCell ref="A79:E79"/>
    <mergeCell ref="A82:E82"/>
    <mergeCell ref="A85:E85"/>
    <mergeCell ref="A51:D51"/>
    <mergeCell ref="A56:E56"/>
    <mergeCell ref="H99:K99"/>
    <mergeCell ref="A104:K104"/>
    <mergeCell ref="A101:B101"/>
    <mergeCell ref="C101:E101"/>
    <mergeCell ref="H101:L101"/>
    <mergeCell ref="A102:B102"/>
    <mergeCell ref="C102:E102"/>
    <mergeCell ref="H102:L102"/>
    <mergeCell ref="C100:E100"/>
    <mergeCell ref="A91:E91"/>
    <mergeCell ref="A94:E94"/>
    <mergeCell ref="A98:B98"/>
    <mergeCell ref="C98:E98"/>
    <mergeCell ref="A99:B99"/>
  </mergeCells>
  <pageMargins left="0.23622047244094491" right="0.23622047244094491" top="0.74803149606299213" bottom="0.74803149606299213" header="0.31496062992125984" footer="0.31496062992125984"/>
  <pageSetup paperSize="8" scale="8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>
  <f:record>
    <f:field ref="objname" par="" text="Príloha č. 3 Návrh na plnenie kritérií - rozpis časti predmetu zákazk" edit="true"/>
    <f:field ref="objsubject" par="" text="" edit="true"/>
    <f:field ref="objcreatedby" par="" text="Štrama, Natália, MSc."/>
    <f:field ref="objcreatedat" par="" date="2025-12-15T10:28:09" text="15.12.2025 10:28:09"/>
    <f:field ref="objchangedby" par="" text="Osika, Roman, Ing., MBA"/>
    <f:field ref="objmodifiedat" par="" date="2025-12-16T07:55:01" text="16.12.2025 7:55:01"/>
    <f:field ref="doc_FSCFOLIO_1_1001_FieldDocumentNumber" par="" text=""/>
    <f:field ref="doc_FSCFOLIO_1_1001_FieldSubject" par="" text=""/>
    <f:field ref="FSCFOLIO_1_1001_FieldCurrentUser" par="" text="Ing. Martina Vetráková"/>
    <f:field ref="CCAPRECONFIG_15_1001_Objektname" par="" text="Príloha č. 3 Návrh na plnenie kritérií - rozpis časti predmetu zákazk"/>
  </f:record>
  <f:display par="" text="General">
    <f:field ref="objname" text="Meno"/>
    <f:field ref="objsubject" text="Vec"/>
    <f:field ref="objcreatedby" text="Vytvoril"/>
    <f:field ref="objcreatedat" text="Vytvorené deň/hodina"/>
    <f:field ref="objchangedby" text="Poslednú zmenu urobil"/>
    <f:field ref="objmodifiedat" text="Posledná zmena deň/hodina"/>
    <f:field ref="FSCFOLIO_1_1001_FieldCurrentUser" text="Aktuálny používateľ"/>
    <f:field ref="CCAPRECONFIG_15_1001_Objektname" text="Meno"/>
  </f:display>
  <f:display par="" text="Hromadná korešpondencia">
    <f:field ref="doc_FSCFOLIO_1_1001_FieldDocumentNumber" text="Číslo dokumentu"/>
    <f:field ref="doc_FSCFOLIO_1_1001_FieldSubject" text="Predmet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Príloha č. 3</vt:lpstr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2026-02-09T13:47:46Z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SKMZ@103.510:mz_zaznam_jeden_adresat">
    <vt:lpwstr/>
  </property>
  <property fmtid="{D5CDD505-2E9C-101B-9397-08002B2CF9AE}" pid="3" name="FSC#SKMZ@103.510:mz_zaznam_hlavny_adresat">
    <vt:lpwstr/>
  </property>
  <property fmtid="{D5CDD505-2E9C-101B-9397-08002B2CF9AE}" pid="4" name="FSC#SKMZ@103.510:mz_zaznam_vnut_adresati_01">
    <vt:lpwstr/>
  </property>
  <property fmtid="{D5CDD505-2E9C-101B-9397-08002B2CF9AE}" pid="5" name="FSC#SKMZ@103.510:mz_zaznam_vnut_adresati_02">
    <vt:lpwstr/>
  </property>
  <property fmtid="{D5CDD505-2E9C-101B-9397-08002B2CF9AE}" pid="6" name="FSC#SKMZ@103.510:mz_zaznam_vnut_adresati_03">
    <vt:lpwstr/>
  </property>
  <property fmtid="{D5CDD505-2E9C-101B-9397-08002B2CF9AE}" pid="7" name="FSC#SKMZ@103.510:mz_zaznam_vnut_adresati_04">
    <vt:lpwstr/>
  </property>
  <property fmtid="{D5CDD505-2E9C-101B-9397-08002B2CF9AE}" pid="8" name="FSC#SKMZ@103.510:mz_zaznam_vnut_adresati_05">
    <vt:lpwstr/>
  </property>
  <property fmtid="{D5CDD505-2E9C-101B-9397-08002B2CF9AE}" pid="9" name="FSC#SKMZ@103.510:mz_zaznam_vnut_adresati_06">
    <vt:lpwstr/>
  </property>
  <property fmtid="{D5CDD505-2E9C-101B-9397-08002B2CF9AE}" pid="10" name="FSC#SKMZ@103.510:mz_zaznam_vnut_adresati_07">
    <vt:lpwstr/>
  </property>
  <property fmtid="{D5CDD505-2E9C-101B-9397-08002B2CF9AE}" pid="11" name="FSC#SKMZ@103.510:mz_zaznam_vnut_adresati_08">
    <vt:lpwstr/>
  </property>
  <property fmtid="{D5CDD505-2E9C-101B-9397-08002B2CF9AE}" pid="12" name="FSC#SKMZ@103.510:mz_zaznam_vnut_adresati_09">
    <vt:lpwstr/>
  </property>
  <property fmtid="{D5CDD505-2E9C-101B-9397-08002B2CF9AE}" pid="13" name="FSC#SKMZ@103.510:mz_zaznam_vnut_adresati_10">
    <vt:lpwstr/>
  </property>
  <property fmtid="{D5CDD505-2E9C-101B-9397-08002B2CF9AE}" pid="14" name="FSC#SKMZ@103.510:mz_zaznam_vnut_adresati_11">
    <vt:lpwstr/>
  </property>
  <property fmtid="{D5CDD505-2E9C-101B-9397-08002B2CF9AE}" pid="15" name="FSC#SKMZ@103.510:mz_zaznam_vnut_adresati_12">
    <vt:lpwstr/>
  </property>
  <property fmtid="{D5CDD505-2E9C-101B-9397-08002B2CF9AE}" pid="16" name="FSC#SKMZ@103.510:mz_zaznam_vnut_adresati_13">
    <vt:lpwstr/>
  </property>
  <property fmtid="{D5CDD505-2E9C-101B-9397-08002B2CF9AE}" pid="17" name="FSC#SKMZ@103.510:mz_zaznam_vnut_adresati_14">
    <vt:lpwstr/>
  </property>
  <property fmtid="{D5CDD505-2E9C-101B-9397-08002B2CF9AE}" pid="18" name="FSC#SKMZ@103.510:mz_zaznam_vnut_adresati_15">
    <vt:lpwstr/>
  </property>
  <property fmtid="{D5CDD505-2E9C-101B-9397-08002B2CF9AE}" pid="19" name="FSC#SKMZ@103.510:mz_zaznam_vnut_adresati_16">
    <vt:lpwstr/>
  </property>
  <property fmtid="{D5CDD505-2E9C-101B-9397-08002B2CF9AE}" pid="20" name="FSC#SKMZ@103.510:mz_zaznam_vnut_adresati_17">
    <vt:lpwstr/>
  </property>
  <property fmtid="{D5CDD505-2E9C-101B-9397-08002B2CF9AE}" pid="21" name="FSC#SKMZ@103.510:mz_zaznam_vnut_adresati_18">
    <vt:lpwstr/>
  </property>
  <property fmtid="{D5CDD505-2E9C-101B-9397-08002B2CF9AE}" pid="22" name="FSC#SKMZ@103.510:mz_zaznam_vnut_adresati_19">
    <vt:lpwstr/>
  </property>
  <property fmtid="{D5CDD505-2E9C-101B-9397-08002B2CF9AE}" pid="23" name="FSC#SKMZ@103.510:mz_zaznam_vnut_adresati_20">
    <vt:lpwstr/>
  </property>
  <property fmtid="{D5CDD505-2E9C-101B-9397-08002B2CF9AE}" pid="24" name="FSC#SKMZ@103.510:mz_zaznam_vnut_adresati_21">
    <vt:lpwstr/>
  </property>
  <property fmtid="{D5CDD505-2E9C-101B-9397-08002B2CF9AE}" pid="25" name="FSC#SKMZ@103.510:mz_zaznam_vnut_adresati_22">
    <vt:lpwstr/>
  </property>
  <property fmtid="{D5CDD505-2E9C-101B-9397-08002B2CF9AE}" pid="26" name="FSC#SKMZ@103.510:mz_zaznam_vnut_adresati_23">
    <vt:lpwstr/>
  </property>
  <property fmtid="{D5CDD505-2E9C-101B-9397-08002B2CF9AE}" pid="27" name="FSC#SKMZ@103.510:mz_zaznam_vnut_adresati_24">
    <vt:lpwstr/>
  </property>
  <property fmtid="{D5CDD505-2E9C-101B-9397-08002B2CF9AE}" pid="28" name="FSC#SKMZ@103.510:mz_zaznam_vnut_adresati_25">
    <vt:lpwstr/>
  </property>
  <property fmtid="{D5CDD505-2E9C-101B-9397-08002B2CF9AE}" pid="29" name="FSC#SKMZ@103.510:mz_zaznam_vnut_adresati_26">
    <vt:lpwstr/>
  </property>
  <property fmtid="{D5CDD505-2E9C-101B-9397-08002B2CF9AE}" pid="30" name="FSC#SKMZ@103.510:mz_zaznam_vnut_adresati_27">
    <vt:lpwstr/>
  </property>
  <property fmtid="{D5CDD505-2E9C-101B-9397-08002B2CF9AE}" pid="31" name="FSC#SKMZ@103.510:mz_zaznam_vnut_adresati_28">
    <vt:lpwstr/>
  </property>
  <property fmtid="{D5CDD505-2E9C-101B-9397-08002B2CF9AE}" pid="32" name="FSC#SKMZ@103.510:mz_zaznam_vnut_adresati_29">
    <vt:lpwstr/>
  </property>
  <property fmtid="{D5CDD505-2E9C-101B-9397-08002B2CF9AE}" pid="33" name="FSC#SKMZ@103.510:mz_zaznam_vnut_adresati_30">
    <vt:lpwstr/>
  </property>
  <property fmtid="{D5CDD505-2E9C-101B-9397-08002B2CF9AE}" pid="34" name="FSC#SKMZ@103.510:mz_zaznam_vnut_adresati_31">
    <vt:lpwstr/>
  </property>
  <property fmtid="{D5CDD505-2E9C-101B-9397-08002B2CF9AE}" pid="35" name="FSC#SKMZ@103.510:mz_zaznam_vnut_adresati_32">
    <vt:lpwstr/>
  </property>
  <property fmtid="{D5CDD505-2E9C-101B-9397-08002B2CF9AE}" pid="36" name="FSC#SKMZ@103.510:mz_zaznam_vnut_adresati_33">
    <vt:lpwstr/>
  </property>
  <property fmtid="{D5CDD505-2E9C-101B-9397-08002B2CF9AE}" pid="37" name="FSC#SKMZ@103.510:mz_zaznam_vnut_adresati_34">
    <vt:lpwstr/>
  </property>
  <property fmtid="{D5CDD505-2E9C-101B-9397-08002B2CF9AE}" pid="38" name="FSC#SKMZ@103.510:mz_zaznam_vnut_adresati_35">
    <vt:lpwstr/>
  </property>
  <property fmtid="{D5CDD505-2E9C-101B-9397-08002B2CF9AE}" pid="39" name="FSC#SKMZ@103.510:mz_zaznam_vnut_adresati_36">
    <vt:lpwstr/>
  </property>
  <property fmtid="{D5CDD505-2E9C-101B-9397-08002B2CF9AE}" pid="40" name="FSC#SKMZ@103.510:mz_zaznam_vnut_adresati_37">
    <vt:lpwstr/>
  </property>
  <property fmtid="{D5CDD505-2E9C-101B-9397-08002B2CF9AE}" pid="41" name="FSC#SKMZ@103.510:mz_zaznam_vnut_adresati_38">
    <vt:lpwstr/>
  </property>
  <property fmtid="{D5CDD505-2E9C-101B-9397-08002B2CF9AE}" pid="42" name="FSC#SKMZ@103.510:mz_zaznam_vnut_adresati_39">
    <vt:lpwstr/>
  </property>
  <property fmtid="{D5CDD505-2E9C-101B-9397-08002B2CF9AE}" pid="43" name="FSC#SKMZ@103.510:mz_zaznam_vnut_adresati_40">
    <vt:lpwstr/>
  </property>
  <property fmtid="{D5CDD505-2E9C-101B-9397-08002B2CF9AE}" pid="44" name="FSC#SKMZ@103.510:mz_zaznam_vnut_adresati_41">
    <vt:lpwstr/>
  </property>
  <property fmtid="{D5CDD505-2E9C-101B-9397-08002B2CF9AE}" pid="45" name="FSC#SKMZ@103.510:mz_zaznam_vnut_adresati_42">
    <vt:lpwstr/>
  </property>
  <property fmtid="{D5CDD505-2E9C-101B-9397-08002B2CF9AE}" pid="46" name="FSC#SKMZ@103.510:mz_zaznam_vnut_adresati_43">
    <vt:lpwstr/>
  </property>
  <property fmtid="{D5CDD505-2E9C-101B-9397-08002B2CF9AE}" pid="47" name="FSC#SKMZ@103.510:mz_zaznam_vnut_adresati_44">
    <vt:lpwstr/>
  </property>
  <property fmtid="{D5CDD505-2E9C-101B-9397-08002B2CF9AE}" pid="48" name="FSC#SKMZ@103.510:mz_zaznam_vnut_adresati_45">
    <vt:lpwstr/>
  </property>
  <property fmtid="{D5CDD505-2E9C-101B-9397-08002B2CF9AE}" pid="49" name="FSC#SKMZ@103.510:mz_zaznam_vnut_adresati_46">
    <vt:lpwstr/>
  </property>
  <property fmtid="{D5CDD505-2E9C-101B-9397-08002B2CF9AE}" pid="50" name="FSC#SKMZ@103.510:mz_zaznam_vnut_adresati_47">
    <vt:lpwstr/>
  </property>
  <property fmtid="{D5CDD505-2E9C-101B-9397-08002B2CF9AE}" pid="51" name="FSC#SKMZ@103.510:mz_zaznam_vnut_adresati_48">
    <vt:lpwstr/>
  </property>
  <property fmtid="{D5CDD505-2E9C-101B-9397-08002B2CF9AE}" pid="52" name="FSC#SKMZ@103.510:mz_zaznam_vnut_adresati_49">
    <vt:lpwstr/>
  </property>
  <property fmtid="{D5CDD505-2E9C-101B-9397-08002B2CF9AE}" pid="53" name="FSC#SKMZ@103.510:mz_zaznam_vnut_adresati_50">
    <vt:lpwstr/>
  </property>
  <property fmtid="{D5CDD505-2E9C-101B-9397-08002B2CF9AE}" pid="54" name="FSC#SKMZ@103.510:mz_zaznam_vnut_adresati_51">
    <vt:lpwstr/>
  </property>
  <property fmtid="{D5CDD505-2E9C-101B-9397-08002B2CF9AE}" pid="55" name="FSC#SKMZ@103.510:mz_EnumStupenKlasifikacie">
    <vt:lpwstr/>
  </property>
  <property fmtid="{D5CDD505-2E9C-101B-9397-08002B2CF9AE}" pid="56" name="FSC#SKMZ@103.510:mz_OpravneneOsoby">
    <vt:lpwstr/>
  </property>
  <property fmtid="{D5CDD505-2E9C-101B-9397-08002B2CF9AE}" pid="57" name="FSC#SKMZ@103.510:mz_OpravneneOsoby_en">
    <vt:lpwstr/>
  </property>
  <property fmtid="{D5CDD505-2E9C-101B-9397-08002B2CF9AE}" pid="58" name="FSC#SKMZ@103.510:mz_Vlastnik">
    <vt:lpwstr/>
  </property>
  <property fmtid="{D5CDD505-2E9C-101B-9397-08002B2CF9AE}" pid="59" name="FSC#SKMZ@103.510:mz_Vlastnik_en">
    <vt:lpwstr/>
  </property>
  <property fmtid="{D5CDD505-2E9C-101B-9397-08002B2CF9AE}" pid="60" name="FSC#SKMZ@103.510:mz_SpracEmail">
    <vt:lpwstr/>
  </property>
  <property fmtid="{D5CDD505-2E9C-101B-9397-08002B2CF9AE}" pid="61" name="FSC#SKMZ@103.510:mz_skratkaou">
    <vt:lpwstr/>
  </property>
  <property fmtid="{D5CDD505-2E9C-101B-9397-08002B2CF9AE}" pid="62" name="FSC#SKMZ@103.510:mz_zaznam_adresat_mail">
    <vt:lpwstr/>
  </property>
  <property fmtid="{D5CDD505-2E9C-101B-9397-08002B2CF9AE}" pid="63" name="FSC#SKMZ@103.510:mz_zaznam_adresat_mail_1">
    <vt:lpwstr/>
  </property>
  <property fmtid="{D5CDD505-2E9C-101B-9397-08002B2CF9AE}" pid="64" name="FSC#SKMZ@103.510:mz_zaznam_adresat_mail_2">
    <vt:lpwstr/>
  </property>
  <property fmtid="{D5CDD505-2E9C-101B-9397-08002B2CF9AE}" pid="65" name="FSC#SKMZ@103.510:mz_zaznam_adresat_mail_3">
    <vt:lpwstr/>
  </property>
  <property fmtid="{D5CDD505-2E9C-101B-9397-08002B2CF9AE}" pid="66" name="FSC#SKMZ@103.510:mz_zaznam_adresat_mail_4">
    <vt:lpwstr/>
  </property>
  <property fmtid="{D5CDD505-2E9C-101B-9397-08002B2CF9AE}" pid="67" name="FSC#SKMZ@103.510:mz_zaznam_adresat_mail_5">
    <vt:lpwstr/>
  </property>
  <property fmtid="{D5CDD505-2E9C-101B-9397-08002B2CF9AE}" pid="68" name="FSC#SKMZ@103.510:mz_zaznam_adresat_mail_6">
    <vt:lpwstr/>
  </property>
  <property fmtid="{D5CDD505-2E9C-101B-9397-08002B2CF9AE}" pid="69" name="FSC#SKMZ@103.510:mz_zaznam_adresat_mail_7">
    <vt:lpwstr/>
  </property>
  <property fmtid="{D5CDD505-2E9C-101B-9397-08002B2CF9AE}" pid="70" name="FSC#SKMZ@103.510:mz_zaznam_adresat_mail_8">
    <vt:lpwstr/>
  </property>
  <property fmtid="{D5CDD505-2E9C-101B-9397-08002B2CF9AE}" pid="71" name="FSC#SKMZ@103.510:mz_zaznam_adresat_mail_9">
    <vt:lpwstr/>
  </property>
  <property fmtid="{D5CDD505-2E9C-101B-9397-08002B2CF9AE}" pid="72" name="FSC#SKMZ@103.510:mz_zaznam_adresat_mail_10">
    <vt:lpwstr/>
  </property>
  <property fmtid="{D5CDD505-2E9C-101B-9397-08002B2CF9AE}" pid="73" name="FSC#SKMZ@103.510:mz_zaznam_adresat_mail_11">
    <vt:lpwstr/>
  </property>
  <property fmtid="{D5CDD505-2E9C-101B-9397-08002B2CF9AE}" pid="74" name="FSC#SKMZ@103.510:mz_zaznam_adresat_mail_12">
    <vt:lpwstr/>
  </property>
  <property fmtid="{D5CDD505-2E9C-101B-9397-08002B2CF9AE}" pid="75" name="FSC#SKMZ@103.510:mz_zaznam_adresat_mail_13">
    <vt:lpwstr/>
  </property>
  <property fmtid="{D5CDD505-2E9C-101B-9397-08002B2CF9AE}" pid="76" name="FSC#SKMZ@103.510:mz_zaznam_adresat_mail_14">
    <vt:lpwstr/>
  </property>
  <property fmtid="{D5CDD505-2E9C-101B-9397-08002B2CF9AE}" pid="77" name="FSC#SKMZ@103.510:mz_zaznam_adresat_mail_15">
    <vt:lpwstr/>
  </property>
  <property fmtid="{D5CDD505-2E9C-101B-9397-08002B2CF9AE}" pid="78" name="FSC#SKMZ@103.510:a_veduciOd">
    <vt:lpwstr/>
  </property>
  <property fmtid="{D5CDD505-2E9C-101B-9397-08002B2CF9AE}" pid="79" name="FSC#SKEDITIONREG@103.510:a_acceptor">
    <vt:lpwstr/>
  </property>
  <property fmtid="{D5CDD505-2E9C-101B-9397-08002B2CF9AE}" pid="80" name="FSC#SKEDITIONREG@103.510:a_clearedat">
    <vt:lpwstr/>
  </property>
  <property fmtid="{D5CDD505-2E9C-101B-9397-08002B2CF9AE}" pid="81" name="FSC#SKEDITIONREG@103.510:a_clearedby">
    <vt:lpwstr/>
  </property>
  <property fmtid="{D5CDD505-2E9C-101B-9397-08002B2CF9AE}" pid="82" name="FSC#SKEDITIONREG@103.510:a_comm">
    <vt:lpwstr/>
  </property>
  <property fmtid="{D5CDD505-2E9C-101B-9397-08002B2CF9AE}" pid="83" name="FSC#SKEDITIONREG@103.510:a_decisionattachments">
    <vt:lpwstr/>
  </property>
  <property fmtid="{D5CDD505-2E9C-101B-9397-08002B2CF9AE}" pid="84" name="FSC#SKEDITIONREG@103.510:a_deliveredat">
    <vt:lpwstr/>
  </property>
  <property fmtid="{D5CDD505-2E9C-101B-9397-08002B2CF9AE}" pid="85" name="FSC#SKEDITIONREG@103.510:a_delivery">
    <vt:lpwstr/>
  </property>
  <property fmtid="{D5CDD505-2E9C-101B-9397-08002B2CF9AE}" pid="86" name="FSC#SKEDITIONREG@103.510:a_extension">
    <vt:lpwstr/>
  </property>
  <property fmtid="{D5CDD505-2E9C-101B-9397-08002B2CF9AE}" pid="87" name="FSC#SKEDITIONREG@103.510:a_filenumber">
    <vt:lpwstr/>
  </property>
  <property fmtid="{D5CDD505-2E9C-101B-9397-08002B2CF9AE}" pid="88" name="FSC#SKEDITIONREG@103.510:a_fileresponsible">
    <vt:lpwstr/>
  </property>
  <property fmtid="{D5CDD505-2E9C-101B-9397-08002B2CF9AE}" pid="89" name="FSC#SKEDITIONREG@103.510:a_fileresporg">
    <vt:lpwstr/>
  </property>
  <property fmtid="{D5CDD505-2E9C-101B-9397-08002B2CF9AE}" pid="90" name="FSC#SKEDITIONREG@103.510:a_fileresporg_email_OU">
    <vt:lpwstr/>
  </property>
  <property fmtid="{D5CDD505-2E9C-101B-9397-08002B2CF9AE}" pid="91" name="FSC#SKEDITIONREG@103.510:a_fileresporg_emailaddress">
    <vt:lpwstr/>
  </property>
  <property fmtid="{D5CDD505-2E9C-101B-9397-08002B2CF9AE}" pid="92" name="FSC#SKEDITIONREG@103.510:a_fileresporg_fax">
    <vt:lpwstr/>
  </property>
  <property fmtid="{D5CDD505-2E9C-101B-9397-08002B2CF9AE}" pid="93" name="FSC#SKEDITIONREG@103.510:a_fileresporg_fax_OU">
    <vt:lpwstr/>
  </property>
  <property fmtid="{D5CDD505-2E9C-101B-9397-08002B2CF9AE}" pid="94" name="FSC#SKEDITIONREG@103.510:a_fileresporg_function">
    <vt:lpwstr/>
  </property>
  <property fmtid="{D5CDD505-2E9C-101B-9397-08002B2CF9AE}" pid="95" name="FSC#SKEDITIONREG@103.510:a_fileresporg_function_OU">
    <vt:lpwstr/>
  </property>
  <property fmtid="{D5CDD505-2E9C-101B-9397-08002B2CF9AE}" pid="96" name="FSC#SKEDITIONREG@103.510:a_fileresporg_head">
    <vt:lpwstr/>
  </property>
  <property fmtid="{D5CDD505-2E9C-101B-9397-08002B2CF9AE}" pid="97" name="FSC#SKEDITIONREG@103.510:a_fileresporg_head_OU">
    <vt:lpwstr/>
  </property>
  <property fmtid="{D5CDD505-2E9C-101B-9397-08002B2CF9AE}" pid="98" name="FSC#SKEDITIONREG@103.510:a_fileresporg_OU">
    <vt:lpwstr/>
  </property>
  <property fmtid="{D5CDD505-2E9C-101B-9397-08002B2CF9AE}" pid="99" name="FSC#SKEDITIONREG@103.510:a_fileresporg_phone">
    <vt:lpwstr/>
  </property>
  <property fmtid="{D5CDD505-2E9C-101B-9397-08002B2CF9AE}" pid="100" name="FSC#SKEDITIONREG@103.510:a_fileresporg_phone_OU">
    <vt:lpwstr/>
  </property>
  <property fmtid="{D5CDD505-2E9C-101B-9397-08002B2CF9AE}" pid="101" name="FSC#SKEDITIONREG@103.510:a_incattachments">
    <vt:lpwstr/>
  </property>
  <property fmtid="{D5CDD505-2E9C-101B-9397-08002B2CF9AE}" pid="102" name="FSC#SKEDITIONREG@103.510:a_incnr">
    <vt:lpwstr/>
  </property>
  <property fmtid="{D5CDD505-2E9C-101B-9397-08002B2CF9AE}" pid="103" name="FSC#SKEDITIONREG@103.510:a_objcreatedstr">
    <vt:lpwstr/>
  </property>
  <property fmtid="{D5CDD505-2E9C-101B-9397-08002B2CF9AE}" pid="104" name="FSC#SKEDITIONREG@103.510:a_ordernumber">
    <vt:lpwstr/>
  </property>
  <property fmtid="{D5CDD505-2E9C-101B-9397-08002B2CF9AE}" pid="105" name="FSC#SKEDITIONREG@103.510:a_oursign">
    <vt:lpwstr/>
  </property>
  <property fmtid="{D5CDD505-2E9C-101B-9397-08002B2CF9AE}" pid="106" name="FSC#SKEDITIONREG@103.510:a_sendersign">
    <vt:lpwstr/>
  </property>
  <property fmtid="{D5CDD505-2E9C-101B-9397-08002B2CF9AE}" pid="107" name="FSC#SKEDITIONREG@103.510:a_shortou">
    <vt:lpwstr/>
  </property>
  <property fmtid="{D5CDD505-2E9C-101B-9397-08002B2CF9AE}" pid="108" name="FSC#SKEDITIONREG@103.510:a_testsalutation">
    <vt:lpwstr/>
  </property>
  <property fmtid="{D5CDD505-2E9C-101B-9397-08002B2CF9AE}" pid="109" name="FSC#SKEDITIONREG@103.510:a_validfrom">
    <vt:lpwstr/>
  </property>
  <property fmtid="{D5CDD505-2E9C-101B-9397-08002B2CF9AE}" pid="110" name="FSC#SKEDITIONREG@103.510:as_activity">
    <vt:lpwstr/>
  </property>
  <property fmtid="{D5CDD505-2E9C-101B-9397-08002B2CF9AE}" pid="111" name="FSC#SKEDITIONREG@103.510:as_docdate">
    <vt:lpwstr/>
  </property>
  <property fmtid="{D5CDD505-2E9C-101B-9397-08002B2CF9AE}" pid="112" name="FSC#SKEDITIONREG@103.510:as_establishdate">
    <vt:lpwstr/>
  </property>
  <property fmtid="{D5CDD505-2E9C-101B-9397-08002B2CF9AE}" pid="113" name="FSC#SKEDITIONREG@103.510:as_fileresphead">
    <vt:lpwstr/>
  </property>
  <property fmtid="{D5CDD505-2E9C-101B-9397-08002B2CF9AE}" pid="114" name="FSC#SKEDITIONREG@103.510:as_filerespheadfnct">
    <vt:lpwstr/>
  </property>
  <property fmtid="{D5CDD505-2E9C-101B-9397-08002B2CF9AE}" pid="115" name="FSC#SKEDITIONREG@103.510:as_fileresponsible">
    <vt:lpwstr/>
  </property>
  <property fmtid="{D5CDD505-2E9C-101B-9397-08002B2CF9AE}" pid="116" name="FSC#SKEDITIONREG@103.510:as_filesubj">
    <vt:lpwstr/>
  </property>
  <property fmtid="{D5CDD505-2E9C-101B-9397-08002B2CF9AE}" pid="117" name="FSC#SKEDITIONREG@103.510:as_objname">
    <vt:lpwstr/>
  </property>
  <property fmtid="{D5CDD505-2E9C-101B-9397-08002B2CF9AE}" pid="118" name="FSC#SKEDITIONREG@103.510:as_ou">
    <vt:lpwstr/>
  </property>
  <property fmtid="{D5CDD505-2E9C-101B-9397-08002B2CF9AE}" pid="119" name="FSC#SKEDITIONREG@103.510:as_owner">
    <vt:lpwstr>JUDr. Radoslav Krajči</vt:lpwstr>
  </property>
  <property fmtid="{D5CDD505-2E9C-101B-9397-08002B2CF9AE}" pid="120" name="FSC#SKEDITIONREG@103.510:as_phonelink">
    <vt:lpwstr/>
  </property>
  <property fmtid="{D5CDD505-2E9C-101B-9397-08002B2CF9AE}" pid="121" name="FSC#SKEDITIONREG@103.510:oz_externAdr">
    <vt:lpwstr/>
  </property>
  <property fmtid="{D5CDD505-2E9C-101B-9397-08002B2CF9AE}" pid="122" name="FSC#SKEDITIONREG@103.510:a_depositperiod">
    <vt:lpwstr/>
  </property>
  <property fmtid="{D5CDD505-2E9C-101B-9397-08002B2CF9AE}" pid="123" name="FSC#SKEDITIONREG@103.510:a_disposestate">
    <vt:lpwstr/>
  </property>
  <property fmtid="{D5CDD505-2E9C-101B-9397-08002B2CF9AE}" pid="124" name="FSC#SKEDITIONREG@103.510:a_fileresponsiblefnct">
    <vt:lpwstr/>
  </property>
  <property fmtid="{D5CDD505-2E9C-101B-9397-08002B2CF9AE}" pid="125" name="FSC#SKEDITIONREG@103.510:a_fileresporg_position">
    <vt:lpwstr/>
  </property>
  <property fmtid="{D5CDD505-2E9C-101B-9397-08002B2CF9AE}" pid="126" name="FSC#SKEDITIONREG@103.510:a_fileresporg_position_OU">
    <vt:lpwstr/>
  </property>
  <property fmtid="{D5CDD505-2E9C-101B-9397-08002B2CF9AE}" pid="127" name="FSC#SKEDITIONREG@103.510:a_osobnecislosprac">
    <vt:lpwstr/>
  </property>
  <property fmtid="{D5CDD505-2E9C-101B-9397-08002B2CF9AE}" pid="128" name="FSC#SKEDITIONREG@103.510:a_registrysign">
    <vt:lpwstr/>
  </property>
  <property fmtid="{D5CDD505-2E9C-101B-9397-08002B2CF9AE}" pid="129" name="FSC#SKEDITIONREG@103.510:a_subfileatt">
    <vt:lpwstr/>
  </property>
  <property fmtid="{D5CDD505-2E9C-101B-9397-08002B2CF9AE}" pid="130" name="FSC#SKEDITIONREG@103.510:as_filesubjall">
    <vt:lpwstr/>
  </property>
  <property fmtid="{D5CDD505-2E9C-101B-9397-08002B2CF9AE}" pid="131" name="FSC#SKEDITIONREG@103.510:CreatedAt">
    <vt:lpwstr>15. 12. 2025, 10:28</vt:lpwstr>
  </property>
  <property fmtid="{D5CDD505-2E9C-101B-9397-08002B2CF9AE}" pid="132" name="FSC#SKEDITIONREG@103.510:curruserrolegroup">
    <vt:lpwstr>Odbor zadávania zákaziek</vt:lpwstr>
  </property>
  <property fmtid="{D5CDD505-2E9C-101B-9397-08002B2CF9AE}" pid="133" name="FSC#SKEDITIONREG@103.510:currusersubst">
    <vt:lpwstr>Ing. Martina Vetráková</vt:lpwstr>
  </property>
  <property fmtid="{D5CDD505-2E9C-101B-9397-08002B2CF9AE}" pid="134" name="FSC#SKEDITIONREG@103.510:emailsprac">
    <vt:lpwstr/>
  </property>
  <property fmtid="{D5CDD505-2E9C-101B-9397-08002B2CF9AE}" pid="135" name="FSC#SKEDITIONREG@103.510:ms_VyskladaniePoznamok">
    <vt:lpwstr/>
  </property>
  <property fmtid="{D5CDD505-2E9C-101B-9397-08002B2CF9AE}" pid="136" name="FSC#SKEDITIONREG@103.510:oumlname_fnct">
    <vt:lpwstr/>
  </property>
  <property fmtid="{D5CDD505-2E9C-101B-9397-08002B2CF9AE}" pid="137" name="FSC#SKEDITIONREG@103.510:sk_org_city">
    <vt:lpwstr>Bratislava 37</vt:lpwstr>
  </property>
  <property fmtid="{D5CDD505-2E9C-101B-9397-08002B2CF9AE}" pid="138" name="FSC#SKEDITIONREG@103.510:sk_org_dic">
    <vt:lpwstr/>
  </property>
  <property fmtid="{D5CDD505-2E9C-101B-9397-08002B2CF9AE}" pid="139" name="FSC#SKEDITIONREG@103.510:sk_org_email">
    <vt:lpwstr/>
  </property>
  <property fmtid="{D5CDD505-2E9C-101B-9397-08002B2CF9AE}" pid="140" name="FSC#SKEDITIONREG@103.510:sk_org_fax">
    <vt:lpwstr/>
  </property>
  <property fmtid="{D5CDD505-2E9C-101B-9397-08002B2CF9AE}" pid="141" name="FSC#SKEDITIONREG@103.510:sk_org_fullname">
    <vt:lpwstr>Ministerstvo zdravotníctva Slovenskej republiky</vt:lpwstr>
  </property>
  <property fmtid="{D5CDD505-2E9C-101B-9397-08002B2CF9AE}" pid="142" name="FSC#SKEDITIONREG@103.510:sk_org_ico">
    <vt:lpwstr>00165565</vt:lpwstr>
  </property>
  <property fmtid="{D5CDD505-2E9C-101B-9397-08002B2CF9AE}" pid="143" name="FSC#SKEDITIONREG@103.510:sk_org_phone">
    <vt:lpwstr/>
  </property>
  <property fmtid="{D5CDD505-2E9C-101B-9397-08002B2CF9AE}" pid="144" name="FSC#SKEDITIONREG@103.510:sk_org_shortname">
    <vt:lpwstr/>
  </property>
  <property fmtid="{D5CDD505-2E9C-101B-9397-08002B2CF9AE}" pid="145" name="FSC#SKEDITIONREG@103.510:sk_org_state">
    <vt:lpwstr/>
  </property>
  <property fmtid="{D5CDD505-2E9C-101B-9397-08002B2CF9AE}" pid="146" name="FSC#SKEDITIONREG@103.510:sk_org_street">
    <vt:lpwstr>Limbova 2</vt:lpwstr>
  </property>
  <property fmtid="{D5CDD505-2E9C-101B-9397-08002B2CF9AE}" pid="147" name="FSC#SKEDITIONREG@103.510:sk_org_zip">
    <vt:lpwstr>837 52</vt:lpwstr>
  </property>
  <property fmtid="{D5CDD505-2E9C-101B-9397-08002B2CF9AE}" pid="148" name="FSC#SKEDITIONREG@103.510:viz_clearedat">
    <vt:lpwstr/>
  </property>
  <property fmtid="{D5CDD505-2E9C-101B-9397-08002B2CF9AE}" pid="149" name="FSC#SKEDITIONREG@103.510:viz_clearedby">
    <vt:lpwstr/>
  </property>
  <property fmtid="{D5CDD505-2E9C-101B-9397-08002B2CF9AE}" pid="150" name="FSC#SKEDITIONREG@103.510:viz_comm">
    <vt:lpwstr/>
  </property>
  <property fmtid="{D5CDD505-2E9C-101B-9397-08002B2CF9AE}" pid="151" name="FSC#SKEDITIONREG@103.510:viz_decisionattachments">
    <vt:lpwstr/>
  </property>
  <property fmtid="{D5CDD505-2E9C-101B-9397-08002B2CF9AE}" pid="152" name="FSC#SKEDITIONREG@103.510:viz_deliveredat">
    <vt:lpwstr/>
  </property>
  <property fmtid="{D5CDD505-2E9C-101B-9397-08002B2CF9AE}" pid="153" name="FSC#SKEDITIONREG@103.510:viz_delivery">
    <vt:lpwstr/>
  </property>
  <property fmtid="{D5CDD505-2E9C-101B-9397-08002B2CF9AE}" pid="154" name="FSC#SKEDITIONREG@103.510:viz_extension">
    <vt:lpwstr/>
  </property>
  <property fmtid="{D5CDD505-2E9C-101B-9397-08002B2CF9AE}" pid="155" name="FSC#SKEDITIONREG@103.510:viz_filenumber">
    <vt:lpwstr/>
  </property>
  <property fmtid="{D5CDD505-2E9C-101B-9397-08002B2CF9AE}" pid="156" name="FSC#SKEDITIONREG@103.510:viz_fileresponsible">
    <vt:lpwstr/>
  </property>
  <property fmtid="{D5CDD505-2E9C-101B-9397-08002B2CF9AE}" pid="157" name="FSC#SKEDITIONREG@103.510:viz_fileresporg">
    <vt:lpwstr/>
  </property>
  <property fmtid="{D5CDD505-2E9C-101B-9397-08002B2CF9AE}" pid="158" name="FSC#SKEDITIONREG@103.510:viz_fileresporg_email_OU">
    <vt:lpwstr/>
  </property>
  <property fmtid="{D5CDD505-2E9C-101B-9397-08002B2CF9AE}" pid="159" name="FSC#SKEDITIONREG@103.510:viz_fileresporg_emailaddress">
    <vt:lpwstr/>
  </property>
  <property fmtid="{D5CDD505-2E9C-101B-9397-08002B2CF9AE}" pid="160" name="FSC#SKEDITIONREG@103.510:viz_fileresporg_fax">
    <vt:lpwstr/>
  </property>
  <property fmtid="{D5CDD505-2E9C-101B-9397-08002B2CF9AE}" pid="161" name="FSC#SKEDITIONREG@103.510:viz_fileresporg_fax_OU">
    <vt:lpwstr/>
  </property>
  <property fmtid="{D5CDD505-2E9C-101B-9397-08002B2CF9AE}" pid="162" name="FSC#SKEDITIONREG@103.510:viz_fileresporg_function">
    <vt:lpwstr/>
  </property>
  <property fmtid="{D5CDD505-2E9C-101B-9397-08002B2CF9AE}" pid="163" name="FSC#SKEDITIONREG@103.510:viz_fileresporg_function_OU">
    <vt:lpwstr/>
  </property>
  <property fmtid="{D5CDD505-2E9C-101B-9397-08002B2CF9AE}" pid="164" name="FSC#SKEDITIONREG@103.510:viz_fileresporg_head">
    <vt:lpwstr/>
  </property>
  <property fmtid="{D5CDD505-2E9C-101B-9397-08002B2CF9AE}" pid="165" name="FSC#SKEDITIONREG@103.510:viz_fileresporg_head_OU">
    <vt:lpwstr/>
  </property>
  <property fmtid="{D5CDD505-2E9C-101B-9397-08002B2CF9AE}" pid="166" name="FSC#SKEDITIONREG@103.510:viz_fileresporg_longname">
    <vt:lpwstr/>
  </property>
  <property fmtid="{D5CDD505-2E9C-101B-9397-08002B2CF9AE}" pid="167" name="FSC#SKEDITIONREG@103.510:viz_fileresporg_mesto">
    <vt:lpwstr/>
  </property>
  <property fmtid="{D5CDD505-2E9C-101B-9397-08002B2CF9AE}" pid="168" name="FSC#SKEDITIONREG@103.510:viz_fileresporg_odbor">
    <vt:lpwstr/>
  </property>
  <property fmtid="{D5CDD505-2E9C-101B-9397-08002B2CF9AE}" pid="169" name="FSC#SKEDITIONREG@103.510:viz_fileresporg_odbor_function">
    <vt:lpwstr/>
  </property>
  <property fmtid="{D5CDD505-2E9C-101B-9397-08002B2CF9AE}" pid="170" name="FSC#SKEDITIONREG@103.510:viz_fileresporg_odbor_head">
    <vt:lpwstr/>
  </property>
  <property fmtid="{D5CDD505-2E9C-101B-9397-08002B2CF9AE}" pid="171" name="FSC#SKEDITIONREG@103.510:viz_fileresporg_OU">
    <vt:lpwstr/>
  </property>
  <property fmtid="{D5CDD505-2E9C-101B-9397-08002B2CF9AE}" pid="172" name="FSC#SKEDITIONREG@103.510:viz_fileresporg_phone">
    <vt:lpwstr/>
  </property>
  <property fmtid="{D5CDD505-2E9C-101B-9397-08002B2CF9AE}" pid="173" name="FSC#SKEDITIONREG@103.510:viz_fileresporg_phone_OU">
    <vt:lpwstr/>
  </property>
  <property fmtid="{D5CDD505-2E9C-101B-9397-08002B2CF9AE}" pid="174" name="FSC#SKEDITIONREG@103.510:viz_fileresporg_position">
    <vt:lpwstr/>
  </property>
  <property fmtid="{D5CDD505-2E9C-101B-9397-08002B2CF9AE}" pid="175" name="FSC#SKEDITIONREG@103.510:viz_fileresporg_position_OU">
    <vt:lpwstr/>
  </property>
  <property fmtid="{D5CDD505-2E9C-101B-9397-08002B2CF9AE}" pid="176" name="FSC#SKEDITIONREG@103.510:viz_fileresporg_psc">
    <vt:lpwstr/>
  </property>
  <property fmtid="{D5CDD505-2E9C-101B-9397-08002B2CF9AE}" pid="177" name="FSC#SKEDITIONREG@103.510:viz_fileresporg_sekcia">
    <vt:lpwstr/>
  </property>
  <property fmtid="{D5CDD505-2E9C-101B-9397-08002B2CF9AE}" pid="178" name="FSC#SKEDITIONREG@103.510:viz_fileresporg_sekcia_function">
    <vt:lpwstr/>
  </property>
  <property fmtid="{D5CDD505-2E9C-101B-9397-08002B2CF9AE}" pid="179" name="FSC#SKEDITIONREG@103.510:viz_fileresporg_sekcia_head">
    <vt:lpwstr/>
  </property>
  <property fmtid="{D5CDD505-2E9C-101B-9397-08002B2CF9AE}" pid="180" name="FSC#SKEDITIONREG@103.510:viz_fileresporg_stat">
    <vt:lpwstr/>
  </property>
  <property fmtid="{D5CDD505-2E9C-101B-9397-08002B2CF9AE}" pid="181" name="FSC#SKEDITIONREG@103.510:viz_fileresporg_ulica">
    <vt:lpwstr/>
  </property>
  <property fmtid="{D5CDD505-2E9C-101B-9397-08002B2CF9AE}" pid="182" name="FSC#SKEDITIONREG@103.510:viz_fileresporgknazov">
    <vt:lpwstr/>
  </property>
  <property fmtid="{D5CDD505-2E9C-101B-9397-08002B2CF9AE}" pid="183" name="FSC#SKEDITIONREG@103.510:viz_filesubj">
    <vt:lpwstr/>
  </property>
  <property fmtid="{D5CDD505-2E9C-101B-9397-08002B2CF9AE}" pid="184" name="FSC#SKEDITIONREG@103.510:viz_incattachments">
    <vt:lpwstr/>
  </property>
  <property fmtid="{D5CDD505-2E9C-101B-9397-08002B2CF9AE}" pid="185" name="FSC#SKEDITIONREG@103.510:viz_incnr">
    <vt:lpwstr/>
  </property>
  <property fmtid="{D5CDD505-2E9C-101B-9397-08002B2CF9AE}" pid="186" name="FSC#SKEDITIONREG@103.510:viz_intletterrecivers">
    <vt:lpwstr/>
  </property>
  <property fmtid="{D5CDD505-2E9C-101B-9397-08002B2CF9AE}" pid="187" name="FSC#SKEDITIONREG@103.510:viz_objcreatedstr">
    <vt:lpwstr/>
  </property>
  <property fmtid="{D5CDD505-2E9C-101B-9397-08002B2CF9AE}" pid="188" name="FSC#SKEDITIONREG@103.510:viz_ordernumber">
    <vt:lpwstr/>
  </property>
  <property fmtid="{D5CDD505-2E9C-101B-9397-08002B2CF9AE}" pid="189" name="FSC#SKEDITIONREG@103.510:viz_oursign">
    <vt:lpwstr/>
  </property>
  <property fmtid="{D5CDD505-2E9C-101B-9397-08002B2CF9AE}" pid="190" name="FSC#SKEDITIONREG@103.510:viz_responseto_createdby">
    <vt:lpwstr/>
  </property>
  <property fmtid="{D5CDD505-2E9C-101B-9397-08002B2CF9AE}" pid="191" name="FSC#SKEDITIONREG@103.510:viz_sendersign">
    <vt:lpwstr/>
  </property>
  <property fmtid="{D5CDD505-2E9C-101B-9397-08002B2CF9AE}" pid="192" name="FSC#SKEDITIONREG@103.510:viz_shortfileresporg">
    <vt:lpwstr/>
  </property>
  <property fmtid="{D5CDD505-2E9C-101B-9397-08002B2CF9AE}" pid="193" name="FSC#SKEDITIONREG@103.510:viz_tel_number">
    <vt:lpwstr/>
  </property>
  <property fmtid="{D5CDD505-2E9C-101B-9397-08002B2CF9AE}" pid="194" name="FSC#SKEDITIONREG@103.510:viz_tel_number2">
    <vt:lpwstr/>
  </property>
  <property fmtid="{D5CDD505-2E9C-101B-9397-08002B2CF9AE}" pid="195" name="FSC#SKEDITIONREG@103.510:viz_testsalutation">
    <vt:lpwstr/>
  </property>
  <property fmtid="{D5CDD505-2E9C-101B-9397-08002B2CF9AE}" pid="196" name="FSC#SKEDITIONREG@103.510:viz_validfrom">
    <vt:lpwstr/>
  </property>
  <property fmtid="{D5CDD505-2E9C-101B-9397-08002B2CF9AE}" pid="197" name="FSC#SKEDITIONREG@103.510:zaznam_jeden_adresat">
    <vt:lpwstr/>
  </property>
  <property fmtid="{D5CDD505-2E9C-101B-9397-08002B2CF9AE}" pid="198" name="FSC#SKEDITIONREG@103.510:zaznam_vnut_adresati_1">
    <vt:lpwstr/>
  </property>
  <property fmtid="{D5CDD505-2E9C-101B-9397-08002B2CF9AE}" pid="199" name="FSC#SKEDITIONREG@103.510:zaznam_vnut_adresati_2">
    <vt:lpwstr/>
  </property>
  <property fmtid="{D5CDD505-2E9C-101B-9397-08002B2CF9AE}" pid="200" name="FSC#SKEDITIONREG@103.510:zaznam_vnut_adresati_3">
    <vt:lpwstr/>
  </property>
  <property fmtid="{D5CDD505-2E9C-101B-9397-08002B2CF9AE}" pid="201" name="FSC#SKEDITIONREG@103.510:zaznam_vnut_adresati_4">
    <vt:lpwstr/>
  </property>
  <property fmtid="{D5CDD505-2E9C-101B-9397-08002B2CF9AE}" pid="202" name="FSC#SKEDITIONREG@103.510:zaznam_vnut_adresati_5">
    <vt:lpwstr/>
  </property>
  <property fmtid="{D5CDD505-2E9C-101B-9397-08002B2CF9AE}" pid="203" name="FSC#SKEDITIONREG@103.510:zaznam_vnut_adresati_6">
    <vt:lpwstr/>
  </property>
  <property fmtid="{D5CDD505-2E9C-101B-9397-08002B2CF9AE}" pid="204" name="FSC#SKEDITIONREG@103.510:zaznam_vnut_adresati_7">
    <vt:lpwstr/>
  </property>
  <property fmtid="{D5CDD505-2E9C-101B-9397-08002B2CF9AE}" pid="205" name="FSC#SKEDITIONREG@103.510:zaznam_vnut_adresati_8">
    <vt:lpwstr/>
  </property>
  <property fmtid="{D5CDD505-2E9C-101B-9397-08002B2CF9AE}" pid="206" name="FSC#SKEDITIONREG@103.510:zaznam_vnut_adresati_9">
    <vt:lpwstr/>
  </property>
  <property fmtid="{D5CDD505-2E9C-101B-9397-08002B2CF9AE}" pid="207" name="FSC#SKEDITIONREG@103.510:zaznam_vnut_adresati_10">
    <vt:lpwstr/>
  </property>
  <property fmtid="{D5CDD505-2E9C-101B-9397-08002B2CF9AE}" pid="208" name="FSC#SKEDITIONREG@103.510:zaznam_vnut_adresati_11">
    <vt:lpwstr/>
  </property>
  <property fmtid="{D5CDD505-2E9C-101B-9397-08002B2CF9AE}" pid="209" name="FSC#SKEDITIONREG@103.510:zaznam_vnut_adresati_12">
    <vt:lpwstr/>
  </property>
  <property fmtid="{D5CDD505-2E9C-101B-9397-08002B2CF9AE}" pid="210" name="FSC#SKEDITIONREG@103.510:zaznam_vnut_adresati_13">
    <vt:lpwstr/>
  </property>
  <property fmtid="{D5CDD505-2E9C-101B-9397-08002B2CF9AE}" pid="211" name="FSC#SKEDITIONREG@103.510:zaznam_vnut_adresati_14">
    <vt:lpwstr/>
  </property>
  <property fmtid="{D5CDD505-2E9C-101B-9397-08002B2CF9AE}" pid="212" name="FSC#SKEDITIONREG@103.510:zaznam_vnut_adresati_15">
    <vt:lpwstr/>
  </property>
  <property fmtid="{D5CDD505-2E9C-101B-9397-08002B2CF9AE}" pid="213" name="FSC#SKEDITIONREG@103.510:zaznam_vnut_adresati_16">
    <vt:lpwstr/>
  </property>
  <property fmtid="{D5CDD505-2E9C-101B-9397-08002B2CF9AE}" pid="214" name="FSC#SKEDITIONREG@103.510:zaznam_vnut_adresati_17">
    <vt:lpwstr/>
  </property>
  <property fmtid="{D5CDD505-2E9C-101B-9397-08002B2CF9AE}" pid="215" name="FSC#SKEDITIONREG@103.510:zaznam_vnut_adresati_18">
    <vt:lpwstr/>
  </property>
  <property fmtid="{D5CDD505-2E9C-101B-9397-08002B2CF9AE}" pid="216" name="FSC#SKEDITIONREG@103.510:zaznam_vnut_adresati_19">
    <vt:lpwstr/>
  </property>
  <property fmtid="{D5CDD505-2E9C-101B-9397-08002B2CF9AE}" pid="217" name="FSC#SKEDITIONREG@103.510:zaznam_vnut_adresati_20">
    <vt:lpwstr/>
  </property>
  <property fmtid="{D5CDD505-2E9C-101B-9397-08002B2CF9AE}" pid="218" name="FSC#SKEDITIONREG@103.510:zaznam_vnut_adresati_21">
    <vt:lpwstr/>
  </property>
  <property fmtid="{D5CDD505-2E9C-101B-9397-08002B2CF9AE}" pid="219" name="FSC#SKEDITIONREG@103.510:zaznam_vnut_adresati_22">
    <vt:lpwstr/>
  </property>
  <property fmtid="{D5CDD505-2E9C-101B-9397-08002B2CF9AE}" pid="220" name="FSC#SKEDITIONREG@103.510:zaznam_vnut_adresati_23">
    <vt:lpwstr/>
  </property>
  <property fmtid="{D5CDD505-2E9C-101B-9397-08002B2CF9AE}" pid="221" name="FSC#SKEDITIONREG@103.510:zaznam_vnut_adresati_24">
    <vt:lpwstr/>
  </property>
  <property fmtid="{D5CDD505-2E9C-101B-9397-08002B2CF9AE}" pid="222" name="FSC#SKEDITIONREG@103.510:zaznam_vnut_adresati_25">
    <vt:lpwstr/>
  </property>
  <property fmtid="{D5CDD505-2E9C-101B-9397-08002B2CF9AE}" pid="223" name="FSC#SKEDITIONREG@103.510:zaznam_vnut_adresati_26">
    <vt:lpwstr/>
  </property>
  <property fmtid="{D5CDD505-2E9C-101B-9397-08002B2CF9AE}" pid="224" name="FSC#SKEDITIONREG@103.510:zaznam_vnut_adresati_27">
    <vt:lpwstr/>
  </property>
  <property fmtid="{D5CDD505-2E9C-101B-9397-08002B2CF9AE}" pid="225" name="FSC#SKEDITIONREG@103.510:zaznam_vnut_adresati_28">
    <vt:lpwstr/>
  </property>
  <property fmtid="{D5CDD505-2E9C-101B-9397-08002B2CF9AE}" pid="226" name="FSC#SKEDITIONREG@103.510:zaznam_vnut_adresati_29">
    <vt:lpwstr/>
  </property>
  <property fmtid="{D5CDD505-2E9C-101B-9397-08002B2CF9AE}" pid="227" name="FSC#SKEDITIONREG@103.510:zaznam_vnut_adresati_30">
    <vt:lpwstr/>
  </property>
  <property fmtid="{D5CDD505-2E9C-101B-9397-08002B2CF9AE}" pid="228" name="FSC#SKEDITIONREG@103.510:zaznam_vnut_adresati_31">
    <vt:lpwstr/>
  </property>
  <property fmtid="{D5CDD505-2E9C-101B-9397-08002B2CF9AE}" pid="229" name="FSC#SKEDITIONREG@103.510:zaznam_vnut_adresati_32">
    <vt:lpwstr/>
  </property>
  <property fmtid="{D5CDD505-2E9C-101B-9397-08002B2CF9AE}" pid="230" name="FSC#SKEDITIONREG@103.510:zaznam_vnut_adresati_33">
    <vt:lpwstr/>
  </property>
  <property fmtid="{D5CDD505-2E9C-101B-9397-08002B2CF9AE}" pid="231" name="FSC#SKEDITIONREG@103.510:zaznam_vnut_adresati_34">
    <vt:lpwstr/>
  </property>
  <property fmtid="{D5CDD505-2E9C-101B-9397-08002B2CF9AE}" pid="232" name="FSC#SKEDITIONREG@103.510:zaznam_vnut_adresati_35">
    <vt:lpwstr/>
  </property>
  <property fmtid="{D5CDD505-2E9C-101B-9397-08002B2CF9AE}" pid="233" name="FSC#SKEDITIONREG@103.510:zaznam_vnut_adresati_36">
    <vt:lpwstr/>
  </property>
  <property fmtid="{D5CDD505-2E9C-101B-9397-08002B2CF9AE}" pid="234" name="FSC#SKEDITIONREG@103.510:zaznam_vnut_adresati_37">
    <vt:lpwstr/>
  </property>
  <property fmtid="{D5CDD505-2E9C-101B-9397-08002B2CF9AE}" pid="235" name="FSC#SKEDITIONREG@103.510:zaznam_vnut_adresati_38">
    <vt:lpwstr/>
  </property>
  <property fmtid="{D5CDD505-2E9C-101B-9397-08002B2CF9AE}" pid="236" name="FSC#SKEDITIONREG@103.510:zaznam_vnut_adresati_39">
    <vt:lpwstr/>
  </property>
  <property fmtid="{D5CDD505-2E9C-101B-9397-08002B2CF9AE}" pid="237" name="FSC#SKEDITIONREG@103.510:zaznam_vnut_adresati_40">
    <vt:lpwstr/>
  </property>
  <property fmtid="{D5CDD505-2E9C-101B-9397-08002B2CF9AE}" pid="238" name="FSC#SKEDITIONREG@103.510:zaznam_vnut_adresati_41">
    <vt:lpwstr/>
  </property>
  <property fmtid="{D5CDD505-2E9C-101B-9397-08002B2CF9AE}" pid="239" name="FSC#SKEDITIONREG@103.510:zaznam_vnut_adresati_42">
    <vt:lpwstr/>
  </property>
  <property fmtid="{D5CDD505-2E9C-101B-9397-08002B2CF9AE}" pid="240" name="FSC#SKEDITIONREG@103.510:zaznam_vnut_adresati_43">
    <vt:lpwstr/>
  </property>
  <property fmtid="{D5CDD505-2E9C-101B-9397-08002B2CF9AE}" pid="241" name="FSC#SKEDITIONREG@103.510:zaznam_vnut_adresati_44">
    <vt:lpwstr/>
  </property>
  <property fmtid="{D5CDD505-2E9C-101B-9397-08002B2CF9AE}" pid="242" name="FSC#SKEDITIONREG@103.510:zaznam_vnut_adresati_45">
    <vt:lpwstr/>
  </property>
  <property fmtid="{D5CDD505-2E9C-101B-9397-08002B2CF9AE}" pid="243" name="FSC#SKEDITIONREG@103.510:zaznam_vnut_adresati_46">
    <vt:lpwstr/>
  </property>
  <property fmtid="{D5CDD505-2E9C-101B-9397-08002B2CF9AE}" pid="244" name="FSC#SKEDITIONREG@103.510:zaznam_vnut_adresati_47">
    <vt:lpwstr/>
  </property>
  <property fmtid="{D5CDD505-2E9C-101B-9397-08002B2CF9AE}" pid="245" name="FSC#SKEDITIONREG@103.510:zaznam_vnut_adresati_48">
    <vt:lpwstr/>
  </property>
  <property fmtid="{D5CDD505-2E9C-101B-9397-08002B2CF9AE}" pid="246" name="FSC#SKEDITIONREG@103.510:zaznam_vnut_adresati_49">
    <vt:lpwstr/>
  </property>
  <property fmtid="{D5CDD505-2E9C-101B-9397-08002B2CF9AE}" pid="247" name="FSC#SKEDITIONREG@103.510:zaznam_vnut_adresati_50">
    <vt:lpwstr/>
  </property>
  <property fmtid="{D5CDD505-2E9C-101B-9397-08002B2CF9AE}" pid="248" name="FSC#SKEDITIONREG@103.510:zaznam_vnut_adresati_51">
    <vt:lpwstr/>
  </property>
  <property fmtid="{D5CDD505-2E9C-101B-9397-08002B2CF9AE}" pid="249" name="FSC#SKEDITIONREG@103.510:zaznam_vnut_adresati_52">
    <vt:lpwstr/>
  </property>
  <property fmtid="{D5CDD505-2E9C-101B-9397-08002B2CF9AE}" pid="250" name="FSC#SKEDITIONREG@103.510:zaznam_vnut_adresati_53">
    <vt:lpwstr/>
  </property>
  <property fmtid="{D5CDD505-2E9C-101B-9397-08002B2CF9AE}" pid="251" name="FSC#SKEDITIONREG@103.510:zaznam_vnut_adresati_54">
    <vt:lpwstr/>
  </property>
  <property fmtid="{D5CDD505-2E9C-101B-9397-08002B2CF9AE}" pid="252" name="FSC#SKEDITIONREG@103.510:zaznam_vnut_adresati_55">
    <vt:lpwstr/>
  </property>
  <property fmtid="{D5CDD505-2E9C-101B-9397-08002B2CF9AE}" pid="253" name="FSC#SKEDITIONREG@103.510:zaznam_vnut_adresati_56">
    <vt:lpwstr/>
  </property>
  <property fmtid="{D5CDD505-2E9C-101B-9397-08002B2CF9AE}" pid="254" name="FSC#SKEDITIONREG@103.510:zaznam_vnut_adresati_57">
    <vt:lpwstr/>
  </property>
  <property fmtid="{D5CDD505-2E9C-101B-9397-08002B2CF9AE}" pid="255" name="FSC#SKEDITIONREG@103.510:zaznam_vnut_adresati_58">
    <vt:lpwstr/>
  </property>
  <property fmtid="{D5CDD505-2E9C-101B-9397-08002B2CF9AE}" pid="256" name="FSC#SKEDITIONREG@103.510:zaznam_vnut_adresati_59">
    <vt:lpwstr/>
  </property>
  <property fmtid="{D5CDD505-2E9C-101B-9397-08002B2CF9AE}" pid="257" name="FSC#SKEDITIONREG@103.510:zaznam_vnut_adresati_60">
    <vt:lpwstr/>
  </property>
  <property fmtid="{D5CDD505-2E9C-101B-9397-08002B2CF9AE}" pid="258" name="FSC#SKEDITIONREG@103.510:zaznam_vnut_adresati_61">
    <vt:lpwstr/>
  </property>
  <property fmtid="{D5CDD505-2E9C-101B-9397-08002B2CF9AE}" pid="259" name="FSC#SKEDITIONREG@103.510:zaznam_vnut_adresati_62">
    <vt:lpwstr/>
  </property>
  <property fmtid="{D5CDD505-2E9C-101B-9397-08002B2CF9AE}" pid="260" name="FSC#SKEDITIONREG@103.510:zaznam_vnut_adresati_63">
    <vt:lpwstr/>
  </property>
  <property fmtid="{D5CDD505-2E9C-101B-9397-08002B2CF9AE}" pid="261" name="FSC#SKEDITIONREG@103.510:zaznam_vnut_adresati_64">
    <vt:lpwstr/>
  </property>
  <property fmtid="{D5CDD505-2E9C-101B-9397-08002B2CF9AE}" pid="262" name="FSC#SKEDITIONREG@103.510:zaznam_vnut_adresati_65">
    <vt:lpwstr/>
  </property>
  <property fmtid="{D5CDD505-2E9C-101B-9397-08002B2CF9AE}" pid="263" name="FSC#SKEDITIONREG@103.510:zaznam_vnut_adresati_66">
    <vt:lpwstr/>
  </property>
  <property fmtid="{D5CDD505-2E9C-101B-9397-08002B2CF9AE}" pid="264" name="FSC#SKEDITIONREG@103.510:zaznam_vnut_adresati_67">
    <vt:lpwstr/>
  </property>
  <property fmtid="{D5CDD505-2E9C-101B-9397-08002B2CF9AE}" pid="265" name="FSC#SKEDITIONREG@103.510:zaznam_vnut_adresati_68">
    <vt:lpwstr/>
  </property>
  <property fmtid="{D5CDD505-2E9C-101B-9397-08002B2CF9AE}" pid="266" name="FSC#SKEDITIONREG@103.510:zaznam_vnut_adresati_69">
    <vt:lpwstr/>
  </property>
  <property fmtid="{D5CDD505-2E9C-101B-9397-08002B2CF9AE}" pid="267" name="FSC#SKEDITIONREG@103.510:zaznam_vnut_adresati_70">
    <vt:lpwstr/>
  </property>
  <property fmtid="{D5CDD505-2E9C-101B-9397-08002B2CF9AE}" pid="268" name="FSC#SKEDITIONREG@103.510:zaznam_vonk_adresati_1">
    <vt:lpwstr/>
  </property>
  <property fmtid="{D5CDD505-2E9C-101B-9397-08002B2CF9AE}" pid="269" name="FSC#SKEDITIONREG@103.510:zaznam_vonk_adresati_2">
    <vt:lpwstr/>
  </property>
  <property fmtid="{D5CDD505-2E9C-101B-9397-08002B2CF9AE}" pid="270" name="FSC#SKEDITIONREG@103.510:zaznam_vonk_adresati_3">
    <vt:lpwstr/>
  </property>
  <property fmtid="{D5CDD505-2E9C-101B-9397-08002B2CF9AE}" pid="271" name="FSC#SKEDITIONREG@103.510:zaznam_vonk_adresati_4">
    <vt:lpwstr/>
  </property>
  <property fmtid="{D5CDD505-2E9C-101B-9397-08002B2CF9AE}" pid="272" name="FSC#SKEDITIONREG@103.510:zaznam_vonk_adresati_5">
    <vt:lpwstr/>
  </property>
  <property fmtid="{D5CDD505-2E9C-101B-9397-08002B2CF9AE}" pid="273" name="FSC#SKEDITIONREG@103.510:zaznam_vonk_adresati_6">
    <vt:lpwstr/>
  </property>
  <property fmtid="{D5CDD505-2E9C-101B-9397-08002B2CF9AE}" pid="274" name="FSC#SKEDITIONREG@103.510:zaznam_vonk_adresati_7">
    <vt:lpwstr/>
  </property>
  <property fmtid="{D5CDD505-2E9C-101B-9397-08002B2CF9AE}" pid="275" name="FSC#SKEDITIONREG@103.510:zaznam_vonk_adresati_8">
    <vt:lpwstr/>
  </property>
  <property fmtid="{D5CDD505-2E9C-101B-9397-08002B2CF9AE}" pid="276" name="FSC#SKEDITIONREG@103.510:zaznam_vonk_adresati_9">
    <vt:lpwstr/>
  </property>
  <property fmtid="{D5CDD505-2E9C-101B-9397-08002B2CF9AE}" pid="277" name="FSC#SKEDITIONREG@103.510:zaznam_vonk_adresati_10">
    <vt:lpwstr/>
  </property>
  <property fmtid="{D5CDD505-2E9C-101B-9397-08002B2CF9AE}" pid="278" name="FSC#SKEDITIONREG@103.510:zaznam_vonk_adresati_11">
    <vt:lpwstr/>
  </property>
  <property fmtid="{D5CDD505-2E9C-101B-9397-08002B2CF9AE}" pid="279" name="FSC#SKEDITIONREG@103.510:zaznam_vonk_adresati_12">
    <vt:lpwstr/>
  </property>
  <property fmtid="{D5CDD505-2E9C-101B-9397-08002B2CF9AE}" pid="280" name="FSC#SKEDITIONREG@103.510:zaznam_vonk_adresati_13">
    <vt:lpwstr/>
  </property>
  <property fmtid="{D5CDD505-2E9C-101B-9397-08002B2CF9AE}" pid="281" name="FSC#SKEDITIONREG@103.510:zaznam_vonk_adresati_14">
    <vt:lpwstr/>
  </property>
  <property fmtid="{D5CDD505-2E9C-101B-9397-08002B2CF9AE}" pid="282" name="FSC#SKEDITIONREG@103.510:zaznam_vonk_adresati_15">
    <vt:lpwstr/>
  </property>
  <property fmtid="{D5CDD505-2E9C-101B-9397-08002B2CF9AE}" pid="283" name="FSC#SKEDITIONREG@103.510:zaznam_vonk_adresati_16">
    <vt:lpwstr/>
  </property>
  <property fmtid="{D5CDD505-2E9C-101B-9397-08002B2CF9AE}" pid="284" name="FSC#SKEDITIONREG@103.510:zaznam_vonk_adresati_17">
    <vt:lpwstr/>
  </property>
  <property fmtid="{D5CDD505-2E9C-101B-9397-08002B2CF9AE}" pid="285" name="FSC#SKEDITIONREG@103.510:zaznam_vonk_adresati_18">
    <vt:lpwstr/>
  </property>
  <property fmtid="{D5CDD505-2E9C-101B-9397-08002B2CF9AE}" pid="286" name="FSC#SKEDITIONREG@103.510:zaznam_vonk_adresati_19">
    <vt:lpwstr/>
  </property>
  <property fmtid="{D5CDD505-2E9C-101B-9397-08002B2CF9AE}" pid="287" name="FSC#SKEDITIONREG@103.510:zaznam_vonk_adresati_20">
    <vt:lpwstr/>
  </property>
  <property fmtid="{D5CDD505-2E9C-101B-9397-08002B2CF9AE}" pid="288" name="FSC#SKEDITIONREG@103.510:zaznam_vonk_adresati_21">
    <vt:lpwstr/>
  </property>
  <property fmtid="{D5CDD505-2E9C-101B-9397-08002B2CF9AE}" pid="289" name="FSC#SKEDITIONREG@103.510:zaznam_vonk_adresati_22">
    <vt:lpwstr/>
  </property>
  <property fmtid="{D5CDD505-2E9C-101B-9397-08002B2CF9AE}" pid="290" name="FSC#SKEDITIONREG@103.510:zaznam_vonk_adresati_23">
    <vt:lpwstr/>
  </property>
  <property fmtid="{D5CDD505-2E9C-101B-9397-08002B2CF9AE}" pid="291" name="FSC#SKEDITIONREG@103.510:zaznam_vonk_adresati_24">
    <vt:lpwstr/>
  </property>
  <property fmtid="{D5CDD505-2E9C-101B-9397-08002B2CF9AE}" pid="292" name="FSC#SKEDITIONREG@103.510:zaznam_vonk_adresati_25">
    <vt:lpwstr/>
  </property>
  <property fmtid="{D5CDD505-2E9C-101B-9397-08002B2CF9AE}" pid="293" name="FSC#SKEDITIONREG@103.510:zaznam_vonk_adresati_26">
    <vt:lpwstr/>
  </property>
  <property fmtid="{D5CDD505-2E9C-101B-9397-08002B2CF9AE}" pid="294" name="FSC#SKEDITIONREG@103.510:zaznam_vonk_adresati_27">
    <vt:lpwstr/>
  </property>
  <property fmtid="{D5CDD505-2E9C-101B-9397-08002B2CF9AE}" pid="295" name="FSC#SKEDITIONREG@103.510:zaznam_vonk_adresati_28">
    <vt:lpwstr/>
  </property>
  <property fmtid="{D5CDD505-2E9C-101B-9397-08002B2CF9AE}" pid="296" name="FSC#SKEDITIONREG@103.510:zaznam_vonk_adresati_29">
    <vt:lpwstr/>
  </property>
  <property fmtid="{D5CDD505-2E9C-101B-9397-08002B2CF9AE}" pid="297" name="FSC#SKEDITIONREG@103.510:zaznam_vonk_adresati_30">
    <vt:lpwstr/>
  </property>
  <property fmtid="{D5CDD505-2E9C-101B-9397-08002B2CF9AE}" pid="298" name="FSC#SKEDITIONREG@103.510:zaznam_vonk_adresati_31">
    <vt:lpwstr/>
  </property>
  <property fmtid="{D5CDD505-2E9C-101B-9397-08002B2CF9AE}" pid="299" name="FSC#SKEDITIONREG@103.510:zaznam_vonk_adresati_32">
    <vt:lpwstr/>
  </property>
  <property fmtid="{D5CDD505-2E9C-101B-9397-08002B2CF9AE}" pid="300" name="FSC#SKEDITIONREG@103.510:zaznam_vonk_adresati_33">
    <vt:lpwstr/>
  </property>
  <property fmtid="{D5CDD505-2E9C-101B-9397-08002B2CF9AE}" pid="301" name="FSC#SKEDITIONREG@103.510:zaznam_vonk_adresati_34">
    <vt:lpwstr/>
  </property>
  <property fmtid="{D5CDD505-2E9C-101B-9397-08002B2CF9AE}" pid="302" name="FSC#SKEDITIONREG@103.510:zaznam_vonk_adresati_35">
    <vt:lpwstr/>
  </property>
  <property fmtid="{D5CDD505-2E9C-101B-9397-08002B2CF9AE}" pid="303" name="FSC#SKEDITIONREG@103.510:Stazovatel">
    <vt:lpwstr/>
  </property>
  <property fmtid="{D5CDD505-2E9C-101B-9397-08002B2CF9AE}" pid="304" name="FSC#SKEDITIONREG@103.510:ProtiKomu">
    <vt:lpwstr/>
  </property>
  <property fmtid="{D5CDD505-2E9C-101B-9397-08002B2CF9AE}" pid="305" name="FSC#SKEDITIONREG@103.510:EvCisloStaz">
    <vt:lpwstr/>
  </property>
  <property fmtid="{D5CDD505-2E9C-101B-9397-08002B2CF9AE}" pid="306" name="FSC#SKEDITIONREG@103.510:jod_AttrDateSkutocnyDatumVydania">
    <vt:lpwstr/>
  </property>
  <property fmtid="{D5CDD505-2E9C-101B-9397-08002B2CF9AE}" pid="307" name="FSC#SKEDITIONREG@103.510:jod_AttrNumCisloZmeny">
    <vt:lpwstr/>
  </property>
  <property fmtid="{D5CDD505-2E9C-101B-9397-08002B2CF9AE}" pid="308" name="FSC#SKEDITIONREG@103.510:jod_AttrStrRegCisloZaznamu">
    <vt:lpwstr/>
  </property>
  <property fmtid="{D5CDD505-2E9C-101B-9397-08002B2CF9AE}" pid="309" name="FSC#SKEDITIONREG@103.510:jod_cislodoc">
    <vt:lpwstr/>
  </property>
  <property fmtid="{D5CDD505-2E9C-101B-9397-08002B2CF9AE}" pid="310" name="FSC#SKEDITIONREG@103.510:jod_druh">
    <vt:lpwstr/>
  </property>
  <property fmtid="{D5CDD505-2E9C-101B-9397-08002B2CF9AE}" pid="311" name="FSC#SKEDITIONREG@103.510:jod_lu">
    <vt:lpwstr/>
  </property>
  <property fmtid="{D5CDD505-2E9C-101B-9397-08002B2CF9AE}" pid="312" name="FSC#SKEDITIONREG@103.510:jod_nazov">
    <vt:lpwstr/>
  </property>
  <property fmtid="{D5CDD505-2E9C-101B-9397-08002B2CF9AE}" pid="313" name="FSC#SKEDITIONREG@103.510:jod_typ">
    <vt:lpwstr/>
  </property>
  <property fmtid="{D5CDD505-2E9C-101B-9397-08002B2CF9AE}" pid="314" name="FSC#SKEDITIONREG@103.510:jod_zh">
    <vt:lpwstr/>
  </property>
  <property fmtid="{D5CDD505-2E9C-101B-9397-08002B2CF9AE}" pid="315" name="FSC#SKEDITIONREG@103.510:jod_sAttrDatePlatnostDo">
    <vt:lpwstr/>
  </property>
  <property fmtid="{D5CDD505-2E9C-101B-9397-08002B2CF9AE}" pid="316" name="FSC#SKEDITIONREG@103.510:jod_sAttrDatePlatnostOd">
    <vt:lpwstr/>
  </property>
  <property fmtid="{D5CDD505-2E9C-101B-9397-08002B2CF9AE}" pid="317" name="FSC#SKEDITIONREG@103.510:jod_sAttrDateUcinnostDoc">
    <vt:lpwstr/>
  </property>
  <property fmtid="{D5CDD505-2E9C-101B-9397-08002B2CF9AE}" pid="318" name="FSC#SKEDITIONREG@103.510:a_telephone">
    <vt:lpwstr/>
  </property>
  <property fmtid="{D5CDD505-2E9C-101B-9397-08002B2CF9AE}" pid="319" name="FSC#SKEDITIONREG@103.510:a_email">
    <vt:lpwstr/>
  </property>
  <property fmtid="{D5CDD505-2E9C-101B-9397-08002B2CF9AE}" pid="320" name="FSC#SKEDITIONREG@103.510:a_nazovOU">
    <vt:lpwstr/>
  </property>
  <property fmtid="{D5CDD505-2E9C-101B-9397-08002B2CF9AE}" pid="321" name="FSC#SKEDITIONREG@103.510:a_veduciOU">
    <vt:lpwstr/>
  </property>
  <property fmtid="{D5CDD505-2E9C-101B-9397-08002B2CF9AE}" pid="322" name="FSC#SKEDITIONREG@103.510:a_nadradeneOU">
    <vt:lpwstr/>
  </property>
  <property fmtid="{D5CDD505-2E9C-101B-9397-08002B2CF9AE}" pid="323" name="FSC#SKEDITIONREG@103.510:a_veduciOd">
    <vt:lpwstr/>
  </property>
  <property fmtid="{D5CDD505-2E9C-101B-9397-08002B2CF9AE}" pid="324" name="FSC#SKEDITIONREG@103.510:a_komu">
    <vt:lpwstr/>
  </property>
  <property fmtid="{D5CDD505-2E9C-101B-9397-08002B2CF9AE}" pid="325" name="FSC#SKEDITIONREG@103.510:a_nasecislo">
    <vt:lpwstr/>
  </property>
  <property fmtid="{D5CDD505-2E9C-101B-9397-08002B2CF9AE}" pid="326" name="FSC#SKEDITIONREG@103.510:a_riaditelOdboru">
    <vt:lpwstr/>
  </property>
  <property fmtid="{D5CDD505-2E9C-101B-9397-08002B2CF9AE}" pid="327" name="FSC#SKEDITIONREG@103.510:zaz_fileresporg_addrstreet">
    <vt:lpwstr/>
  </property>
  <property fmtid="{D5CDD505-2E9C-101B-9397-08002B2CF9AE}" pid="328" name="FSC#SKEDITIONREG@103.510:zaz_fileresporg_addrzipcode">
    <vt:lpwstr/>
  </property>
  <property fmtid="{D5CDD505-2E9C-101B-9397-08002B2CF9AE}" pid="329" name="FSC#SKEDITIONREG@103.510:zaz_fileresporg_addrcity">
    <vt:lpwstr/>
  </property>
  <property fmtid="{D5CDD505-2E9C-101B-9397-08002B2CF9AE}" pid="330" name="FSC#COOELAK@1.1001:Subject">
    <vt:lpwstr/>
  </property>
  <property fmtid="{D5CDD505-2E9C-101B-9397-08002B2CF9AE}" pid="331" name="FSC#COOELAK@1.1001:FileReference">
    <vt:lpwstr/>
  </property>
  <property fmtid="{D5CDD505-2E9C-101B-9397-08002B2CF9AE}" pid="332" name="FSC#COOELAK@1.1001:FileRefYear">
    <vt:lpwstr/>
  </property>
  <property fmtid="{D5CDD505-2E9C-101B-9397-08002B2CF9AE}" pid="333" name="FSC#COOELAK@1.1001:FileRefOrdinal">
    <vt:lpwstr/>
  </property>
  <property fmtid="{D5CDD505-2E9C-101B-9397-08002B2CF9AE}" pid="334" name="FSC#COOELAK@1.1001:FileRefOU">
    <vt:lpwstr/>
  </property>
  <property fmtid="{D5CDD505-2E9C-101B-9397-08002B2CF9AE}" pid="335" name="FSC#COOELAK@1.1001:Organization">
    <vt:lpwstr/>
  </property>
  <property fmtid="{D5CDD505-2E9C-101B-9397-08002B2CF9AE}" pid="336" name="FSC#COOELAK@1.1001:Owner">
    <vt:lpwstr>Krajči, Radoslav, JUDr.</vt:lpwstr>
  </property>
  <property fmtid="{D5CDD505-2E9C-101B-9397-08002B2CF9AE}" pid="337" name="FSC#COOELAK@1.1001:OwnerExtension">
    <vt:lpwstr/>
  </property>
  <property fmtid="{D5CDD505-2E9C-101B-9397-08002B2CF9AE}" pid="338" name="FSC#COOELAK@1.1001:OwnerFaxExtension">
    <vt:lpwstr/>
  </property>
  <property fmtid="{D5CDD505-2E9C-101B-9397-08002B2CF9AE}" pid="339" name="FSC#COOELAK@1.1001:DispatchedBy">
    <vt:lpwstr/>
  </property>
  <property fmtid="{D5CDD505-2E9C-101B-9397-08002B2CF9AE}" pid="340" name="FSC#COOELAK@1.1001:DispatchedAt">
    <vt:lpwstr/>
  </property>
  <property fmtid="{D5CDD505-2E9C-101B-9397-08002B2CF9AE}" pid="341" name="FSC#COOELAK@1.1001:ApprovedBy">
    <vt:lpwstr/>
  </property>
  <property fmtid="{D5CDD505-2E9C-101B-9397-08002B2CF9AE}" pid="342" name="FSC#COOELAK@1.1001:ApprovedAt">
    <vt:lpwstr/>
  </property>
  <property fmtid="{D5CDD505-2E9C-101B-9397-08002B2CF9AE}" pid="343" name="FSC#COOELAK@1.1001:Department">
    <vt:lpwstr>SVO (Sekcia verejného obstarávania)</vt:lpwstr>
  </property>
  <property fmtid="{D5CDD505-2E9C-101B-9397-08002B2CF9AE}" pid="344" name="FSC#COOELAK@1.1001:CreatedAt">
    <vt:lpwstr>15.12.2025</vt:lpwstr>
  </property>
  <property fmtid="{D5CDD505-2E9C-101B-9397-08002B2CF9AE}" pid="345" name="FSC#COOELAK@1.1001:OU">
    <vt:lpwstr>SVO (Sekcia verejného obstarávania)</vt:lpwstr>
  </property>
  <property fmtid="{D5CDD505-2E9C-101B-9397-08002B2CF9AE}" pid="346" name="FSC#COOELAK@1.1001:Priority">
    <vt:lpwstr> ()</vt:lpwstr>
  </property>
  <property fmtid="{D5CDD505-2E9C-101B-9397-08002B2CF9AE}" pid="347" name="FSC#COOELAK@1.1001:ObjBarCode">
    <vt:lpwstr>*COO.2289.100.2.4096831*</vt:lpwstr>
  </property>
  <property fmtid="{D5CDD505-2E9C-101B-9397-08002B2CF9AE}" pid="348" name="FSC#COOELAK@1.1001:RefBarCode">
    <vt:lpwstr/>
  </property>
  <property fmtid="{D5CDD505-2E9C-101B-9397-08002B2CF9AE}" pid="349" name="FSC#COOELAK@1.1001:FileRefBarCode">
    <vt:lpwstr>**</vt:lpwstr>
  </property>
  <property fmtid="{D5CDD505-2E9C-101B-9397-08002B2CF9AE}" pid="350" name="FSC#COOELAK@1.1001:ExternalRef">
    <vt:lpwstr/>
  </property>
  <property fmtid="{D5CDD505-2E9C-101B-9397-08002B2CF9AE}" pid="351" name="FSC#COOELAK@1.1001:IncomingNumber">
    <vt:lpwstr/>
  </property>
  <property fmtid="{D5CDD505-2E9C-101B-9397-08002B2CF9AE}" pid="352" name="FSC#COOELAK@1.1001:IncomingSubject">
    <vt:lpwstr/>
  </property>
  <property fmtid="{D5CDD505-2E9C-101B-9397-08002B2CF9AE}" pid="353" name="FSC#COOELAK@1.1001:ProcessResponsible">
    <vt:lpwstr/>
  </property>
  <property fmtid="{D5CDD505-2E9C-101B-9397-08002B2CF9AE}" pid="354" name="FSC#COOELAK@1.1001:ProcessResponsiblePhone">
    <vt:lpwstr/>
  </property>
  <property fmtid="{D5CDD505-2E9C-101B-9397-08002B2CF9AE}" pid="355" name="FSC#COOELAK@1.1001:ProcessResponsibleMail">
    <vt:lpwstr/>
  </property>
  <property fmtid="{D5CDD505-2E9C-101B-9397-08002B2CF9AE}" pid="356" name="FSC#COOELAK@1.1001:ProcessResponsibleFax">
    <vt:lpwstr/>
  </property>
  <property fmtid="{D5CDD505-2E9C-101B-9397-08002B2CF9AE}" pid="357" name="FSC#COOELAK@1.1001:ApproverFirstName">
    <vt:lpwstr/>
  </property>
  <property fmtid="{D5CDD505-2E9C-101B-9397-08002B2CF9AE}" pid="358" name="FSC#COOELAK@1.1001:ApproverSurName">
    <vt:lpwstr/>
  </property>
  <property fmtid="{D5CDD505-2E9C-101B-9397-08002B2CF9AE}" pid="359" name="FSC#COOELAK@1.1001:ApproverTitle">
    <vt:lpwstr/>
  </property>
  <property fmtid="{D5CDD505-2E9C-101B-9397-08002B2CF9AE}" pid="360" name="FSC#COOELAK@1.1001:ExternalDate">
    <vt:lpwstr/>
  </property>
  <property fmtid="{D5CDD505-2E9C-101B-9397-08002B2CF9AE}" pid="361" name="FSC#COOELAK@1.1001:SettlementApprovedAt">
    <vt:lpwstr/>
  </property>
  <property fmtid="{D5CDD505-2E9C-101B-9397-08002B2CF9AE}" pid="362" name="FSC#COOELAK@1.1001:BaseNumber">
    <vt:lpwstr/>
  </property>
  <property fmtid="{D5CDD505-2E9C-101B-9397-08002B2CF9AE}" pid="363" name="FSC#COOELAK@1.1001:CurrentUserRolePos">
    <vt:lpwstr>referent 2</vt:lpwstr>
  </property>
  <property fmtid="{D5CDD505-2E9C-101B-9397-08002B2CF9AE}" pid="364" name="FSC#COOELAK@1.1001:CurrentUserEmail">
    <vt:lpwstr>Martina.Vetrakova@health.gov.sk</vt:lpwstr>
  </property>
  <property fmtid="{D5CDD505-2E9C-101B-9397-08002B2CF9AE}" pid="365" name="FSC#ELAKGOV@1.1001:PersonalSubjGender">
    <vt:lpwstr/>
  </property>
  <property fmtid="{D5CDD505-2E9C-101B-9397-08002B2CF9AE}" pid="366" name="FSC#ELAKGOV@1.1001:PersonalSubjFirstName">
    <vt:lpwstr/>
  </property>
  <property fmtid="{D5CDD505-2E9C-101B-9397-08002B2CF9AE}" pid="367" name="FSC#ELAKGOV@1.1001:PersonalSubjSurName">
    <vt:lpwstr/>
  </property>
  <property fmtid="{D5CDD505-2E9C-101B-9397-08002B2CF9AE}" pid="368" name="FSC#ELAKGOV@1.1001:PersonalSubjSalutation">
    <vt:lpwstr/>
  </property>
  <property fmtid="{D5CDD505-2E9C-101B-9397-08002B2CF9AE}" pid="369" name="FSC#ELAKGOV@1.1001:PersonalSubjAddress">
    <vt:lpwstr/>
  </property>
  <property fmtid="{D5CDD505-2E9C-101B-9397-08002B2CF9AE}" pid="370" name="FSC#ATSTATECFG@1.1001:Office">
    <vt:lpwstr/>
  </property>
  <property fmtid="{D5CDD505-2E9C-101B-9397-08002B2CF9AE}" pid="371" name="FSC#ATSTATECFG@1.1001:Agent">
    <vt:lpwstr/>
  </property>
  <property fmtid="{D5CDD505-2E9C-101B-9397-08002B2CF9AE}" pid="372" name="FSC#ATSTATECFG@1.1001:AgentPhone">
    <vt:lpwstr/>
  </property>
  <property fmtid="{D5CDD505-2E9C-101B-9397-08002B2CF9AE}" pid="373" name="FSC#ATSTATECFG@1.1001:DepartmentFax">
    <vt:lpwstr/>
  </property>
  <property fmtid="{D5CDD505-2E9C-101B-9397-08002B2CF9AE}" pid="374" name="FSC#ATSTATECFG@1.1001:DepartmentEmail">
    <vt:lpwstr/>
  </property>
  <property fmtid="{D5CDD505-2E9C-101B-9397-08002B2CF9AE}" pid="375" name="FSC#ATSTATECFG@1.1001:SubfileDate">
    <vt:lpwstr/>
  </property>
  <property fmtid="{D5CDD505-2E9C-101B-9397-08002B2CF9AE}" pid="376" name="FSC#ATSTATECFG@1.1001:SubfileSubject">
    <vt:lpwstr/>
  </property>
  <property fmtid="{D5CDD505-2E9C-101B-9397-08002B2CF9AE}" pid="377" name="FSC#ATSTATECFG@1.1001:DepartmentZipCode">
    <vt:lpwstr/>
  </property>
  <property fmtid="{D5CDD505-2E9C-101B-9397-08002B2CF9AE}" pid="378" name="FSC#ATSTATECFG@1.1001:DepartmentCountry">
    <vt:lpwstr/>
  </property>
  <property fmtid="{D5CDD505-2E9C-101B-9397-08002B2CF9AE}" pid="379" name="FSC#ATSTATECFG@1.1001:DepartmentCity">
    <vt:lpwstr/>
  </property>
  <property fmtid="{D5CDD505-2E9C-101B-9397-08002B2CF9AE}" pid="380" name="FSC#ATSTATECFG@1.1001:DepartmentStreet">
    <vt:lpwstr/>
  </property>
  <property fmtid="{D5CDD505-2E9C-101B-9397-08002B2CF9AE}" pid="381" name="FSC#ATSTATECFG@1.1001:DepartmentDVR">
    <vt:lpwstr/>
  </property>
  <property fmtid="{D5CDD505-2E9C-101B-9397-08002B2CF9AE}" pid="382" name="FSC#ATSTATECFG@1.1001:DepartmentUID">
    <vt:lpwstr/>
  </property>
  <property fmtid="{D5CDD505-2E9C-101B-9397-08002B2CF9AE}" pid="383" name="FSC#ATSTATECFG@1.1001:SubfileReference">
    <vt:lpwstr/>
  </property>
  <property fmtid="{D5CDD505-2E9C-101B-9397-08002B2CF9AE}" pid="384" name="FSC#ATSTATECFG@1.1001:Clause">
    <vt:lpwstr/>
  </property>
  <property fmtid="{D5CDD505-2E9C-101B-9397-08002B2CF9AE}" pid="385" name="FSC#ATSTATECFG@1.1001:ApprovedSignature">
    <vt:lpwstr/>
  </property>
  <property fmtid="{D5CDD505-2E9C-101B-9397-08002B2CF9AE}" pid="386" name="FSC#ATSTATECFG@1.1001:BankAccount">
    <vt:lpwstr/>
  </property>
  <property fmtid="{D5CDD505-2E9C-101B-9397-08002B2CF9AE}" pid="387" name="FSC#ATSTATECFG@1.1001:BankAccountOwner">
    <vt:lpwstr/>
  </property>
  <property fmtid="{D5CDD505-2E9C-101B-9397-08002B2CF9AE}" pid="388" name="FSC#ATSTATECFG@1.1001:BankInstitute">
    <vt:lpwstr/>
  </property>
  <property fmtid="{D5CDD505-2E9C-101B-9397-08002B2CF9AE}" pid="389" name="FSC#ATSTATECFG@1.1001:BankAccountID">
    <vt:lpwstr/>
  </property>
  <property fmtid="{D5CDD505-2E9C-101B-9397-08002B2CF9AE}" pid="390" name="FSC#ATSTATECFG@1.1001:BankAccountIBAN">
    <vt:lpwstr/>
  </property>
  <property fmtid="{D5CDD505-2E9C-101B-9397-08002B2CF9AE}" pid="391" name="FSC#ATSTATECFG@1.1001:BankAccountBIC">
    <vt:lpwstr/>
  </property>
  <property fmtid="{D5CDD505-2E9C-101B-9397-08002B2CF9AE}" pid="392" name="FSC#ATSTATECFG@1.1001:BankName">
    <vt:lpwstr/>
  </property>
  <property fmtid="{D5CDD505-2E9C-101B-9397-08002B2CF9AE}" pid="393" name="FSC#COOELAK@1.1001:ObjectAddressees">
    <vt:lpwstr/>
  </property>
  <property fmtid="{D5CDD505-2E9C-101B-9397-08002B2CF9AE}" pid="394" name="FSC#COOELAK@1.1001:replyreference">
    <vt:lpwstr/>
  </property>
  <property fmtid="{D5CDD505-2E9C-101B-9397-08002B2CF9AE}" pid="395" name="FSC#SKCONV@103.510:docname">
    <vt:lpwstr/>
  </property>
  <property fmtid="{D5CDD505-2E9C-101B-9397-08002B2CF9AE}" pid="396" name="FSC#COOSYSTEM@1.1:Container">
    <vt:lpwstr>COO.2289.100.2.4096831</vt:lpwstr>
  </property>
  <property fmtid="{D5CDD505-2E9C-101B-9397-08002B2CF9AE}" pid="397" name="FSC#FSCFOLIO@1.1001:docpropproject">
    <vt:lpwstr/>
  </property>
</Properties>
</file>