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Odbor verejneho obstaravania\1_OddVOaM\2_Dokumentácia VO\VO_2026\03_Poskytovanie marketingových a reklamných služieb_Nadlimit\SP\Josephina\"/>
    </mc:Choice>
  </mc:AlternateContent>
  <xr:revisionPtr revIDLastSave="0" documentId="8_{24CD0B2F-8E8F-40C0-8033-F3A8C7B413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ovaPonuka-Celko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G10" i="2"/>
  <c r="G11" i="2" s="1"/>
  <c r="G13" i="2"/>
  <c r="G22" i="2" s="1"/>
  <c r="F22" i="2"/>
  <c r="G23" i="2" l="1"/>
  <c r="G24" i="2" s="1"/>
  <c r="G25" i="2" l="1"/>
</calcChain>
</file>

<file path=xl/sharedStrings.xml><?xml version="1.0" encoding="utf-8"?>
<sst xmlns="http://schemas.openxmlformats.org/spreadsheetml/2006/main" count="28" uniqueCount="28">
  <si>
    <t>Jednotková cena bez DPH v EUR</t>
  </si>
  <si>
    <t>Cena bez DPH spolu v EUR</t>
  </si>
  <si>
    <t>Photopool</t>
  </si>
  <si>
    <t>CENA BEZ DPH CELKOM</t>
  </si>
  <si>
    <t>DPH</t>
  </si>
  <si>
    <t>CENA S DPH CELKOM</t>
  </si>
  <si>
    <t>Spolu za PRODUKCIA</t>
  </si>
  <si>
    <t>TV imidžové spoty</t>
  </si>
  <si>
    <t>TV taktické spoty</t>
  </si>
  <si>
    <t>Produkcia 3D animovaných spotov</t>
  </si>
  <si>
    <t>Nahrávka zvukových súborov pre call centrum</t>
  </si>
  <si>
    <t>Produkcia rádio spotu / čítaného oznamu</t>
  </si>
  <si>
    <t>B) KREATÍVA</t>
  </si>
  <si>
    <t>Sponzorský odkaz - hraný/animovaný</t>
  </si>
  <si>
    <t>MJ</t>
  </si>
  <si>
    <t xml:space="preserve">Spolu </t>
  </si>
  <si>
    <t>mesiac</t>
  </si>
  <si>
    <t>A) STRATÉGIA</t>
  </si>
  <si>
    <t>Videá pre digitálne médiá</t>
  </si>
  <si>
    <t>Videoreklama</t>
  </si>
  <si>
    <t>rok</t>
  </si>
  <si>
    <t>Mesačný paušál za objem prác uvedený v špecifikácii predmetu zákazky pod položkami A, B</t>
  </si>
  <si>
    <t>POLOŽKA</t>
  </si>
  <si>
    <t>PRODUKCIA*</t>
  </si>
  <si>
    <t xml:space="preserve"> Kalkulácia celkovej ceny</t>
  </si>
  <si>
    <t xml:space="preserve">Príloha č. 2 </t>
  </si>
  <si>
    <t>*Všetky náklady súvisiace so zabezpečením práv, licencií, autorských a iných poplatkov sú zahrnuté v položke Produkcia. Na tieto účely nie sú vyčlenené samostatné finančné prostriedky, a preto sa predpokladá ich krytie v rámci uvedenej položky.</t>
  </si>
  <si>
    <t xml:space="preserve">počet MJ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</si>
</sst>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9"/>
      <color theme="1"/>
      <name val="Segoe UI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3B7B7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164" fontId="2" fillId="0" borderId="1" xfId="0" applyNumberFormat="1" applyFont="1" applyBorder="1" applyAlignment="1">
      <alignment vertical="center" wrapText="1"/>
    </xf>
    <xf numFmtId="0" fontId="3" fillId="0" borderId="0" xfId="0" applyFont="1"/>
    <xf numFmtId="164" fontId="2" fillId="0" borderId="5" xfId="0" applyNumberFormat="1" applyFont="1" applyBorder="1" applyAlignment="1">
      <alignment vertical="center" wrapText="1"/>
    </xf>
    <xf numFmtId="0" fontId="1" fillId="0" borderId="0" xfId="0" applyFont="1"/>
    <xf numFmtId="0" fontId="4" fillId="2" borderId="12" xfId="0" applyFont="1" applyFill="1" applyBorder="1" applyAlignment="1">
      <alignment vertical="center"/>
    </xf>
    <xf numFmtId="0" fontId="4" fillId="2" borderId="11" xfId="0" applyFont="1" applyFill="1" applyBorder="1"/>
    <xf numFmtId="0" fontId="3" fillId="3" borderId="7" xfId="0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vertical="center" wrapText="1"/>
    </xf>
    <xf numFmtId="164" fontId="3" fillId="3" borderId="8" xfId="0" applyNumberFormat="1" applyFont="1" applyFill="1" applyBorder="1" applyAlignment="1">
      <alignment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horizontal="center" vertical="center" wrapText="1"/>
    </xf>
    <xf numFmtId="164" fontId="3" fillId="3" borderId="20" xfId="0" applyNumberFormat="1" applyFont="1" applyFill="1" applyBorder="1" applyAlignment="1">
      <alignment vertical="center" wrapText="1"/>
    </xf>
    <xf numFmtId="164" fontId="3" fillId="3" borderId="21" xfId="0" applyNumberFormat="1" applyFont="1" applyFill="1" applyBorder="1" applyAlignment="1">
      <alignment vertical="center" wrapText="1"/>
    </xf>
    <xf numFmtId="0" fontId="4" fillId="2" borderId="22" xfId="0" applyFont="1" applyFill="1" applyBorder="1" applyAlignment="1">
      <alignment vertical="center"/>
    </xf>
    <xf numFmtId="0" fontId="4" fillId="2" borderId="23" xfId="0" applyFont="1" applyFill="1" applyBorder="1"/>
    <xf numFmtId="164" fontId="4" fillId="2" borderId="23" xfId="0" applyNumberFormat="1" applyFont="1" applyFill="1" applyBorder="1"/>
    <xf numFmtId="164" fontId="4" fillId="2" borderId="11" xfId="0" applyNumberFormat="1" applyFont="1" applyFill="1" applyBorder="1"/>
    <xf numFmtId="0" fontId="2" fillId="0" borderId="0" xfId="0" applyFont="1" applyAlignment="1">
      <alignment horizontal="center"/>
    </xf>
    <xf numFmtId="0" fontId="4" fillId="4" borderId="1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64" fontId="4" fillId="2" borderId="24" xfId="0" applyNumberFormat="1" applyFont="1" applyFill="1" applyBorder="1"/>
    <xf numFmtId="164" fontId="4" fillId="2" borderId="13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" fillId="0" borderId="27" xfId="0" applyFont="1" applyBorder="1" applyAlignment="1">
      <alignment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0" borderId="32" xfId="0" applyFont="1" applyBorder="1" applyAlignment="1">
      <alignment vertical="center" wrapText="1"/>
    </xf>
    <xf numFmtId="0" fontId="3" fillId="3" borderId="32" xfId="0" applyFont="1" applyFill="1" applyBorder="1" applyAlignment="1">
      <alignment vertical="center" wrapText="1"/>
    </xf>
    <xf numFmtId="0" fontId="4" fillId="2" borderId="33" xfId="0" applyFont="1" applyFill="1" applyBorder="1" applyAlignment="1">
      <alignment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4" xfId="0" applyFont="1" applyFill="1" applyBorder="1"/>
    <xf numFmtId="164" fontId="4" fillId="2" borderId="34" xfId="0" applyNumberFormat="1" applyFont="1" applyFill="1" applyBorder="1"/>
    <xf numFmtId="164" fontId="4" fillId="2" borderId="35" xfId="0" applyNumberFormat="1" applyFont="1" applyFill="1" applyBorder="1"/>
    <xf numFmtId="0" fontId="9" fillId="5" borderId="36" xfId="0" applyFont="1" applyFill="1" applyBorder="1" applyAlignment="1" applyProtection="1">
      <alignment horizontal="left"/>
      <protection locked="0"/>
    </xf>
    <xf numFmtId="0" fontId="10" fillId="5" borderId="36" xfId="0" applyFont="1" applyFill="1" applyBorder="1" applyAlignment="1" applyProtection="1">
      <alignment horizontal="center"/>
      <protection locked="0"/>
    </xf>
    <xf numFmtId="0" fontId="2" fillId="0" borderId="37" xfId="0" applyFont="1" applyBorder="1"/>
    <xf numFmtId="0" fontId="2" fillId="0" borderId="36" xfId="0" applyFont="1" applyBorder="1" applyAlignment="1">
      <alignment horizontal="center"/>
    </xf>
    <xf numFmtId="0" fontId="2" fillId="0" borderId="36" xfId="0" applyFont="1" applyBorder="1"/>
    <xf numFmtId="0" fontId="6" fillId="0" borderId="36" xfId="0" applyFont="1" applyBorder="1"/>
    <xf numFmtId="0" fontId="2" fillId="0" borderId="38" xfId="0" applyFont="1" applyBorder="1"/>
    <xf numFmtId="0" fontId="2" fillId="0" borderId="39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40" xfId="0" applyFont="1" applyBorder="1"/>
    <xf numFmtId="0" fontId="8" fillId="0" borderId="39" xfId="0" applyFont="1" applyBorder="1" applyAlignment="1">
      <alignment wrapText="1"/>
    </xf>
    <xf numFmtId="0" fontId="1" fillId="0" borderId="39" xfId="0" applyFont="1" applyBorder="1"/>
    <xf numFmtId="0" fontId="1" fillId="0" borderId="40" xfId="0" applyFont="1" applyBorder="1"/>
    <xf numFmtId="0" fontId="2" fillId="0" borderId="33" xfId="0" applyFont="1" applyBorder="1"/>
    <xf numFmtId="0" fontId="1" fillId="0" borderId="34" xfId="0" applyFont="1" applyBorder="1"/>
    <xf numFmtId="0" fontId="2" fillId="0" borderId="34" xfId="0" applyFont="1" applyBorder="1" applyAlignment="1">
      <alignment horizontal="center"/>
    </xf>
    <xf numFmtId="0" fontId="2" fillId="0" borderId="34" xfId="0" applyFont="1" applyBorder="1"/>
    <xf numFmtId="0" fontId="2" fillId="0" borderId="35" xfId="0" applyFont="1" applyBorder="1"/>
    <xf numFmtId="164" fontId="2" fillId="0" borderId="20" xfId="0" applyNumberFormat="1" applyFont="1" applyBorder="1" applyAlignment="1">
      <alignment horizontal="right" vertical="center" wrapText="1"/>
    </xf>
    <xf numFmtId="164" fontId="2" fillId="0" borderId="25" xfId="0" applyNumberFormat="1" applyFont="1" applyBorder="1" applyAlignment="1">
      <alignment horizontal="right" vertical="center" wrapText="1"/>
    </xf>
    <xf numFmtId="164" fontId="2" fillId="0" borderId="15" xfId="0" applyNumberFormat="1" applyFont="1" applyBorder="1" applyAlignment="1">
      <alignment horizontal="right" vertical="center" wrapText="1"/>
    </xf>
    <xf numFmtId="164" fontId="2" fillId="0" borderId="21" xfId="0" applyNumberFormat="1" applyFont="1" applyBorder="1" applyAlignment="1">
      <alignment horizontal="right" vertical="center" wrapText="1"/>
    </xf>
    <xf numFmtId="164" fontId="2" fillId="0" borderId="26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33B7B7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9003F-6D5D-479F-A6FD-1436FB83C4F4}">
  <sheetPr>
    <pageSetUpPr fitToPage="1"/>
  </sheetPr>
  <dimension ref="A1:H27"/>
  <sheetViews>
    <sheetView showGridLines="0" tabSelected="1" workbookViewId="0"/>
  </sheetViews>
  <sheetFormatPr defaultColWidth="35.7109375" defaultRowHeight="16.5" x14ac:dyDescent="0.3"/>
  <cols>
    <col min="1" max="1" width="11.42578125" style="1" customWidth="1"/>
    <col min="2" max="2" width="7.140625" style="1" customWidth="1"/>
    <col min="3" max="3" width="39.7109375" style="1" customWidth="1"/>
    <col min="4" max="4" width="14.5703125" style="27" customWidth="1"/>
    <col min="5" max="7" width="21.7109375" style="1" customWidth="1"/>
    <col min="8" max="8" width="7.7109375" style="1" customWidth="1"/>
    <col min="9" max="16384" width="35.7109375" style="1"/>
  </cols>
  <sheetData>
    <row r="1" spans="1:8" x14ac:dyDescent="0.3">
      <c r="C1" s="3"/>
    </row>
    <row r="2" spans="1:8" x14ac:dyDescent="0.3">
      <c r="C2" s="3"/>
    </row>
    <row r="3" spans="1:8" ht="17.25" thickBot="1" x14ac:dyDescent="0.35">
      <c r="C3" s="3"/>
    </row>
    <row r="4" spans="1:8" x14ac:dyDescent="0.3">
      <c r="B4" s="54"/>
      <c r="C4" s="52" t="s">
        <v>24</v>
      </c>
      <c r="D4" s="55"/>
      <c r="E4" s="56"/>
      <c r="F4" s="57"/>
      <c r="G4" s="53" t="s">
        <v>25</v>
      </c>
      <c r="H4" s="58"/>
    </row>
    <row r="5" spans="1:8" x14ac:dyDescent="0.3">
      <c r="B5" s="59"/>
      <c r="C5" s="60"/>
      <c r="D5" s="61"/>
      <c r="E5" s="62"/>
      <c r="F5" s="62"/>
      <c r="G5" s="62"/>
      <c r="H5" s="63"/>
    </row>
    <row r="6" spans="1:8" ht="17.25" thickBot="1" x14ac:dyDescent="0.35">
      <c r="B6" s="59"/>
      <c r="C6" s="62"/>
      <c r="D6" s="61"/>
      <c r="E6" s="62"/>
      <c r="F6" s="62"/>
      <c r="G6" s="62"/>
      <c r="H6" s="63"/>
    </row>
    <row r="7" spans="1:8" ht="33.75" thickBot="1" x14ac:dyDescent="0.35">
      <c r="B7" s="59"/>
      <c r="C7" s="40" t="s">
        <v>22</v>
      </c>
      <c r="D7" s="14" t="s">
        <v>14</v>
      </c>
      <c r="E7" s="15" t="s">
        <v>27</v>
      </c>
      <c r="F7" s="15" t="s">
        <v>0</v>
      </c>
      <c r="G7" s="16" t="s">
        <v>1</v>
      </c>
      <c r="H7" s="63"/>
    </row>
    <row r="8" spans="1:8" x14ac:dyDescent="0.3">
      <c r="B8" s="59"/>
      <c r="C8" s="41" t="s">
        <v>17</v>
      </c>
      <c r="D8" s="28"/>
      <c r="E8" s="17"/>
      <c r="F8" s="18"/>
      <c r="G8" s="19"/>
      <c r="H8" s="63"/>
    </row>
    <row r="9" spans="1:8" ht="63.75" customHeight="1" x14ac:dyDescent="0.3">
      <c r="A9" s="38"/>
      <c r="B9" s="64"/>
      <c r="C9" s="42" t="s">
        <v>12</v>
      </c>
      <c r="D9" s="31"/>
      <c r="E9" s="11"/>
      <c r="F9" s="12"/>
      <c r="G9" s="13"/>
      <c r="H9" s="63"/>
    </row>
    <row r="10" spans="1:8" ht="49.5" x14ac:dyDescent="0.3">
      <c r="B10" s="59"/>
      <c r="C10" s="39" t="s">
        <v>21</v>
      </c>
      <c r="D10" s="29" t="s">
        <v>16</v>
      </c>
      <c r="E10" s="37">
        <v>12</v>
      </c>
      <c r="F10" s="2">
        <v>0</v>
      </c>
      <c r="G10" s="4">
        <f>E10*F10</f>
        <v>0</v>
      </c>
      <c r="H10" s="63"/>
    </row>
    <row r="11" spans="1:8" s="5" customFormat="1" ht="17.25" thickBot="1" x14ac:dyDescent="0.35">
      <c r="B11" s="65"/>
      <c r="C11" s="43" t="s">
        <v>15</v>
      </c>
      <c r="D11" s="30"/>
      <c r="E11" s="8"/>
      <c r="F11" s="9">
        <f>SUM(F10:F10)</f>
        <v>0</v>
      </c>
      <c r="G11" s="10">
        <f>SUM(G10:G10)</f>
        <v>0</v>
      </c>
      <c r="H11" s="66"/>
    </row>
    <row r="12" spans="1:8" x14ac:dyDescent="0.3">
      <c r="B12" s="59"/>
      <c r="C12" s="44" t="s">
        <v>23</v>
      </c>
      <c r="D12" s="31"/>
      <c r="E12" s="11"/>
      <c r="F12" s="12"/>
      <c r="G12" s="13"/>
      <c r="H12" s="63"/>
    </row>
    <row r="13" spans="1:8" x14ac:dyDescent="0.3">
      <c r="B13" s="59"/>
      <c r="C13" s="39" t="s">
        <v>7</v>
      </c>
      <c r="D13" s="78" t="s">
        <v>20</v>
      </c>
      <c r="E13" s="81">
        <v>1</v>
      </c>
      <c r="F13" s="72">
        <v>450000</v>
      </c>
      <c r="G13" s="75">
        <f>E13*F13</f>
        <v>450000</v>
      </c>
      <c r="H13" s="63"/>
    </row>
    <row r="14" spans="1:8" x14ac:dyDescent="0.3">
      <c r="B14" s="59"/>
      <c r="C14" s="39" t="s">
        <v>8</v>
      </c>
      <c r="D14" s="79"/>
      <c r="E14" s="82"/>
      <c r="F14" s="73"/>
      <c r="G14" s="76"/>
      <c r="H14" s="63"/>
    </row>
    <row r="15" spans="1:8" x14ac:dyDescent="0.3">
      <c r="B15" s="59"/>
      <c r="C15" s="39" t="s">
        <v>9</v>
      </c>
      <c r="D15" s="79"/>
      <c r="E15" s="82"/>
      <c r="F15" s="73"/>
      <c r="G15" s="76"/>
      <c r="H15" s="63"/>
    </row>
    <row r="16" spans="1:8" x14ac:dyDescent="0.3">
      <c r="B16" s="59"/>
      <c r="C16" s="39" t="s">
        <v>13</v>
      </c>
      <c r="D16" s="79"/>
      <c r="E16" s="82"/>
      <c r="F16" s="73"/>
      <c r="G16" s="76"/>
      <c r="H16" s="63"/>
    </row>
    <row r="17" spans="2:8" x14ac:dyDescent="0.3">
      <c r="B17" s="59"/>
      <c r="C17" s="39" t="s">
        <v>10</v>
      </c>
      <c r="D17" s="79"/>
      <c r="E17" s="82"/>
      <c r="F17" s="73"/>
      <c r="G17" s="76"/>
      <c r="H17" s="63"/>
    </row>
    <row r="18" spans="2:8" x14ac:dyDescent="0.3">
      <c r="B18" s="59"/>
      <c r="C18" s="39" t="s">
        <v>11</v>
      </c>
      <c r="D18" s="79"/>
      <c r="E18" s="82"/>
      <c r="F18" s="73"/>
      <c r="G18" s="76"/>
      <c r="H18" s="63"/>
    </row>
    <row r="19" spans="2:8" x14ac:dyDescent="0.3">
      <c r="B19" s="59"/>
      <c r="C19" s="45" t="s">
        <v>18</v>
      </c>
      <c r="D19" s="79"/>
      <c r="E19" s="82"/>
      <c r="F19" s="73"/>
      <c r="G19" s="76"/>
      <c r="H19" s="63"/>
    </row>
    <row r="20" spans="2:8" x14ac:dyDescent="0.3">
      <c r="B20" s="59"/>
      <c r="C20" s="45" t="s">
        <v>19</v>
      </c>
      <c r="D20" s="79"/>
      <c r="E20" s="82"/>
      <c r="F20" s="73"/>
      <c r="G20" s="76"/>
      <c r="H20" s="63"/>
    </row>
    <row r="21" spans="2:8" x14ac:dyDescent="0.3">
      <c r="B21" s="59"/>
      <c r="C21" s="45" t="s">
        <v>2</v>
      </c>
      <c r="D21" s="80"/>
      <c r="E21" s="83"/>
      <c r="F21" s="74"/>
      <c r="G21" s="77"/>
      <c r="H21" s="63"/>
    </row>
    <row r="22" spans="2:8" s="5" customFormat="1" x14ac:dyDescent="0.3">
      <c r="B22" s="65"/>
      <c r="C22" s="46" t="s">
        <v>6</v>
      </c>
      <c r="D22" s="32"/>
      <c r="E22" s="20"/>
      <c r="F22" s="21">
        <f>SUM(F13:F21)</f>
        <v>450000</v>
      </c>
      <c r="G22" s="22">
        <f>SUM(G13:G21)</f>
        <v>450000</v>
      </c>
      <c r="H22" s="66"/>
    </row>
    <row r="23" spans="2:8" x14ac:dyDescent="0.3">
      <c r="B23" s="59"/>
      <c r="C23" s="6" t="s">
        <v>3</v>
      </c>
      <c r="D23" s="34"/>
      <c r="E23" s="7"/>
      <c r="F23" s="26"/>
      <c r="G23" s="36">
        <f>SUM(G22+G11)</f>
        <v>450000</v>
      </c>
      <c r="H23" s="63"/>
    </row>
    <row r="24" spans="2:8" x14ac:dyDescent="0.3">
      <c r="B24" s="59"/>
      <c r="C24" s="23" t="s">
        <v>4</v>
      </c>
      <c r="D24" s="33"/>
      <c r="E24" s="24"/>
      <c r="F24" s="25"/>
      <c r="G24" s="35">
        <f>G23/100*23</f>
        <v>103500</v>
      </c>
      <c r="H24" s="63"/>
    </row>
    <row r="25" spans="2:8" ht="17.25" thickBot="1" x14ac:dyDescent="0.35">
      <c r="B25" s="59"/>
      <c r="C25" s="47" t="s">
        <v>5</v>
      </c>
      <c r="D25" s="48"/>
      <c r="E25" s="49"/>
      <c r="F25" s="50"/>
      <c r="G25" s="51">
        <f>G24+G23</f>
        <v>553500</v>
      </c>
      <c r="H25" s="63"/>
    </row>
    <row r="26" spans="2:8" ht="33" customHeight="1" x14ac:dyDescent="0.3">
      <c r="B26" s="59"/>
      <c r="C26" s="84" t="s">
        <v>26</v>
      </c>
      <c r="D26" s="84"/>
      <c r="E26" s="84"/>
      <c r="F26" s="84"/>
      <c r="G26" s="84"/>
      <c r="H26" s="63"/>
    </row>
    <row r="27" spans="2:8" ht="17.25" thickBot="1" x14ac:dyDescent="0.35">
      <c r="B27" s="67"/>
      <c r="C27" s="68"/>
      <c r="D27" s="69"/>
      <c r="E27" s="70"/>
      <c r="F27" s="70"/>
      <c r="G27" s="70"/>
      <c r="H27" s="71"/>
    </row>
  </sheetData>
  <mergeCells count="5">
    <mergeCell ref="F13:F21"/>
    <mergeCell ref="G13:G21"/>
    <mergeCell ref="D13:D21"/>
    <mergeCell ref="E13:E21"/>
    <mergeCell ref="C26:G26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CenovaPonuka-Celkom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Ištvánová</dc:creator>
  <cp:lastModifiedBy>Ondrušová Denisa, Ing.</cp:lastModifiedBy>
  <cp:lastPrinted>2025-05-14T07:13:49Z</cp:lastPrinted>
  <dcterms:created xsi:type="dcterms:W3CDTF">2022-02-22T14:12:47Z</dcterms:created>
  <dcterms:modified xsi:type="dcterms:W3CDTF">2026-02-11T12:38:24Z</dcterms:modified>
</cp:coreProperties>
</file>