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osvětlení vozidel\"/>
    </mc:Choice>
  </mc:AlternateContent>
  <xr:revisionPtr revIDLastSave="0" documentId="13_ncr:1_{68F011AE-B72B-4119-BC5D-15661D4FC4D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List1!$A$3:$F$52</definedName>
    <definedName name="_xlnm.Print_Titles" localSheetId="0">List1!$3:$3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62" i="1" s="1"/>
  <c r="F7" i="1" l="1"/>
  <c r="F10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4" i="1"/>
  <c r="F56" i="1"/>
  <c r="F58" i="1"/>
  <c r="F53" i="1"/>
  <c r="F4" i="1"/>
  <c r="F13" i="1"/>
  <c r="F12" i="1"/>
  <c r="F11" i="1"/>
  <c r="F9" i="1"/>
  <c r="F5" i="1"/>
  <c r="F6" i="1"/>
  <c r="F8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5" i="1"/>
  <c r="F57" i="1"/>
</calcChain>
</file>

<file path=xl/sharedStrings.xml><?xml version="1.0" encoding="utf-8"?>
<sst xmlns="http://schemas.openxmlformats.org/spreadsheetml/2006/main" count="123" uniqueCount="122">
  <si>
    <t>Materiálové č.</t>
  </si>
  <si>
    <t>Názem materiálu - SAP</t>
  </si>
  <si>
    <t>Specifikace</t>
  </si>
  <si>
    <t>Cena v Kč/ks bez DPH včetně dopravy</t>
  </si>
  <si>
    <t>Cena v Kč bez DPH celkem včetně dopravy</t>
  </si>
  <si>
    <t>SVÍTIDLO SMĚROVÉ - PRAVÉ</t>
  </si>
  <si>
    <t>OBJEDNACÍ Č.: 9440.41; 443312136103</t>
  </si>
  <si>
    <t>KRYTKA SMĚROVÉHO SVÍTIDLA 443950768182</t>
  </si>
  <si>
    <t>VÝKRES Č.: 443950768182</t>
  </si>
  <si>
    <t>SVÍTIDLO SMĚROVÉ - LEVÉ</t>
  </si>
  <si>
    <t>OBJEDNACÍ Č.: 9440.56; 443312146103</t>
  </si>
  <si>
    <t>SVÍTIDLO OBRYSOVÉ - 443312515103</t>
  </si>
  <si>
    <t>SVÍT. KONCOVÉ - KOMBINOVANÉ 443312242103</t>
  </si>
  <si>
    <t>KRYTKA KONCOVÉHO - KOMBINOV. SVÍTIDLA</t>
  </si>
  <si>
    <t>OBJEDNACÍ Č. 443312551109; 7683 30</t>
  </si>
  <si>
    <t>SVĚTLO KULATÉ ORANŽOVÉ</t>
  </si>
  <si>
    <t>OBJEDNACÍ Č.: 443312512109</t>
  </si>
  <si>
    <t>SVÍTILNA HRANATÁ - BRZDOVÁ</t>
  </si>
  <si>
    <t>OBJEDNACÍ Č.: 443 312 307 109</t>
  </si>
  <si>
    <t>SVÍTILNA HRANATÁ - ZPĚTNÁ</t>
  </si>
  <si>
    <t>OBJEDNACÍ Č. 443 312 551 109</t>
  </si>
  <si>
    <t>ŠROUBY KOTVÍCÍ PRO SVĚTLOMET 3ks /Vario/</t>
  </si>
  <si>
    <t>OBJEDNACÍ Č. HELLA: 9XB152977001</t>
  </si>
  <si>
    <t>SVĚTLO PŘEDNÍ TLUMENÉ  LED       /Vario/</t>
  </si>
  <si>
    <t>OBJEDNACÍ Č. HELLA: 1BL 010.820-001</t>
  </si>
  <si>
    <t>SVĚTLO SMĚROVÉ PŘEDNÍ ČIRÉ       /Vario/</t>
  </si>
  <si>
    <t>SVĚTLO PŘEDNÍ MLHOVÉ             /Vario/</t>
  </si>
  <si>
    <t>OBJEDNACÍ Č.. HELLA: 1NL 008 090-117</t>
  </si>
  <si>
    <t>SVĚTLO BEZPEČNOSTNÍ - BRZDOVÉ    /Vario/</t>
  </si>
  <si>
    <t>OBJEDNACÍ Č. HELLA: 2DA 959 071-737</t>
  </si>
  <si>
    <t>SVĚTLO OBRYSOVÉ/DÁLKOVÉ          /Vario/</t>
  </si>
  <si>
    <t>OBJEDNACÍ Č. HELLA: 1KO 008 191-027</t>
  </si>
  <si>
    <t>SVĚ. BOČNÍ SMĚR. L HELLA: 2BM006692</t>
  </si>
  <si>
    <t>SVĚ. BOČ SMĚROVÉ P HELLA: 2BM006692</t>
  </si>
  <si>
    <t>OBJEDNACÍ Č. HELLA: 2BM006692-027</t>
  </si>
  <si>
    <t>SVĚTLO SMĚROVÉ ZADNÍ HELLA: 2BA008221041</t>
  </si>
  <si>
    <t>SVĚTLO MLHOVÉ - ZADNÍ            /Vario/</t>
  </si>
  <si>
    <t>OBJEDNACÍ Č. HELLA: 2NE 008.221-031</t>
  </si>
  <si>
    <t>SVĚTLO ZPĚTNÉ ZADNÍ              /Vario/</t>
  </si>
  <si>
    <t>OBJEDNACÍ Č. HELLA: 2BA 008.221-041</t>
  </si>
  <si>
    <t>SV BOČNÍ POZ Oranž HELLA: 2PS006717</t>
  </si>
  <si>
    <t xml:space="preserve"> OBJEDNACÍ Č. HELLA: 2PS006717-031</t>
  </si>
  <si>
    <t>SVÍTILNA POZIČNÍ ORANŽOVÁ       /Anitra/</t>
  </si>
  <si>
    <t>OBJEDNACÍ Č. HELLA: 2PS006717031</t>
  </si>
  <si>
    <t>REFLEKTOR   (24V/75W/70W)       /Anitra/</t>
  </si>
  <si>
    <t>OBJEDNACÍ Č. HELLA: 1AA 004 109-041</t>
  </si>
  <si>
    <t>SVÍTILNA SDRUŽENÁ PRAVÁ         /Anitra/</t>
  </si>
  <si>
    <t>OBJEDNACÍ Č. HELLA: 2VP003 567-127</t>
  </si>
  <si>
    <t>SVÍTILNA SDRUŽENÁ LEVÁ          /Anitra/</t>
  </si>
  <si>
    <t>OBJEDNACÍ Č. HELLA: 2VP003 567-111</t>
  </si>
  <si>
    <t>SVÍTILNA SMĚROVÁ PRAVÁ 24V/21W  /Anitra/</t>
  </si>
  <si>
    <t>OBJEDNACÍ Č. HELLA: 2BM 006 692-021</t>
  </si>
  <si>
    <t>SVÍTILNA SMĚROVÁ LEVÁ  24V/21W  /Anitra/</t>
  </si>
  <si>
    <t>OBJEDNACÍ Č. HELLA: 2BM006 692-011</t>
  </si>
  <si>
    <t>SVÍTILNA SMĚROVÁ PŘEDNÍ         /Anitra/</t>
  </si>
  <si>
    <t>OBJEDNACÍ Č. HELLA: 2BA002652-101</t>
  </si>
  <si>
    <t>KRYT POZIČNÍ SVÍTILNY ORANŽOVÝ  /Anitra/</t>
  </si>
  <si>
    <t>OBJEDNACÍ Č. HELLA: 9EL141135031</t>
  </si>
  <si>
    <t>SVĚTLO MLHOVÉ PŘEDNÍ 24V/70W    /Anitra/</t>
  </si>
  <si>
    <t>OBJEDNACÍ Č. HELLA: ND005700-061</t>
  </si>
  <si>
    <t>SVĚTLOMET TLUMENÝ  24V/70W/H7      /13T/</t>
  </si>
  <si>
    <t>OBJEDNACÍ Č. HELLA: 1BL008193-011</t>
  </si>
  <si>
    <t>SVĚTLO OBRYSOVÉ BOČNÍ              /13T/</t>
  </si>
  <si>
    <t>OBJEDNACÍ Č. HELLA: 2PS964 295-051</t>
  </si>
  <si>
    <t>SVĚTLO OBRYSOVÉ ZADNÍ              /13T/</t>
  </si>
  <si>
    <t>OBJEDNACÍ Č. HELLA: 2TM964295-091  (LED)</t>
  </si>
  <si>
    <t>SVĚTLO BRZDOVÉ - INTENZIV. BRZDY   /13T/</t>
  </si>
  <si>
    <t>OBJEDNACÍ Č. HELLA: 2DA343106-011 (LED)</t>
  </si>
  <si>
    <t>SVĚTLO ZPĚTNÉ - COUVACÍ            /13T/</t>
  </si>
  <si>
    <t>OBJEDNACÍ Č. HELLA: 2ZR965039-121</t>
  </si>
  <si>
    <t>SVĚTLO MLHOVÉ ZADNÍ                /13T/</t>
  </si>
  <si>
    <t>OBJEDNACÍ Č. HELLA: 2NE965039-111</t>
  </si>
  <si>
    <t>OBJEDNACÍ Č. HELLA: 2NE-959 011-501</t>
  </si>
  <si>
    <t>SVĚTLO OBRYSOVÉ - BRZDOVÉ ZADNÍ    /13T/</t>
  </si>
  <si>
    <t>OBJEDNACÍ Č. HELLA: 2SB964169-301 (LED)</t>
  </si>
  <si>
    <t>SVĚTLOMET DÁLKOVÝ                  /13T/</t>
  </si>
  <si>
    <t>OBJEDNACÍ Č. HELLA: 1KO008191-021</t>
  </si>
  <si>
    <t>SVĚTLO SMĚROVÉ BOČNÍ               /13T/</t>
  </si>
  <si>
    <t>OBJEDNACÍ Č. HELLA: 2BM008 355-001</t>
  </si>
  <si>
    <t>SVĚTLO SMĚROVÉ ZADNÍ               /13T/</t>
  </si>
  <si>
    <t>OBJEDNACÍ Č. HELLA: 2BA965039-101</t>
  </si>
  <si>
    <t>SVĚTLO SMĚROVÉ PŘEDNÍ              /13T/</t>
  </si>
  <si>
    <t>OBJEDNACÍ Č. HELLA: 2BA965039-141</t>
  </si>
  <si>
    <t>SVĚTLO OBRYSOVÉ PŘEDNÍ             /13T/</t>
  </si>
  <si>
    <t>OBJEDNACÍ Č. HELLA: 2PG964295-111 (LED)</t>
  </si>
  <si>
    <t>SVĚTLOMET TLUM. A DÁLKOVÝ   /13T: 30-49/</t>
  </si>
  <si>
    <t>Objednací č. HELLA: 1AL 009 - 998 -041 Bi-halogen</t>
  </si>
  <si>
    <t>SVĚTLO POTKÁVACÍ DENNÍ LEVÉ /13T: 30-49/</t>
  </si>
  <si>
    <t>Objednací č. HELLA: 2PT 009 599-131</t>
  </si>
  <si>
    <t>SVĚTLO POTKÁVACÍ DENNÍ PRAVÉ /13T:30-49/</t>
  </si>
  <si>
    <t>Objednací č. HELLA: 2PT 009 599-141</t>
  </si>
  <si>
    <t>SVÍTIDLO BRZDOVÉ POZIČNÍ          /EVO2/</t>
  </si>
  <si>
    <t>SVÍTIDLO TLUMENÉ                  /EVO2/</t>
  </si>
  <si>
    <t>SVÍTIDLO SMĚROVÉ ZADNÍ            /EVO2/</t>
  </si>
  <si>
    <t>SVÍTIDLO SMĚROVÉ PŘEDNÍ           /EVO2/</t>
  </si>
  <si>
    <t>SVÍTIDLO DEN.POZ. (PÁS 7 KUSŮ)    /EVO2/</t>
  </si>
  <si>
    <t>SVÍTIDLO ZPĚTNÉ                   /EVO2/</t>
  </si>
  <si>
    <t>MLHOVKA ZADNÍ                     /EVO2/</t>
  </si>
  <si>
    <t>SVĚTLO SMĚROVÉ BOČNÍ              /EVO2/</t>
  </si>
  <si>
    <t>MLHOVKA PŘEDNÍ                    /EVO2/</t>
  </si>
  <si>
    <t>SVÍTIDLO STROPNÍ</t>
  </si>
  <si>
    <t>OBJEDNACÍ Č.: 443313108103</t>
  </si>
  <si>
    <t xml:space="preserve">Celkem </t>
  </si>
  <si>
    <t>OBJEDNACÍ Č. HELLA: 2BA 008 221.0071  (čiré)</t>
  </si>
  <si>
    <t>OBJEDNACÍ Č. HELLA: 2BA008221041</t>
  </si>
  <si>
    <t>OBJEDNACÍ Č. HELLA: 2BM006692-017</t>
  </si>
  <si>
    <t>VÝKRES Č.: 9440.79; 443312515103</t>
  </si>
  <si>
    <t>VÝKRES Č.: 9442.75; 443312242103</t>
  </si>
  <si>
    <t>OBJEDNACÍ Č. HELLA: 2SB 009 001-501</t>
  </si>
  <si>
    <t>OBJEDNACÍ Č. HELLA: 1AL 010 820-851</t>
  </si>
  <si>
    <t>OBJEDNACÍ Č. HELLA: 2BA 009 001-511</t>
  </si>
  <si>
    <t>OBJEDNACÍ Č. HELLA: 2BE 980 690-101</t>
  </si>
  <si>
    <t>OBJEDNACÍ Č. HELLA: 2PT 010 458-751</t>
  </si>
  <si>
    <t>OBJEDNACÍ Č. HELLA: 2ZR 011 172-501</t>
  </si>
  <si>
    <t>OBJEDNACÍ Č. HELLA: 2NE 011 172-481</t>
  </si>
  <si>
    <t>OBJEDNACÍ Č. HELLA: 2BM 013 337-071</t>
  </si>
  <si>
    <t>OBJEDNACÍ Č. HELLA: 1N0 011 988-001</t>
  </si>
  <si>
    <t>Pouze originální náhradní díl s kovovými paticemi na 5W žárovky</t>
  </si>
  <si>
    <t>není přípustná jakákoliv jiná náhrada !!!</t>
  </si>
  <si>
    <t>smlouva č. 26/xxx/3062</t>
  </si>
  <si>
    <t>množství</t>
  </si>
  <si>
    <t>příloha č. 2 -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</si>
</sst>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1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1" fontId="4" fillId="3" borderId="2" xfId="0" applyNumberFormat="1" applyFont="1" applyFill="1" applyBorder="1" applyAlignment="1">
      <alignment horizontal="left"/>
    </xf>
    <xf numFmtId="0" fontId="0" fillId="0" borderId="4" xfId="0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44" fontId="0" fillId="3" borderId="2" xfId="0" applyNumberForma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5" fillId="0" borderId="2" xfId="0" applyNumberFormat="1" applyFont="1" applyBorder="1"/>
    <xf numFmtId="0" fontId="6" fillId="4" borderId="2" xfId="0" applyFont="1" applyFill="1" applyBorder="1" applyAlignment="1">
      <alignment horizontal="right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7" xfId="0" applyNumberFormat="1" applyBorder="1" applyAlignment="1">
      <alignment vertical="center"/>
    </xf>
    <xf numFmtId="1" fontId="4" fillId="3" borderId="4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1" fontId="7" fillId="3" borderId="3" xfId="0" applyNumberFormat="1" applyFont="1" applyFill="1" applyBorder="1" applyAlignment="1">
      <alignment horizontal="left"/>
    </xf>
    <xf numFmtId="1" fontId="7" fillId="3" borderId="2" xfId="0" applyNumberFormat="1" applyFont="1" applyFill="1" applyBorder="1" applyAlignment="1">
      <alignment horizontal="left"/>
    </xf>
    <xf numFmtId="49" fontId="7" fillId="3" borderId="5" xfId="0" applyNumberFormat="1" applyFont="1" applyFill="1" applyBorder="1"/>
    <xf numFmtId="49" fontId="7" fillId="3" borderId="3" xfId="0" applyNumberFormat="1" applyFont="1" applyFill="1" applyBorder="1"/>
    <xf numFmtId="49" fontId="7" fillId="3" borderId="2" xfId="0" applyNumberFormat="1" applyFont="1" applyFill="1" applyBorder="1"/>
    <xf numFmtId="49" fontId="7" fillId="3" borderId="4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activeCell="E59" sqref="E59:E61"/>
    </sheetView>
  </sheetViews>
  <sheetFormatPr defaultRowHeight="15" x14ac:dyDescent="0.25"/>
  <cols>
    <col min="1" max="1" width="14.140625" bestFit="1" customWidth="1"/>
    <col min="2" max="2" width="45.42578125" bestFit="1" customWidth="1"/>
    <col min="3" max="3" width="59" bestFit="1" customWidth="1"/>
    <col min="4" max="6" width="17.7109375" customWidth="1"/>
  </cols>
  <sheetData>
    <row r="1" spans="1:6" ht="21" x14ac:dyDescent="0.35">
      <c r="A1" s="45" t="s">
        <v>121</v>
      </c>
      <c r="B1" s="45"/>
      <c r="C1" s="45"/>
      <c r="D1" s="45"/>
      <c r="E1" s="45"/>
      <c r="F1" s="45"/>
    </row>
    <row r="2" spans="1:6" x14ac:dyDescent="0.25">
      <c r="A2" s="46" t="s">
        <v>119</v>
      </c>
      <c r="B2" s="46"/>
      <c r="C2" s="46"/>
      <c r="D2" s="46"/>
      <c r="E2" s="46"/>
      <c r="F2" s="46"/>
    </row>
    <row r="3" spans="1:6" ht="45" x14ac:dyDescent="0.25">
      <c r="A3" s="1" t="s">
        <v>0</v>
      </c>
      <c r="B3" s="1" t="s">
        <v>1</v>
      </c>
      <c r="C3" s="2" t="s">
        <v>2</v>
      </c>
      <c r="D3" s="3" t="s">
        <v>120</v>
      </c>
      <c r="E3" s="3" t="s">
        <v>3</v>
      </c>
      <c r="F3" s="3" t="s">
        <v>4</v>
      </c>
    </row>
    <row r="4" spans="1:6" x14ac:dyDescent="0.25">
      <c r="A4" s="4">
        <v>6020000017000</v>
      </c>
      <c r="B4" s="5" t="s">
        <v>5</v>
      </c>
      <c r="C4" s="23" t="s">
        <v>6</v>
      </c>
      <c r="D4" s="6">
        <v>190</v>
      </c>
      <c r="E4" s="11"/>
      <c r="F4" s="13">
        <f t="shared" ref="F4:F35" si="0">E4*D4</f>
        <v>0</v>
      </c>
    </row>
    <row r="5" spans="1:6" x14ac:dyDescent="0.25">
      <c r="A5" s="4">
        <v>6020000017100</v>
      </c>
      <c r="B5" s="5" t="s">
        <v>7</v>
      </c>
      <c r="C5" s="27" t="s">
        <v>8</v>
      </c>
      <c r="D5" s="6">
        <v>10</v>
      </c>
      <c r="E5" s="12"/>
      <c r="F5" s="14">
        <f t="shared" si="0"/>
        <v>0</v>
      </c>
    </row>
    <row r="6" spans="1:6" x14ac:dyDescent="0.25">
      <c r="A6" s="4">
        <v>6020000018000</v>
      </c>
      <c r="B6" s="5" t="s">
        <v>9</v>
      </c>
      <c r="C6" s="23" t="s">
        <v>10</v>
      </c>
      <c r="D6" s="6">
        <v>20</v>
      </c>
      <c r="E6" s="11"/>
      <c r="F6" s="13">
        <f t="shared" si="0"/>
        <v>0</v>
      </c>
    </row>
    <row r="7" spans="1:6" x14ac:dyDescent="0.25">
      <c r="A7" s="4">
        <v>6020000020000</v>
      </c>
      <c r="B7" s="8" t="s">
        <v>11</v>
      </c>
      <c r="C7" s="28" t="s">
        <v>106</v>
      </c>
      <c r="D7" s="6">
        <v>110</v>
      </c>
      <c r="E7" s="11"/>
      <c r="F7" s="13">
        <f t="shared" si="0"/>
        <v>0</v>
      </c>
    </row>
    <row r="8" spans="1:6" x14ac:dyDescent="0.25">
      <c r="A8" s="4">
        <v>6020000021000</v>
      </c>
      <c r="B8" s="8" t="s">
        <v>12</v>
      </c>
      <c r="C8" s="28" t="s">
        <v>107</v>
      </c>
      <c r="D8" s="6">
        <v>210</v>
      </c>
      <c r="E8" s="11"/>
      <c r="F8" s="13">
        <f t="shared" si="0"/>
        <v>0</v>
      </c>
    </row>
    <row r="9" spans="1:6" x14ac:dyDescent="0.25">
      <c r="A9" s="4">
        <v>6020000021100</v>
      </c>
      <c r="B9" s="5" t="s">
        <v>13</v>
      </c>
      <c r="C9" s="23" t="s">
        <v>14</v>
      </c>
      <c r="D9" s="6">
        <v>10</v>
      </c>
      <c r="E9" s="12"/>
      <c r="F9" s="14">
        <f t="shared" si="0"/>
        <v>0</v>
      </c>
    </row>
    <row r="10" spans="1:6" x14ac:dyDescent="0.25">
      <c r="A10" s="4">
        <v>6020000023000</v>
      </c>
      <c r="B10" s="5" t="s">
        <v>15</v>
      </c>
      <c r="C10" s="23" t="s">
        <v>16</v>
      </c>
      <c r="D10" s="6">
        <v>20</v>
      </c>
      <c r="E10" s="11"/>
      <c r="F10" s="13">
        <f t="shared" si="0"/>
        <v>0</v>
      </c>
    </row>
    <row r="11" spans="1:6" x14ac:dyDescent="0.25">
      <c r="A11" s="4">
        <v>6020000028000</v>
      </c>
      <c r="B11" s="5" t="s">
        <v>17</v>
      </c>
      <c r="C11" s="23" t="s">
        <v>18</v>
      </c>
      <c r="D11" s="6">
        <v>30</v>
      </c>
      <c r="E11" s="12"/>
      <c r="F11" s="14">
        <f t="shared" si="0"/>
        <v>0</v>
      </c>
    </row>
    <row r="12" spans="1:6" x14ac:dyDescent="0.25">
      <c r="A12" s="4">
        <v>6020000039000</v>
      </c>
      <c r="B12" s="5" t="s">
        <v>19</v>
      </c>
      <c r="C12" s="23" t="s">
        <v>20</v>
      </c>
      <c r="D12" s="6">
        <v>55</v>
      </c>
      <c r="E12" s="12"/>
      <c r="F12" s="14">
        <f t="shared" si="0"/>
        <v>0</v>
      </c>
    </row>
    <row r="13" spans="1:6" x14ac:dyDescent="0.25">
      <c r="A13" s="4">
        <v>6120900005100</v>
      </c>
      <c r="B13" s="5" t="s">
        <v>21</v>
      </c>
      <c r="C13" s="23" t="s">
        <v>22</v>
      </c>
      <c r="D13" s="6">
        <v>10</v>
      </c>
      <c r="E13" s="12"/>
      <c r="F13" s="14">
        <f t="shared" si="0"/>
        <v>0</v>
      </c>
    </row>
    <row r="14" spans="1:6" x14ac:dyDescent="0.25">
      <c r="A14" s="4">
        <v>6120900005200</v>
      </c>
      <c r="B14" s="5" t="s">
        <v>23</v>
      </c>
      <c r="C14" s="23" t="s">
        <v>24</v>
      </c>
      <c r="D14" s="6">
        <v>20</v>
      </c>
      <c r="E14" s="11"/>
      <c r="F14" s="13">
        <f t="shared" si="0"/>
        <v>0</v>
      </c>
    </row>
    <row r="15" spans="1:6" x14ac:dyDescent="0.25">
      <c r="A15" s="4">
        <v>6120900007000</v>
      </c>
      <c r="B15" s="5" t="s">
        <v>25</v>
      </c>
      <c r="C15" s="23" t="s">
        <v>103</v>
      </c>
      <c r="D15" s="6">
        <v>20</v>
      </c>
      <c r="E15" s="11"/>
      <c r="F15" s="13">
        <f t="shared" si="0"/>
        <v>0</v>
      </c>
    </row>
    <row r="16" spans="1:6" x14ac:dyDescent="0.25">
      <c r="A16" s="4">
        <v>6120900008000</v>
      </c>
      <c r="B16" s="5" t="s">
        <v>26</v>
      </c>
      <c r="C16" s="23" t="s">
        <v>27</v>
      </c>
      <c r="D16" s="6">
        <v>10</v>
      </c>
      <c r="E16" s="11"/>
      <c r="F16" s="13">
        <f t="shared" si="0"/>
        <v>0</v>
      </c>
    </row>
    <row r="17" spans="1:6" x14ac:dyDescent="0.25">
      <c r="A17" s="4">
        <v>6120900013000</v>
      </c>
      <c r="B17" s="9" t="s">
        <v>28</v>
      </c>
      <c r="C17" s="23" t="s">
        <v>29</v>
      </c>
      <c r="D17" s="6">
        <v>5</v>
      </c>
      <c r="E17" s="11"/>
      <c r="F17" s="13">
        <f t="shared" si="0"/>
        <v>0</v>
      </c>
    </row>
    <row r="18" spans="1:6" x14ac:dyDescent="0.25">
      <c r="A18" s="4">
        <v>6120900020000</v>
      </c>
      <c r="B18" s="5" t="s">
        <v>30</v>
      </c>
      <c r="C18" s="23" t="s">
        <v>31</v>
      </c>
      <c r="D18" s="6">
        <v>21</v>
      </c>
      <c r="E18" s="11"/>
      <c r="F18" s="13">
        <f t="shared" si="0"/>
        <v>0</v>
      </c>
    </row>
    <row r="19" spans="1:6" x14ac:dyDescent="0.25">
      <c r="A19" s="4">
        <v>6120900021000</v>
      </c>
      <c r="B19" s="8" t="s">
        <v>32</v>
      </c>
      <c r="C19" s="29" t="s">
        <v>105</v>
      </c>
      <c r="D19" s="6">
        <v>25</v>
      </c>
      <c r="E19" s="11"/>
      <c r="F19" s="13">
        <f t="shared" si="0"/>
        <v>0</v>
      </c>
    </row>
    <row r="20" spans="1:6" x14ac:dyDescent="0.25">
      <c r="A20" s="4">
        <v>6120900022000</v>
      </c>
      <c r="B20" s="5" t="s">
        <v>33</v>
      </c>
      <c r="C20" s="24" t="s">
        <v>34</v>
      </c>
      <c r="D20" s="6">
        <v>35</v>
      </c>
      <c r="E20" s="11"/>
      <c r="F20" s="13">
        <f t="shared" si="0"/>
        <v>0</v>
      </c>
    </row>
    <row r="21" spans="1:6" x14ac:dyDescent="0.25">
      <c r="A21" s="4">
        <v>6120900023000</v>
      </c>
      <c r="B21" s="8" t="s">
        <v>35</v>
      </c>
      <c r="C21" s="28" t="s">
        <v>104</v>
      </c>
      <c r="D21" s="6">
        <v>40</v>
      </c>
      <c r="E21" s="11"/>
      <c r="F21" s="13">
        <f t="shared" si="0"/>
        <v>0</v>
      </c>
    </row>
    <row r="22" spans="1:6" x14ac:dyDescent="0.25">
      <c r="A22" s="4">
        <v>6120900025000</v>
      </c>
      <c r="B22" s="5" t="s">
        <v>36</v>
      </c>
      <c r="C22" s="23" t="s">
        <v>37</v>
      </c>
      <c r="D22" s="6">
        <v>10</v>
      </c>
      <c r="E22" s="11"/>
      <c r="F22" s="13">
        <f t="shared" si="0"/>
        <v>0</v>
      </c>
    </row>
    <row r="23" spans="1:6" x14ac:dyDescent="0.25">
      <c r="A23" s="4">
        <v>6120900026000</v>
      </c>
      <c r="B23" s="5" t="s">
        <v>38</v>
      </c>
      <c r="C23" s="23" t="s">
        <v>39</v>
      </c>
      <c r="D23" s="6">
        <v>10</v>
      </c>
      <c r="E23" s="11"/>
      <c r="F23" s="13">
        <f t="shared" si="0"/>
        <v>0</v>
      </c>
    </row>
    <row r="24" spans="1:6" x14ac:dyDescent="0.25">
      <c r="A24" s="4">
        <v>6120900027000</v>
      </c>
      <c r="B24" s="8" t="s">
        <v>40</v>
      </c>
      <c r="C24" s="28" t="s">
        <v>41</v>
      </c>
      <c r="D24" s="6">
        <v>2</v>
      </c>
      <c r="E24" s="11"/>
      <c r="F24" s="13">
        <f t="shared" si="0"/>
        <v>0</v>
      </c>
    </row>
    <row r="25" spans="1:6" x14ac:dyDescent="0.25">
      <c r="A25" s="4">
        <v>6382000321000</v>
      </c>
      <c r="B25" s="5" t="s">
        <v>42</v>
      </c>
      <c r="C25" s="23" t="s">
        <v>43</v>
      </c>
      <c r="D25" s="6">
        <v>15</v>
      </c>
      <c r="E25" s="11"/>
      <c r="F25" s="13">
        <f t="shared" si="0"/>
        <v>0</v>
      </c>
    </row>
    <row r="26" spans="1:6" x14ac:dyDescent="0.25">
      <c r="A26" s="4">
        <v>6382000323000</v>
      </c>
      <c r="B26" s="5" t="s">
        <v>44</v>
      </c>
      <c r="C26" s="23" t="s">
        <v>45</v>
      </c>
      <c r="D26" s="6">
        <v>2</v>
      </c>
      <c r="E26" s="11"/>
      <c r="F26" s="13">
        <f t="shared" si="0"/>
        <v>0</v>
      </c>
    </row>
    <row r="27" spans="1:6" x14ac:dyDescent="0.25">
      <c r="A27" s="10">
        <v>6382000992000</v>
      </c>
      <c r="B27" s="7" t="s">
        <v>46</v>
      </c>
      <c r="C27" s="25" t="s">
        <v>47</v>
      </c>
      <c r="D27" s="6">
        <v>3</v>
      </c>
      <c r="E27" s="11"/>
      <c r="F27" s="13">
        <f t="shared" si="0"/>
        <v>0</v>
      </c>
    </row>
    <row r="28" spans="1:6" x14ac:dyDescent="0.25">
      <c r="A28" s="4">
        <v>6382000993000</v>
      </c>
      <c r="B28" s="7" t="s">
        <v>48</v>
      </c>
      <c r="C28" s="25" t="s">
        <v>49</v>
      </c>
      <c r="D28" s="6">
        <v>3</v>
      </c>
      <c r="E28" s="11"/>
      <c r="F28" s="13">
        <f t="shared" si="0"/>
        <v>0</v>
      </c>
    </row>
    <row r="29" spans="1:6" x14ac:dyDescent="0.25">
      <c r="A29" s="4">
        <v>6382002250000</v>
      </c>
      <c r="B29" s="5" t="s">
        <v>50</v>
      </c>
      <c r="C29" s="26" t="s">
        <v>51</v>
      </c>
      <c r="D29" s="6">
        <v>2</v>
      </c>
      <c r="E29" s="11"/>
      <c r="F29" s="13">
        <f t="shared" si="0"/>
        <v>0</v>
      </c>
    </row>
    <row r="30" spans="1:6" x14ac:dyDescent="0.25">
      <c r="A30" s="4">
        <v>6382002251000</v>
      </c>
      <c r="B30" s="5" t="s">
        <v>52</v>
      </c>
      <c r="C30" s="26" t="s">
        <v>53</v>
      </c>
      <c r="D30" s="6">
        <v>2</v>
      </c>
      <c r="E30" s="11"/>
      <c r="F30" s="13">
        <f t="shared" si="0"/>
        <v>0</v>
      </c>
    </row>
    <row r="31" spans="1:6" x14ac:dyDescent="0.25">
      <c r="A31" s="4">
        <v>6382003087000</v>
      </c>
      <c r="B31" s="5" t="s">
        <v>54</v>
      </c>
      <c r="C31" s="26" t="s">
        <v>55</v>
      </c>
      <c r="D31" s="6">
        <v>5</v>
      </c>
      <c r="E31" s="11"/>
      <c r="F31" s="13">
        <f t="shared" si="0"/>
        <v>0</v>
      </c>
    </row>
    <row r="32" spans="1:6" x14ac:dyDescent="0.25">
      <c r="A32" s="4">
        <v>6382004100000</v>
      </c>
      <c r="B32" s="5" t="s">
        <v>56</v>
      </c>
      <c r="C32" s="26" t="s">
        <v>57</v>
      </c>
      <c r="D32" s="6">
        <v>5</v>
      </c>
      <c r="E32" s="11"/>
      <c r="F32" s="13">
        <f t="shared" si="0"/>
        <v>0</v>
      </c>
    </row>
    <row r="33" spans="1:6" x14ac:dyDescent="0.25">
      <c r="A33" s="4">
        <v>6382011494000</v>
      </c>
      <c r="B33" s="5" t="s">
        <v>58</v>
      </c>
      <c r="C33" s="24" t="s">
        <v>59</v>
      </c>
      <c r="D33" s="6">
        <v>6</v>
      </c>
      <c r="E33" s="11"/>
      <c r="F33" s="13">
        <f t="shared" si="0"/>
        <v>0</v>
      </c>
    </row>
    <row r="34" spans="1:6" x14ac:dyDescent="0.25">
      <c r="A34" s="4">
        <v>6482012670000</v>
      </c>
      <c r="B34" s="5" t="s">
        <v>60</v>
      </c>
      <c r="C34" s="24" t="s">
        <v>61</v>
      </c>
      <c r="D34" s="6">
        <v>6</v>
      </c>
      <c r="E34" s="11"/>
      <c r="F34" s="13">
        <f t="shared" si="0"/>
        <v>0</v>
      </c>
    </row>
    <row r="35" spans="1:6" x14ac:dyDescent="0.25">
      <c r="A35" s="4">
        <v>6482014491000</v>
      </c>
      <c r="B35" s="5" t="s">
        <v>62</v>
      </c>
      <c r="C35" s="24" t="s">
        <v>63</v>
      </c>
      <c r="D35" s="6">
        <v>300</v>
      </c>
      <c r="E35" s="11"/>
      <c r="F35" s="13">
        <f t="shared" si="0"/>
        <v>0</v>
      </c>
    </row>
    <row r="36" spans="1:6" x14ac:dyDescent="0.25">
      <c r="A36" s="4">
        <v>6482014492000</v>
      </c>
      <c r="B36" s="8" t="s">
        <v>64</v>
      </c>
      <c r="C36" s="30" t="s">
        <v>65</v>
      </c>
      <c r="D36" s="6">
        <v>30</v>
      </c>
      <c r="E36" s="11"/>
      <c r="F36" s="13">
        <f t="shared" ref="F36:F59" si="1">E36*D36</f>
        <v>0</v>
      </c>
    </row>
    <row r="37" spans="1:6" x14ac:dyDescent="0.25">
      <c r="A37" s="4">
        <v>6482014493000</v>
      </c>
      <c r="B37" s="8" t="s">
        <v>66</v>
      </c>
      <c r="C37" s="30" t="s">
        <v>67</v>
      </c>
      <c r="D37" s="6">
        <v>15</v>
      </c>
      <c r="E37" s="11"/>
      <c r="F37" s="13">
        <f t="shared" si="1"/>
        <v>0</v>
      </c>
    </row>
    <row r="38" spans="1:6" x14ac:dyDescent="0.25">
      <c r="A38" s="4">
        <v>6482014494000</v>
      </c>
      <c r="B38" s="8" t="s">
        <v>68</v>
      </c>
      <c r="C38" s="30" t="s">
        <v>69</v>
      </c>
      <c r="D38" s="6">
        <v>15</v>
      </c>
      <c r="E38" s="11"/>
      <c r="F38" s="13">
        <f t="shared" si="1"/>
        <v>0</v>
      </c>
    </row>
    <row r="39" spans="1:6" x14ac:dyDescent="0.25">
      <c r="A39" s="4">
        <v>6482014495000</v>
      </c>
      <c r="B39" s="8" t="s">
        <v>70</v>
      </c>
      <c r="C39" s="30" t="s">
        <v>71</v>
      </c>
      <c r="D39" s="6">
        <v>10</v>
      </c>
      <c r="E39" s="11"/>
      <c r="F39" s="13">
        <f t="shared" si="1"/>
        <v>0</v>
      </c>
    </row>
    <row r="40" spans="1:6" x14ac:dyDescent="0.25">
      <c r="A40" s="4">
        <v>6482014495100</v>
      </c>
      <c r="B40" s="8" t="s">
        <v>70</v>
      </c>
      <c r="C40" s="30" t="s">
        <v>72</v>
      </c>
      <c r="D40" s="6">
        <v>15</v>
      </c>
      <c r="E40" s="11"/>
      <c r="F40" s="13">
        <f t="shared" si="1"/>
        <v>0</v>
      </c>
    </row>
    <row r="41" spans="1:6" x14ac:dyDescent="0.25">
      <c r="A41" s="4">
        <v>6482014496000</v>
      </c>
      <c r="B41" s="5" t="s">
        <v>73</v>
      </c>
      <c r="C41" s="24" t="s">
        <v>74</v>
      </c>
      <c r="D41" s="6">
        <v>50</v>
      </c>
      <c r="E41" s="11"/>
      <c r="F41" s="13">
        <f t="shared" si="1"/>
        <v>0</v>
      </c>
    </row>
    <row r="42" spans="1:6" x14ac:dyDescent="0.25">
      <c r="A42" s="4">
        <v>6482014497000</v>
      </c>
      <c r="B42" s="5" t="s">
        <v>75</v>
      </c>
      <c r="C42" s="24" t="s">
        <v>76</v>
      </c>
      <c r="D42" s="6">
        <v>20</v>
      </c>
      <c r="E42" s="11"/>
      <c r="F42" s="13">
        <f t="shared" si="1"/>
        <v>0</v>
      </c>
    </row>
    <row r="43" spans="1:6" x14ac:dyDescent="0.25">
      <c r="A43" s="4">
        <v>6482014499000</v>
      </c>
      <c r="B43" s="5" t="s">
        <v>77</v>
      </c>
      <c r="C43" s="24" t="s">
        <v>78</v>
      </c>
      <c r="D43" s="6">
        <v>10</v>
      </c>
      <c r="E43" s="11"/>
      <c r="F43" s="13">
        <f t="shared" si="1"/>
        <v>0</v>
      </c>
    </row>
    <row r="44" spans="1:6" x14ac:dyDescent="0.25">
      <c r="A44" s="4">
        <v>6482014500000</v>
      </c>
      <c r="B44" s="8" t="s">
        <v>79</v>
      </c>
      <c r="C44" s="30" t="s">
        <v>80</v>
      </c>
      <c r="D44" s="6">
        <v>15</v>
      </c>
      <c r="E44" s="11"/>
      <c r="F44" s="13">
        <f t="shared" si="1"/>
        <v>0</v>
      </c>
    </row>
    <row r="45" spans="1:6" x14ac:dyDescent="0.25">
      <c r="A45" s="4">
        <v>6482014501000</v>
      </c>
      <c r="B45" s="5" t="s">
        <v>81</v>
      </c>
      <c r="C45" s="24" t="s">
        <v>82</v>
      </c>
      <c r="D45" s="6">
        <v>15</v>
      </c>
      <c r="E45" s="11"/>
      <c r="F45" s="13">
        <f t="shared" si="1"/>
        <v>0</v>
      </c>
    </row>
    <row r="46" spans="1:6" x14ac:dyDescent="0.25">
      <c r="A46" s="4">
        <v>6482014502000</v>
      </c>
      <c r="B46" s="5" t="s">
        <v>83</v>
      </c>
      <c r="C46" s="26" t="s">
        <v>84</v>
      </c>
      <c r="D46" s="6">
        <v>100</v>
      </c>
      <c r="E46" s="11"/>
      <c r="F46" s="13">
        <f t="shared" si="1"/>
        <v>0</v>
      </c>
    </row>
    <row r="47" spans="1:6" x14ac:dyDescent="0.25">
      <c r="A47" s="4">
        <v>6482026661000</v>
      </c>
      <c r="B47" s="5" t="s">
        <v>85</v>
      </c>
      <c r="C47" s="26" t="s">
        <v>86</v>
      </c>
      <c r="D47" s="6">
        <v>1</v>
      </c>
      <c r="E47" s="11"/>
      <c r="F47" s="13">
        <f t="shared" si="1"/>
        <v>0</v>
      </c>
    </row>
    <row r="48" spans="1:6" x14ac:dyDescent="0.25">
      <c r="A48" s="4">
        <v>6482050163000</v>
      </c>
      <c r="B48" s="5" t="s">
        <v>87</v>
      </c>
      <c r="C48" s="23" t="s">
        <v>88</v>
      </c>
      <c r="D48" s="6">
        <v>1</v>
      </c>
      <c r="E48" s="11"/>
      <c r="F48" s="13">
        <f t="shared" si="1"/>
        <v>0</v>
      </c>
    </row>
    <row r="49" spans="1:6" x14ac:dyDescent="0.25">
      <c r="A49" s="4">
        <v>6482050164000</v>
      </c>
      <c r="B49" s="5" t="s">
        <v>89</v>
      </c>
      <c r="C49" s="23" t="s">
        <v>90</v>
      </c>
      <c r="D49" s="6">
        <v>1</v>
      </c>
      <c r="E49" s="11"/>
      <c r="F49" s="13">
        <f t="shared" si="1"/>
        <v>0</v>
      </c>
    </row>
    <row r="50" spans="1:6" x14ac:dyDescent="0.25">
      <c r="A50" s="4">
        <v>6548064108000</v>
      </c>
      <c r="B50" s="8" t="s">
        <v>91</v>
      </c>
      <c r="C50" s="31" t="s">
        <v>108</v>
      </c>
      <c r="D50" s="6">
        <v>2</v>
      </c>
      <c r="E50" s="11"/>
      <c r="F50" s="13">
        <f t="shared" si="1"/>
        <v>0</v>
      </c>
    </row>
    <row r="51" spans="1:6" x14ac:dyDescent="0.25">
      <c r="A51" s="4">
        <v>6562900005000</v>
      </c>
      <c r="B51" s="8" t="s">
        <v>92</v>
      </c>
      <c r="C51" s="31" t="s">
        <v>109</v>
      </c>
      <c r="D51" s="6">
        <v>10</v>
      </c>
      <c r="E51" s="11"/>
      <c r="F51" s="13">
        <f t="shared" si="1"/>
        <v>0</v>
      </c>
    </row>
    <row r="52" spans="1:6" x14ac:dyDescent="0.25">
      <c r="A52" s="4">
        <v>6564064001000</v>
      </c>
      <c r="B52" s="8" t="s">
        <v>93</v>
      </c>
      <c r="C52" s="32" t="s">
        <v>110</v>
      </c>
      <c r="D52" s="6">
        <v>4</v>
      </c>
      <c r="E52" s="11"/>
      <c r="F52" s="13">
        <f t="shared" si="1"/>
        <v>0</v>
      </c>
    </row>
    <row r="53" spans="1:6" x14ac:dyDescent="0.25">
      <c r="A53" s="4">
        <v>6564064002000</v>
      </c>
      <c r="B53" s="8" t="s">
        <v>94</v>
      </c>
      <c r="C53" s="31" t="s">
        <v>111</v>
      </c>
      <c r="D53" s="6">
        <v>30</v>
      </c>
      <c r="E53" s="12"/>
      <c r="F53" s="14">
        <f t="shared" si="1"/>
        <v>0</v>
      </c>
    </row>
    <row r="54" spans="1:6" x14ac:dyDescent="0.25">
      <c r="A54" s="4">
        <v>6564064079000</v>
      </c>
      <c r="B54" s="8" t="s">
        <v>95</v>
      </c>
      <c r="C54" s="31" t="s">
        <v>112</v>
      </c>
      <c r="D54" s="6">
        <v>2</v>
      </c>
      <c r="E54" s="11"/>
      <c r="F54" s="13">
        <f t="shared" si="1"/>
        <v>0</v>
      </c>
    </row>
    <row r="55" spans="1:6" x14ac:dyDescent="0.25">
      <c r="A55" s="4">
        <v>6564064081000</v>
      </c>
      <c r="B55" s="22" t="s">
        <v>96</v>
      </c>
      <c r="C55" s="31" t="s">
        <v>113</v>
      </c>
      <c r="D55" s="6">
        <v>8</v>
      </c>
      <c r="E55" s="11"/>
      <c r="F55" s="13">
        <f t="shared" si="1"/>
        <v>0</v>
      </c>
    </row>
    <row r="56" spans="1:6" x14ac:dyDescent="0.25">
      <c r="A56" s="4">
        <v>6564064082000</v>
      </c>
      <c r="B56" s="8" t="s">
        <v>97</v>
      </c>
      <c r="C56" s="31" t="s">
        <v>114</v>
      </c>
      <c r="D56" s="6">
        <v>8</v>
      </c>
      <c r="E56" s="11"/>
      <c r="F56" s="13">
        <f t="shared" si="1"/>
        <v>0</v>
      </c>
    </row>
    <row r="57" spans="1:6" x14ac:dyDescent="0.25">
      <c r="A57" s="4">
        <v>6564064083000</v>
      </c>
      <c r="B57" s="8" t="s">
        <v>98</v>
      </c>
      <c r="C57" s="31" t="s">
        <v>115</v>
      </c>
      <c r="D57" s="6">
        <v>100</v>
      </c>
      <c r="E57" s="11"/>
      <c r="F57" s="13">
        <f t="shared" si="1"/>
        <v>0</v>
      </c>
    </row>
    <row r="58" spans="1:6" x14ac:dyDescent="0.25">
      <c r="A58" s="4">
        <v>6564064084000</v>
      </c>
      <c r="B58" s="8" t="s">
        <v>99</v>
      </c>
      <c r="C58" s="32" t="s">
        <v>116</v>
      </c>
      <c r="D58" s="6">
        <v>4</v>
      </c>
      <c r="E58" s="11"/>
      <c r="F58" s="13">
        <f t="shared" si="1"/>
        <v>0</v>
      </c>
    </row>
    <row r="59" spans="1:6" x14ac:dyDescent="0.25">
      <c r="A59" s="10">
        <v>6999999996000</v>
      </c>
      <c r="B59" s="17" t="s">
        <v>100</v>
      </c>
      <c r="C59" s="33" t="s">
        <v>101</v>
      </c>
      <c r="D59" s="36">
        <v>4</v>
      </c>
      <c r="E59" s="39"/>
      <c r="F59" s="42">
        <f t="shared" si="1"/>
        <v>0</v>
      </c>
    </row>
    <row r="60" spans="1:6" x14ac:dyDescent="0.25">
      <c r="A60" s="20"/>
      <c r="B60" s="18"/>
      <c r="C60" s="34" t="s">
        <v>117</v>
      </c>
      <c r="D60" s="37"/>
      <c r="E60" s="40"/>
      <c r="F60" s="43"/>
    </row>
    <row r="61" spans="1:6" x14ac:dyDescent="0.25">
      <c r="A61" s="21"/>
      <c r="B61" s="19"/>
      <c r="C61" s="35" t="s">
        <v>118</v>
      </c>
      <c r="D61" s="38"/>
      <c r="E61" s="41"/>
      <c r="F61" s="44"/>
    </row>
    <row r="62" spans="1:6" ht="18.75" x14ac:dyDescent="0.3">
      <c r="E62" s="16" t="s">
        <v>102</v>
      </c>
      <c r="F62" s="15">
        <f>SUM(F4:F61)</f>
        <v>0</v>
      </c>
    </row>
  </sheetData>
  <autoFilter ref="A3:F52" xr:uid="{00000000-0001-0000-0000-000000000000}">
    <sortState xmlns:xlrd2="http://schemas.microsoft.com/office/spreadsheetml/2017/richdata2" ref="A4:F59">
      <sortCondition ref="A3:A52"/>
    </sortState>
  </autoFilter>
  <mergeCells count="5">
    <mergeCell ref="D59:D61"/>
    <mergeCell ref="E59:E61"/>
    <mergeCell ref="F59:F61"/>
    <mergeCell ref="A1:F1"/>
    <mergeCell ref="A2:F2"/>
  </mergeCells>
  <conditionalFormatting sqref="A4:A52">
    <cfRule type="duplicateValues" dxfId="5" priority="27"/>
  </conditionalFormatting>
  <conditionalFormatting sqref="A53:A58">
    <cfRule type="duplicateValues" dxfId="4" priority="29"/>
    <cfRule type="duplicateValues" dxfId="3" priority="30"/>
  </conditionalFormatting>
  <conditionalFormatting sqref="A59">
    <cfRule type="duplicateValues" dxfId="2" priority="1"/>
    <cfRule type="duplicateValues" dxfId="1" priority="2"/>
  </conditionalFormatting>
  <conditionalFormatting sqref="A62:A1048576 A1:A52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&amp;Lsmlouva č. 26/xxx/3062&amp;CStránka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2025-02-18T09:10:15Z</cp:lastPrinted>
  <dcterms:created xsi:type="dcterms:W3CDTF">2015-06-05T18:19:34Z</dcterms:created>
  <dcterms:modified xsi:type="dcterms:W3CDTF">2025-12-03T14:12:26Z</dcterms:modified>
</cp:coreProperties>
</file>