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3_2026_Rastislavova/3_SP/"/>
    </mc:Choice>
  </mc:AlternateContent>
  <xr:revisionPtr revIDLastSave="0" documentId="13_ncr:1_{AEF0AC11-5114-1D4F-9726-04050A449287}" xr6:coauthVersionLast="47" xr6:coauthVersionMax="47" xr10:uidLastSave="{00000000-0000-0000-0000-000000000000}"/>
  <bookViews>
    <workbookView xWindow="32720" yWindow="1620" windowWidth="34200" windowHeight="214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J45" i="1" l="1"/>
</calcChain>
</file>

<file path=xl/sharedStrings.xml><?xml version="1.0" encoding="utf-8"?>
<sst xmlns="http://schemas.openxmlformats.org/spreadsheetml/2006/main" count="142" uniqueCount="67">
  <si>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</si>
  <si>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</si>
  <si>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</si>
  <si>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</si>
  <si>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</si>
  <si>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</si>
  <si>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</si>
  <si>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</si>
  <si>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</si>
  <si>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</si>
  <si>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</si>
  <si>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</si>
  <si>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</si>
  <si>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</si>
  <si>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</si>
  <si>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</si>
  <si>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</si>
  <si>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</si>
  <si>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</si>
  <si>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</si>
  <si>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</si>
  <si>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</si>
  <si>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</si>
  <si>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</si>
  <si>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</si>
  <si>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</si>
  <si>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</si>
  <si>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Súprava zemná teleskopická k navŕtavaciemu ventilu 1,1-1,7m</t>
  </si>
  <si>
    <t>Tvarovka HDPE elektrofúzna objímka d32 SDR11</t>
  </si>
  <si>
    <t>Prírubová spojka E DN150 PN10/16 EPDM (multi, s istením proti posunu)</t>
  </si>
  <si>
    <t>Poklop posúvačový pevný, PA/GG</t>
  </si>
  <si>
    <t>Výzva č. 33/2026 - Názov: DNS VAKM výzva 33/2026 pre závod Košice, ul. Rastislavová zokruhovanie vodovodu - pre Časť 1</t>
  </si>
  <si>
    <t>Rúra HDPE PE100 d315x18,7/6000mm PN10 SDR17</t>
  </si>
  <si>
    <t>Rúra HDPE PE100 d32x3,0mm/50m PN16 SDR11 kotúč</t>
  </si>
  <si>
    <t>Rúra HDPE PE100RC d225x13,4/6000mm PN10 SDR17 PAS 1075</t>
  </si>
  <si>
    <t>Tvarovka na spájanie HDPE mechanická koleno d32x32 PN16</t>
  </si>
  <si>
    <t>Tvarovka HDPE pás navrtávací elektrofúzny d225/32 s ventilom SDR11</t>
  </si>
  <si>
    <t>Tvarovka na spájanie HDPE mechanická spojka priama d32 PN16</t>
  </si>
  <si>
    <t>Tvarovka HDPE elektrofúzna objímka d225 SDR11</t>
  </si>
  <si>
    <t>Tvarovka HDPE na tupo koleno d225/11° SDR11</t>
  </si>
  <si>
    <t>Tvarovka HDPE elektrofúzna koleno d225/30° SDR11</t>
  </si>
  <si>
    <t>Tvarovka HDPE na tupo lemový nákružok d225 SDR11</t>
  </si>
  <si>
    <t>PP príruba s oceľovým jadrom d225 PN16</t>
  </si>
  <si>
    <t>Tvarovka na spájanie HDPE mechanická viečko koncové d32 PN16</t>
  </si>
  <si>
    <t>Filter prírubový liatinový DN100 PN16, sito z nehrzavejúcej ocele, povrchová úprava: epoxid, 8 dierová príruba</t>
  </si>
  <si>
    <t>Tvarovka liatinová redukčná príruba XR DN200/150 PN10</t>
  </si>
  <si>
    <t>Tvarovka liatinová prírubová FFR DN200/150 PN10</t>
  </si>
  <si>
    <t>Tvarovka liatinová prírubová N/PP (pätkové koleno 90°) DN80 PN10, 8-dierová príruba</t>
  </si>
  <si>
    <t>Tvarovka liatinová prírubová T-kus DN200/80 PN10, 8-dierová príruba</t>
  </si>
  <si>
    <t>Tvarovka liatinová prírubová T-kus DN200/200 PN10, 8-dierová príruba</t>
  </si>
  <si>
    <t>Tvarovka liatinová prírubová FF/TP DN150/200 PN10/16</t>
  </si>
  <si>
    <t>Tvarovka liatinová prírubová FF/TP DN150/300 PN10/16</t>
  </si>
  <si>
    <t>Tvarovka liatinová prírubová FF/TP DN200/1000 PN10, 8-dierová príruba</t>
  </si>
  <si>
    <t>Prírubová spojka E DN80 PN10/16 EPDM (multi, s istením proti posunu)</t>
  </si>
  <si>
    <t>Prírubová spojka E DN200 PN10/16 EPDM (multi, s istením proti posunu)</t>
  </si>
  <si>
    <t>Hydrant podzemný DN80/1250 PN16</t>
  </si>
  <si>
    <t>Posúvač liatinový prírubový krátky DN80 PN16 L=180 mm</t>
  </si>
  <si>
    <t>Posúvač liatinový prírubový krátky DN150 PN16 L=210 mm</t>
  </si>
  <si>
    <t>Posúvač liatinový prírubový krátky DN200 PN10 L=230 mm</t>
  </si>
  <si>
    <t>Súprava zemná teleskopická k posúvaču DN80 1,3-1,8m</t>
  </si>
  <si>
    <t>Súprava zemná teleskopická k posúvaču DN150 1,3-1,8m</t>
  </si>
  <si>
    <t>Súprava zemná teleskopická k posúvaču DN200 1,3-1,8m</t>
  </si>
  <si>
    <t>Poklop ventilový pevný, PA/GG, H=250mm</t>
  </si>
  <si>
    <t>Poklop hydrantový pevný, PA/GG, červené veko</t>
  </si>
  <si>
    <t>Tvarovka HDPE elektrofúzna koleno d225/22° SDR11</t>
  </si>
  <si>
    <t>Rúra liatinová tlaková DN200/6m, zinkovo hliníková zliatina+krycia vrstva cementová malta na báze vysokopec.,hrdlový tesniaci, s tesnenia proti posunu</t>
  </si>
  <si>
    <t>Tvarovka liatinová redukčná príruba XR DN200/80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</si>
</sst>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vertical="center"/>
    </xf>
    <xf numFmtId="0" fontId="21" fillId="0" borderId="1" xfId="0" applyFont="1" applyBorder="1" applyProtection="1">
      <protection locked="0"/>
    </xf>
    <xf numFmtId="0" fontId="20" fillId="0" borderId="1" xfId="0" applyFont="1" applyBorder="1" applyAlignment="1">
      <alignment horizontal="left" vertical="top"/>
    </xf>
    <xf numFmtId="1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5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/>
    </xf>
    <xf numFmtId="1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1"/>
  <sheetViews>
    <sheetView tabSelected="1" topLeftCell="C7" zoomScale="120" zoomScaleNormal="120" workbookViewId="0">
      <selection activeCell="J45" sqref="J4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31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50" t="s">
        <v>32</v>
      </c>
      <c r="D6" s="51" t="s">
        <v>26</v>
      </c>
      <c r="E6" s="51">
        <v>18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46" t="s">
        <v>33</v>
      </c>
      <c r="D7" s="51" t="s">
        <v>26</v>
      </c>
      <c r="E7" s="51">
        <v>50</v>
      </c>
      <c r="F7" s="25" t="s">
        <v>11</v>
      </c>
      <c r="G7" s="10"/>
      <c r="H7" s="11"/>
      <c r="I7" s="12"/>
      <c r="J7" s="13">
        <f t="shared" ref="J7:J40" si="0">I7*E7</f>
        <v>0</v>
      </c>
    </row>
    <row r="8" spans="2:10" ht="15" customHeight="1" x14ac:dyDescent="0.2">
      <c r="B8" s="24">
        <v>3</v>
      </c>
      <c r="C8" s="47" t="s">
        <v>34</v>
      </c>
      <c r="D8" s="51" t="s">
        <v>26</v>
      </c>
      <c r="E8" s="51">
        <v>126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50" t="s">
        <v>35</v>
      </c>
      <c r="D9" s="51" t="s">
        <v>24</v>
      </c>
      <c r="E9" s="51">
        <v>7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48" t="s">
        <v>36</v>
      </c>
      <c r="D10" s="51" t="s">
        <v>24</v>
      </c>
      <c r="E10" s="51">
        <v>7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50" t="s">
        <v>27</v>
      </c>
      <c r="D11" s="51" t="s">
        <v>24</v>
      </c>
      <c r="E11" s="51">
        <v>7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50" t="s">
        <v>37</v>
      </c>
      <c r="D12" s="51" t="s">
        <v>24</v>
      </c>
      <c r="E12" s="51">
        <v>7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50" t="s">
        <v>38</v>
      </c>
      <c r="D13" s="51" t="s">
        <v>24</v>
      </c>
      <c r="E13" s="51">
        <v>5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50" t="s">
        <v>28</v>
      </c>
      <c r="D14" s="51" t="s">
        <v>24</v>
      </c>
      <c r="E14" s="51">
        <v>7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50" t="s">
        <v>39</v>
      </c>
      <c r="D15" s="51" t="s">
        <v>24</v>
      </c>
      <c r="E15" s="51">
        <v>1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48" t="s">
        <v>40</v>
      </c>
      <c r="D16" s="51" t="s">
        <v>24</v>
      </c>
      <c r="E16" s="51">
        <v>1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2">
      <c r="B17" s="24">
        <v>12</v>
      </c>
      <c r="C17" s="50" t="s">
        <v>41</v>
      </c>
      <c r="D17" s="51" t="s">
        <v>24</v>
      </c>
      <c r="E17" s="51">
        <v>6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2">
      <c r="B18" s="24">
        <v>13</v>
      </c>
      <c r="C18" s="50" t="s">
        <v>42</v>
      </c>
      <c r="D18" s="51" t="s">
        <v>24</v>
      </c>
      <c r="E18" s="51">
        <v>6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2">
      <c r="B19" s="24">
        <v>14</v>
      </c>
      <c r="C19" s="50" t="s">
        <v>43</v>
      </c>
      <c r="D19" s="51" t="s">
        <v>24</v>
      </c>
      <c r="E19" s="51">
        <v>3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2">
      <c r="B20" s="24">
        <v>15</v>
      </c>
      <c r="C20" s="49" t="s">
        <v>44</v>
      </c>
      <c r="D20" s="44" t="s">
        <v>24</v>
      </c>
      <c r="E20" s="51">
        <v>1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2">
      <c r="B21" s="24">
        <v>16</v>
      </c>
      <c r="C21" s="41" t="s">
        <v>45</v>
      </c>
      <c r="D21" s="44" t="s">
        <v>24</v>
      </c>
      <c r="E21" s="51">
        <v>3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2">
      <c r="B22" s="24">
        <v>17</v>
      </c>
      <c r="C22" s="37" t="s">
        <v>46</v>
      </c>
      <c r="D22" s="44" t="s">
        <v>24</v>
      </c>
      <c r="E22" s="51">
        <v>1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2">
      <c r="B23" s="24">
        <v>18</v>
      </c>
      <c r="C23" s="37" t="s">
        <v>47</v>
      </c>
      <c r="D23" s="44" t="s">
        <v>24</v>
      </c>
      <c r="E23" s="51">
        <v>1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2">
      <c r="B24" s="24">
        <v>19</v>
      </c>
      <c r="C24" s="37" t="s">
        <v>48</v>
      </c>
      <c r="D24" s="44" t="s">
        <v>24</v>
      </c>
      <c r="E24" s="51">
        <v>1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2">
      <c r="B25" s="24">
        <v>20</v>
      </c>
      <c r="C25" s="37" t="s">
        <v>49</v>
      </c>
      <c r="D25" s="44" t="s">
        <v>24</v>
      </c>
      <c r="E25" s="51">
        <v>2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2">
      <c r="B26" s="24">
        <v>21</v>
      </c>
      <c r="C26" s="52" t="s">
        <v>50</v>
      </c>
      <c r="D26" s="44" t="s">
        <v>24</v>
      </c>
      <c r="E26" s="51">
        <v>1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2">
      <c r="B27" s="24">
        <v>22</v>
      </c>
      <c r="C27" s="52" t="s">
        <v>51</v>
      </c>
      <c r="D27" s="44" t="s">
        <v>24</v>
      </c>
      <c r="E27" s="51">
        <v>1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2">
      <c r="B28" s="24">
        <v>23</v>
      </c>
      <c r="C28" s="47" t="s">
        <v>52</v>
      </c>
      <c r="D28" s="44" t="s">
        <v>24</v>
      </c>
      <c r="E28" s="51">
        <v>3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2">
      <c r="B29" s="24">
        <v>24</v>
      </c>
      <c r="C29" s="52" t="s">
        <v>53</v>
      </c>
      <c r="D29" s="44" t="s">
        <v>24</v>
      </c>
      <c r="E29" s="51">
        <v>1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2">
      <c r="B30" s="24">
        <v>25</v>
      </c>
      <c r="C30" s="52" t="s">
        <v>29</v>
      </c>
      <c r="D30" s="44" t="s">
        <v>24</v>
      </c>
      <c r="E30" s="51">
        <v>1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2">
      <c r="B31" s="24">
        <v>26</v>
      </c>
      <c r="C31" s="52" t="s">
        <v>54</v>
      </c>
      <c r="D31" s="44" t="s">
        <v>24</v>
      </c>
      <c r="E31" s="51">
        <v>1</v>
      </c>
      <c r="F31" s="25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2">
      <c r="B32" s="24">
        <v>27</v>
      </c>
      <c r="C32" s="38" t="s">
        <v>55</v>
      </c>
      <c r="D32" s="42" t="s">
        <v>24</v>
      </c>
      <c r="E32" s="51">
        <v>1</v>
      </c>
      <c r="F32" s="25" t="s">
        <v>11</v>
      </c>
      <c r="G32" s="10"/>
      <c r="H32" s="11"/>
      <c r="I32" s="12"/>
      <c r="J32" s="13">
        <f t="shared" si="0"/>
        <v>0</v>
      </c>
    </row>
    <row r="33" spans="2:10" ht="15" customHeight="1" x14ac:dyDescent="0.2">
      <c r="B33" s="24">
        <v>28</v>
      </c>
      <c r="C33" s="50" t="s">
        <v>56</v>
      </c>
      <c r="D33" s="51" t="s">
        <v>24</v>
      </c>
      <c r="E33" s="51">
        <v>2</v>
      </c>
      <c r="F33" s="25" t="s">
        <v>11</v>
      </c>
      <c r="G33" s="10"/>
      <c r="H33" s="11"/>
      <c r="I33" s="12"/>
      <c r="J33" s="13">
        <f t="shared" si="0"/>
        <v>0</v>
      </c>
    </row>
    <row r="34" spans="2:10" ht="15" customHeight="1" x14ac:dyDescent="0.2">
      <c r="B34" s="24">
        <v>29</v>
      </c>
      <c r="C34" s="50" t="s">
        <v>57</v>
      </c>
      <c r="D34" s="51" t="s">
        <v>24</v>
      </c>
      <c r="E34" s="51">
        <v>3</v>
      </c>
      <c r="F34" s="25" t="s">
        <v>11</v>
      </c>
      <c r="G34" s="10"/>
      <c r="H34" s="11"/>
      <c r="I34" s="12"/>
      <c r="J34" s="13">
        <f t="shared" si="0"/>
        <v>0</v>
      </c>
    </row>
    <row r="35" spans="2:10" ht="15" customHeight="1" x14ac:dyDescent="0.2">
      <c r="B35" s="24">
        <v>30</v>
      </c>
      <c r="C35" s="50" t="s">
        <v>58</v>
      </c>
      <c r="D35" s="51" t="s">
        <v>24</v>
      </c>
      <c r="E35" s="51">
        <v>3</v>
      </c>
      <c r="F35" s="25" t="s">
        <v>11</v>
      </c>
      <c r="G35" s="10"/>
      <c r="H35" s="11"/>
      <c r="I35" s="12"/>
      <c r="J35" s="13">
        <f t="shared" si="0"/>
        <v>0</v>
      </c>
    </row>
    <row r="36" spans="2:10" ht="15" customHeight="1" x14ac:dyDescent="0.2">
      <c r="B36" s="24">
        <v>31</v>
      </c>
      <c r="C36" s="50" t="s">
        <v>59</v>
      </c>
      <c r="D36" s="51" t="s">
        <v>24</v>
      </c>
      <c r="E36" s="51">
        <v>2</v>
      </c>
      <c r="F36" s="25" t="s">
        <v>11</v>
      </c>
      <c r="G36" s="10"/>
      <c r="H36" s="11"/>
      <c r="I36" s="12"/>
      <c r="J36" s="13">
        <f t="shared" si="0"/>
        <v>0</v>
      </c>
    </row>
    <row r="37" spans="2:10" ht="15" customHeight="1" x14ac:dyDescent="0.2">
      <c r="B37" s="24">
        <v>32</v>
      </c>
      <c r="C37" s="50" t="s">
        <v>60</v>
      </c>
      <c r="D37" s="51" t="s">
        <v>24</v>
      </c>
      <c r="E37" s="51">
        <v>1</v>
      </c>
      <c r="F37" s="25" t="s">
        <v>11</v>
      </c>
      <c r="G37" s="10"/>
      <c r="H37" s="11"/>
      <c r="I37" s="12"/>
      <c r="J37" s="13">
        <f t="shared" si="0"/>
        <v>0</v>
      </c>
    </row>
    <row r="38" spans="2:10" ht="15" customHeight="1" x14ac:dyDescent="0.2">
      <c r="B38" s="24">
        <v>33</v>
      </c>
      <c r="C38" s="50" t="s">
        <v>61</v>
      </c>
      <c r="D38" s="51" t="s">
        <v>24</v>
      </c>
      <c r="E38" s="51">
        <v>3</v>
      </c>
      <c r="F38" s="25" t="s">
        <v>11</v>
      </c>
      <c r="G38" s="10"/>
      <c r="H38" s="11"/>
      <c r="I38" s="12"/>
      <c r="J38" s="13">
        <f t="shared" si="0"/>
        <v>0</v>
      </c>
    </row>
    <row r="39" spans="2:10" ht="15" customHeight="1" x14ac:dyDescent="0.2">
      <c r="B39" s="24">
        <v>34</v>
      </c>
      <c r="C39" s="50" t="s">
        <v>30</v>
      </c>
      <c r="D39" s="51" t="s">
        <v>24</v>
      </c>
      <c r="E39" s="51">
        <v>6</v>
      </c>
      <c r="F39" s="25" t="s">
        <v>11</v>
      </c>
      <c r="G39" s="10"/>
      <c r="H39" s="11"/>
      <c r="I39" s="12"/>
      <c r="J39" s="13">
        <f t="shared" si="0"/>
        <v>0</v>
      </c>
    </row>
    <row r="40" spans="2:10" ht="15" customHeight="1" x14ac:dyDescent="0.2">
      <c r="B40" s="24">
        <v>35</v>
      </c>
      <c r="C40" s="50" t="s">
        <v>62</v>
      </c>
      <c r="D40" s="51" t="s">
        <v>24</v>
      </c>
      <c r="E40" s="51">
        <v>7</v>
      </c>
      <c r="F40" s="25" t="s">
        <v>11</v>
      </c>
      <c r="G40" s="10"/>
      <c r="H40" s="11"/>
      <c r="I40" s="12"/>
      <c r="J40" s="13">
        <f t="shared" si="0"/>
        <v>0</v>
      </c>
    </row>
    <row r="41" spans="2:10" ht="15" customHeight="1" x14ac:dyDescent="0.2">
      <c r="B41" s="24">
        <v>36</v>
      </c>
      <c r="C41" s="50" t="s">
        <v>63</v>
      </c>
      <c r="D41" s="51" t="s">
        <v>24</v>
      </c>
      <c r="E41" s="51">
        <v>1</v>
      </c>
      <c r="F41" s="25" t="s">
        <v>11</v>
      </c>
      <c r="G41" s="10"/>
      <c r="H41" s="11"/>
      <c r="I41" s="12"/>
      <c r="J41" s="13">
        <f t="shared" ref="J7:J44" si="1">I41*E41</f>
        <v>0</v>
      </c>
    </row>
    <row r="42" spans="2:10" ht="15" customHeight="1" x14ac:dyDescent="0.2">
      <c r="B42" s="24">
        <v>37</v>
      </c>
      <c r="C42" s="39" t="s">
        <v>64</v>
      </c>
      <c r="D42" s="43" t="s">
        <v>24</v>
      </c>
      <c r="E42" s="45">
        <v>1</v>
      </c>
      <c r="F42" s="25" t="s">
        <v>11</v>
      </c>
      <c r="G42" s="10"/>
      <c r="H42" s="11"/>
      <c r="I42" s="12"/>
      <c r="J42" s="13">
        <f t="shared" si="1"/>
        <v>0</v>
      </c>
    </row>
    <row r="43" spans="2:10" ht="15" customHeight="1" x14ac:dyDescent="0.2">
      <c r="B43" s="24">
        <v>38</v>
      </c>
      <c r="C43" s="40" t="s">
        <v>65</v>
      </c>
      <c r="D43" s="44" t="s">
        <v>26</v>
      </c>
      <c r="E43" s="45">
        <v>12</v>
      </c>
      <c r="F43" s="25" t="s">
        <v>11</v>
      </c>
      <c r="G43" s="10"/>
      <c r="H43" s="11"/>
      <c r="I43" s="12"/>
      <c r="J43" s="13">
        <f t="shared" si="1"/>
        <v>0</v>
      </c>
    </row>
    <row r="44" spans="2:10" ht="15" customHeight="1" x14ac:dyDescent="0.2">
      <c r="B44" s="24">
        <v>39</v>
      </c>
      <c r="C44" s="41" t="s">
        <v>66</v>
      </c>
      <c r="D44" s="44" t="s">
        <v>24</v>
      </c>
      <c r="E44" s="45">
        <v>1</v>
      </c>
      <c r="F44" s="25" t="s">
        <v>11</v>
      </c>
      <c r="G44" s="10"/>
      <c r="H44" s="11"/>
      <c r="I44" s="12"/>
      <c r="J44" s="13">
        <f t="shared" si="1"/>
        <v>0</v>
      </c>
    </row>
    <row r="45" spans="2:10" s="3" customFormat="1" ht="23.25" customHeight="1" x14ac:dyDescent="0.15">
      <c r="B45" s="33" t="s">
        <v>4</v>
      </c>
      <c r="C45" s="34"/>
      <c r="D45" s="34"/>
      <c r="E45" s="34"/>
      <c r="F45" s="34"/>
      <c r="G45" s="33"/>
      <c r="H45" s="33"/>
      <c r="I45" s="33"/>
      <c r="J45" s="5">
        <f>SUM(J6:J44)</f>
        <v>0</v>
      </c>
    </row>
    <row r="46" spans="2:10" s="3" customFormat="1" ht="53.25" customHeight="1" x14ac:dyDescent="0.15">
      <c r="B46" s="35" t="s">
        <v>23</v>
      </c>
      <c r="C46" s="36"/>
      <c r="D46" s="36"/>
      <c r="E46" s="36"/>
      <c r="F46" s="36"/>
      <c r="G46" s="36"/>
      <c r="H46" s="36"/>
      <c r="I46" s="36"/>
      <c r="J46" s="36"/>
    </row>
    <row r="50" spans="2:12" x14ac:dyDescent="0.15">
      <c r="C50" s="16" t="s">
        <v>12</v>
      </c>
      <c r="H50" s="4"/>
      <c r="K50" s="1"/>
    </row>
    <row r="51" spans="2:12" x14ac:dyDescent="0.15">
      <c r="B51" s="20" t="s">
        <v>13</v>
      </c>
      <c r="C51" s="22"/>
      <c r="F51" s="16"/>
      <c r="G51" s="28"/>
      <c r="H51" s="28"/>
      <c r="K51" s="1"/>
    </row>
    <row r="52" spans="2:12" x14ac:dyDescent="0.15">
      <c r="B52" s="17" t="s">
        <v>14</v>
      </c>
      <c r="C52" s="23"/>
      <c r="G52" s="28"/>
      <c r="H52" s="28"/>
      <c r="K52" s="1"/>
    </row>
    <row r="53" spans="2:12" x14ac:dyDescent="0.15">
      <c r="B53" s="17" t="s">
        <v>15</v>
      </c>
      <c r="C53" s="23"/>
      <c r="G53" s="28"/>
      <c r="H53" s="28"/>
      <c r="K53" s="1"/>
    </row>
    <row r="54" spans="2:12" x14ac:dyDescent="0.15">
      <c r="B54" s="17" t="s">
        <v>16</v>
      </c>
      <c r="C54" s="23"/>
      <c r="G54" s="29"/>
      <c r="H54" s="29"/>
      <c r="K54" s="1"/>
    </row>
    <row r="55" spans="2:12" ht="28" x14ac:dyDescent="0.15">
      <c r="B55" s="17" t="s">
        <v>17</v>
      </c>
      <c r="C55" s="23"/>
      <c r="G55" s="30" t="s">
        <v>20</v>
      </c>
      <c r="H55" s="30"/>
      <c r="K55" s="1"/>
    </row>
    <row r="56" spans="2:12" x14ac:dyDescent="0.15">
      <c r="B56" s="18"/>
      <c r="C56" s="15"/>
      <c r="G56" s="30"/>
      <c r="H56" s="30"/>
    </row>
    <row r="57" spans="2:12" x14ac:dyDescent="0.15">
      <c r="B57" s="14" t="s">
        <v>18</v>
      </c>
      <c r="C57" s="15"/>
      <c r="G57" s="18"/>
      <c r="H57" s="16"/>
    </row>
    <row r="58" spans="2:12" x14ac:dyDescent="0.15">
      <c r="B58" s="14" t="s">
        <v>19</v>
      </c>
      <c r="C58" s="15"/>
      <c r="G58" s="14"/>
      <c r="H58" s="16"/>
    </row>
    <row r="59" spans="2:12" x14ac:dyDescent="0.2">
      <c r="B59" s="17"/>
      <c r="C59" s="19"/>
      <c r="G59" s="14"/>
      <c r="H59" s="16"/>
      <c r="L59" s="9"/>
    </row>
    <row r="60" spans="2:12" x14ac:dyDescent="0.15">
      <c r="B60" s="17" t="s">
        <v>21</v>
      </c>
      <c r="C60" s="21" t="s">
        <v>22</v>
      </c>
      <c r="G60" s="17"/>
      <c r="H60" s="16"/>
    </row>
    <row r="61" spans="2:12" x14ac:dyDescent="0.15">
      <c r="G61" s="17"/>
      <c r="H61" s="16"/>
    </row>
  </sheetData>
  <sortState xmlns:xlrd2="http://schemas.microsoft.com/office/spreadsheetml/2017/richdata2" ref="C88:F97">
    <sortCondition ref="C88:C97"/>
  </sortState>
  <mergeCells count="7">
    <mergeCell ref="B2:J2"/>
    <mergeCell ref="G51:H54"/>
    <mergeCell ref="G55:H56"/>
    <mergeCell ref="B3:J3"/>
    <mergeCell ref="B4:J4"/>
    <mergeCell ref="B45:I45"/>
    <mergeCell ref="B46:J46"/>
  </mergeCells>
  <phoneticPr fontId="17" type="noConversion"/>
  <conditionalFormatting sqref="C7">
    <cfRule type="duplicateValues" dxfId="10" priority="9"/>
  </conditionalFormatting>
  <conditionalFormatting sqref="C8">
    <cfRule type="duplicateValues" dxfId="9" priority="1"/>
  </conditionalFormatting>
  <conditionalFormatting sqref="C10">
    <cfRule type="duplicateValues" dxfId="8" priority="8"/>
  </conditionalFormatting>
  <conditionalFormatting sqref="C16">
    <cfRule type="duplicateValues" dxfId="7" priority="10"/>
  </conditionalFormatting>
  <conditionalFormatting sqref="C20">
    <cfRule type="duplicateValues" dxfId="6" priority="5"/>
  </conditionalFormatting>
  <conditionalFormatting sqref="C24">
    <cfRule type="duplicateValues" dxfId="5" priority="6"/>
  </conditionalFormatting>
  <conditionalFormatting sqref="C25">
    <cfRule type="duplicateValues" dxfId="4" priority="7"/>
  </conditionalFormatting>
  <conditionalFormatting sqref="C28">
    <cfRule type="duplicateValues" dxfId="3" priority="4"/>
  </conditionalFormatting>
  <conditionalFormatting sqref="C32">
    <cfRule type="duplicateValues" dxfId="2" priority="11"/>
  </conditionalFormatting>
  <conditionalFormatting sqref="C42">
    <cfRule type="duplicateValues" dxfId="1" priority="3"/>
  </conditionalFormatting>
  <conditionalFormatting sqref="C4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2026-03-18T12:57:59Z</dcterms:modified>
</cp:coreProperties>
</file>