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roslava_vysna_bratislava_sk/Documents/Pracovná plocha/Zákazky/Rádiokomunikačné služby pre MsP/Vysvetlenie/final/"/>
    </mc:Choice>
  </mc:AlternateContent>
  <xr:revisionPtr revIDLastSave="8" documentId="14_{54E51809-4BDA-40F8-9D1C-551BBA202032}" xr6:coauthVersionLast="47" xr6:coauthVersionMax="47" xr10:uidLastSave="{7BBF0EBB-25B3-4517-9AFE-CB6F6D6263E0}"/>
  <bookViews>
    <workbookView xWindow="5115" yWindow="1635" windowWidth="21600" windowHeight="11235" xr2:uid="{89D3062A-3E8C-407B-A16C-9D1AA0F43D56}"/>
  </bookViews>
  <sheets>
    <sheet name="Ponuka" sheetId="9" r:id="rId1"/>
    <sheet name="Osobné postavenie" sheetId="11" r:id="rId2"/>
    <sheet name="Koneční užívatelia výhod" sheetId="5" r:id="rId3"/>
    <sheet name="Medzinárodné sankcie" sheetId="2" r:id="rId4"/>
  </sheets>
  <definedNames>
    <definedName name="_xlnm.Print_Area" localSheetId="2">'Koneční užívatelia výhod'!$B$1:$B$28</definedName>
    <definedName name="_xlnm.Print_Area" localSheetId="3">'Medzinárodné sankcie'!$B$1:$B$22</definedName>
    <definedName name="_xlnm.Print_Area" localSheetId="1">'Osobné postavenie'!$B$1:$B$19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9" l="1"/>
  <c r="G38" i="9"/>
  <c r="F40" i="9"/>
  <c r="F38" i="9"/>
  <c r="E40" i="9"/>
  <c r="E38" i="9"/>
  <c r="E22" i="9"/>
  <c r="F31" i="9" l="1"/>
  <c r="F32" i="9"/>
  <c r="F33" i="9"/>
  <c r="F34" i="9"/>
  <c r="F30" i="9"/>
  <c r="E31" i="9"/>
  <c r="G31" i="9" s="1"/>
  <c r="E32" i="9"/>
  <c r="G32" i="9" s="1"/>
  <c r="E33" i="9"/>
  <c r="G33" i="9" s="1"/>
  <c r="E34" i="9"/>
  <c r="G34" i="9" s="1"/>
  <c r="E30" i="9"/>
  <c r="G30" i="9" s="1"/>
  <c r="F22" i="9"/>
  <c r="H22" i="9" s="1"/>
  <c r="F23" i="9"/>
  <c r="F24" i="9"/>
  <c r="F25" i="9"/>
  <c r="F26" i="9"/>
  <c r="H26" i="9" s="1"/>
  <c r="F21" i="9"/>
  <c r="H21" i="9" s="1"/>
  <c r="G22" i="9"/>
  <c r="I22" i="9" s="1"/>
  <c r="E23" i="9"/>
  <c r="G23" i="9" s="1"/>
  <c r="I23" i="9" s="1"/>
  <c r="E24" i="9"/>
  <c r="G24" i="9" s="1"/>
  <c r="I24" i="9" s="1"/>
  <c r="E25" i="9"/>
  <c r="G25" i="9" s="1"/>
  <c r="I25" i="9" s="1"/>
  <c r="E26" i="9"/>
  <c r="G26" i="9" s="1"/>
  <c r="I26" i="9" s="1"/>
  <c r="E21" i="9"/>
  <c r="G21" i="9" s="1"/>
  <c r="I21" i="9" s="1"/>
  <c r="F35" i="9" l="1"/>
  <c r="I35" i="9"/>
  <c r="H23" i="9"/>
  <c r="H24" i="9"/>
  <c r="H25" i="9"/>
  <c r="H35" i="9" l="1"/>
  <c r="H41" i="9" s="1"/>
  <c r="G35" i="9"/>
  <c r="I41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Vyšná Miroslava, Ing.</author>
  </authors>
  <commentList>
    <comment ref="D21" authorId="0" shapeId="0" xr:uid="{4E2988E5-B0C5-4BE3-9201-824666E537CB}">
      <text>
        <r>
          <rPr>
            <sz val="9"/>
            <color rgb="FF000000"/>
            <rFont val="Segoe UI"/>
            <family val="2"/>
            <charset val="238"/>
          </rPr>
          <t>Maximálna prípustná jednotková cena paušálu je 43,50 Eur bez DPH</t>
        </r>
      </text>
    </comment>
    <comment ref="D22" authorId="0" shapeId="0" xr:uid="{DA5016A6-0E02-400B-96C7-0B2FE9F705AE}">
      <text>
        <r>
          <rPr>
            <sz val="9"/>
            <color rgb="FF000000"/>
            <rFont val="Segoe UI"/>
            <family val="2"/>
            <charset val="238"/>
          </rPr>
          <t>Maximálna prípustná jednotková cena paušálu je 41,90 Eur bez DPH</t>
        </r>
      </text>
    </comment>
    <comment ref="D23" authorId="0" shapeId="0" xr:uid="{F8B17C2C-034E-4CBE-8EAB-3C0379F18FB7}">
      <text>
        <r>
          <rPr>
            <sz val="9"/>
            <color indexed="81"/>
            <rFont val="Segoe UI"/>
            <family val="2"/>
            <charset val="238"/>
          </rPr>
          <t>Maximálna prípustná jednotková cena paušálu je 93,50 Eur bez DPH</t>
        </r>
      </text>
    </comment>
    <comment ref="D24" authorId="0" shapeId="0" xr:uid="{BB1D3125-2FF3-4CC3-88A3-C37858FE1506}">
      <text>
        <r>
          <rPr>
            <sz val="9"/>
            <color rgb="FF000000"/>
            <rFont val="Segoe UI"/>
            <family val="2"/>
            <charset val="238"/>
          </rPr>
          <t>Maximálna prípustná jednotková cena paušálu je 187,00 Eur bez DPH</t>
        </r>
      </text>
    </comment>
    <comment ref="D25" authorId="0" shapeId="0" xr:uid="{00D2E078-D286-4375-9549-682C050337B1}">
      <text>
        <r>
          <rPr>
            <sz val="9"/>
            <color rgb="FF000000"/>
            <rFont val="Segoe UI"/>
            <family val="2"/>
            <charset val="238"/>
          </rPr>
          <t>Maximálna prípustná jednotková cena paušálu je 19,80 Eur bez DPH</t>
        </r>
      </text>
    </comment>
    <comment ref="D26" authorId="0" shapeId="0" xr:uid="{AC21BBB1-F16E-4116-9519-46D341A7011E}">
      <text>
        <r>
          <rPr>
            <sz val="9"/>
            <color rgb="FF000000"/>
            <rFont val="Segoe UI"/>
            <family val="2"/>
            <charset val="238"/>
          </rPr>
          <t>Maximálna prípustná jednotnková cena paušálu je 3,40 Eur bez DPH</t>
        </r>
      </text>
    </comment>
    <comment ref="D30" authorId="0" shapeId="0" xr:uid="{06617240-D76F-4D12-974B-A58E1788655F}">
      <text>
        <r>
          <rPr>
            <sz val="9"/>
            <color rgb="FF000000"/>
            <rFont val="Segoe UI"/>
            <family val="2"/>
            <charset val="238"/>
          </rPr>
          <t xml:space="preserve">Maximálna cena za každý začatý deň je 7,20 Eur bez DPH
</t>
        </r>
      </text>
    </comment>
    <comment ref="D31" authorId="0" shapeId="0" xr:uid="{9CEFC090-8025-43ED-A9A5-1DA291D427F8}">
      <text>
        <r>
          <rPr>
            <sz val="9"/>
            <color rgb="FF000000"/>
            <rFont val="Segoe UI"/>
            <family val="2"/>
            <charset val="238"/>
          </rPr>
          <t>Masximálna cena za každý začatý den je v 5,80 Eur bez DPH</t>
        </r>
      </text>
    </comment>
    <comment ref="D32" authorId="0" shapeId="0" xr:uid="{72E001A6-3DF3-42C3-9B10-D908602AC25B}">
      <text>
        <r>
          <rPr>
            <sz val="9"/>
            <color rgb="FF000000"/>
            <rFont val="Segoe UI"/>
            <family val="2"/>
            <charset val="238"/>
          </rPr>
          <t>Maximálne cena za každý začaty den je 4,30 Eur bez dph</t>
        </r>
      </text>
    </comment>
    <comment ref="D33" authorId="0" shapeId="0" xr:uid="{BC1078F9-0C84-46DA-84F9-35A28BAB81AF}">
      <text>
        <r>
          <rPr>
            <sz val="9"/>
            <color indexed="81"/>
            <rFont val="Segoe UI"/>
            <family val="2"/>
            <charset val="238"/>
          </rPr>
          <t xml:space="preserve">Maximálna cena za každý začatý deň je 2,50 Eur bez DPH
</t>
        </r>
      </text>
    </comment>
    <comment ref="D34" authorId="0" shapeId="0" xr:uid="{FF3A68DD-B7BF-407F-9FC9-77F6F503E2A6}">
      <text>
        <r>
          <rPr>
            <sz val="9"/>
            <color indexed="81"/>
            <rFont val="Segoe UI"/>
            <family val="2"/>
            <charset val="238"/>
          </rPr>
          <t>Maximálna cena za každý začatý deň je 1,65 Eur bez DPH</t>
        </r>
      </text>
    </comment>
    <comment ref="D38" authorId="0" shapeId="0" xr:uid="{743E4FA6-90CF-4ED9-932F-703EF69AA982}">
      <text>
        <r>
          <rPr>
            <sz val="9"/>
            <color indexed="81"/>
            <rFont val="Segoe UI"/>
            <family val="2"/>
            <charset val="238"/>
          </rPr>
          <t>Maximálna prípustná jednotková cena za 1 deň 0,12 Eur bez DPH</t>
        </r>
      </text>
    </comment>
    <comment ref="D40" authorId="0" shapeId="0" xr:uid="{EF0E5E64-3078-42F9-B708-637FD40FB5A8}">
      <text>
        <r>
          <rPr>
            <sz val="9"/>
            <color indexed="81"/>
            <rFont val="Segoe UI"/>
            <family val="2"/>
            <charset val="238"/>
          </rPr>
          <t>Maximálna prípustná jednotková cena za 1 deň je 0,83 Eur bez DPH</t>
        </r>
      </text>
    </comment>
  </commentList>
</comments>
</file>

<file path=xl/sharedStrings.xml><?xml version="1.0" encoding="utf-8"?>
<sst xmlns="http://schemas.openxmlformats.org/spreadsheetml/2006/main" count="100" uniqueCount="90">
  <si>
    <r>
      <t xml:space="preserve">Príloha č. </t>
    </r>
    <r>
      <rPr>
        <sz val="16"/>
        <color theme="1"/>
        <rFont val="Calibri Light"/>
        <family val="2"/>
        <charset val="238"/>
        <scheme val="major"/>
      </rPr>
      <t>2</t>
    </r>
    <r>
      <rPr>
        <sz val="16"/>
        <color theme="4" tint="-0.249977111117893"/>
        <rFont val="Calibri Light"/>
        <family val="2"/>
        <charset val="238"/>
        <scheme val="major"/>
      </rPr>
      <t xml:space="preserve"> - Ponuka v zákazke „Zabezpečenie rádiovej komunikácie pre potreby MsP“</t>
    </r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</si>
  <si>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</si>
  <si>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</si>
  <si>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</si>
  <si>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</si>
  <si>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</si>
  <si>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</si>
  <si>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</si>
  <si>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</si>
  <si>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</si>
  <si>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</si>
  <si>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</si>
  <si>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</si>
  <si>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Kritérium :</t>
  </si>
  <si>
    <t>Cena celkom v Eur s DPH</t>
  </si>
  <si>
    <t>Dlhodobý prénájom</t>
  </si>
  <si>
    <t>Názov položky</t>
  </si>
  <si>
    <t>Predpok. množstvo</t>
  </si>
  <si>
    <t>Mesačný paušál bez DPH pre 1 kus</t>
  </si>
  <si>
    <t>Mesačný paušál  s DPH pre 1 kus</t>
  </si>
  <si>
    <t>Mesačný paušál celkom bez DPH</t>
  </si>
  <si>
    <t>Mesačný paušál celkom s DPH</t>
  </si>
  <si>
    <t>Mesačný paušál 48 mes. bez DPH</t>
  </si>
  <si>
    <t>Mesačný paušál 48 mes. s DPH</t>
  </si>
  <si>
    <t xml:space="preserve">Základňová RDST </t>
  </si>
  <si>
    <t>Digitálna ručná RDST</t>
  </si>
  <si>
    <t>Jednoduchý dispečing</t>
  </si>
  <si>
    <t>Zdvojený dispečing</t>
  </si>
  <si>
    <t xml:space="preserve">GPS, záznamy </t>
  </si>
  <si>
    <t>Dĺžka prenájmu</t>
  </si>
  <si>
    <t>Jednotková cena bez DPH na každý začatý deň</t>
  </si>
  <si>
    <t>Jednotková cena s DPH za každý začatý deň</t>
  </si>
  <si>
    <t>Cena celkom s DPH</t>
  </si>
  <si>
    <t>1 deň</t>
  </si>
  <si>
    <t>2 dni</t>
  </si>
  <si>
    <t>3 - 10 dní</t>
  </si>
  <si>
    <t>11 - 20 dní</t>
  </si>
  <si>
    <t>1 mesiac</t>
  </si>
  <si>
    <t>Celková cena za predmet zákazky:</t>
  </si>
  <si>
    <t>V ...</t>
  </si>
  <si>
    <t xml:space="preserve">Dátum: </t>
  </si>
  <si>
    <t>Podpis</t>
  </si>
  <si>
    <t>Čestné vyhlásenie podľa § 32 ods. 7 ZVO</t>
  </si>
  <si>
    <t>Ako uchádzač v tomto verejnom obstarávaní Hl. mesta SR Bratislava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</si>
  <si>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</si>
  <si>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</si>
  <si>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</si>
  <si>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</si>
  <si>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</si>
  <si>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</si>
  <si>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</si>
  <si>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</si>
  <si>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</si>
  <si>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</si>
  <si>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</si>
  <si>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</si>
  <si>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</si>
  <si>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</si>
  <si>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</si>
  <si>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</si>
  <si>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</si>
  <si>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</si>
  <si>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</si>
  <si>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</si>
  <si>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</si>
  <si>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</si>
  <si>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</si>
  <si>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</si>
  <si>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</si>
  <si>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</si>
  <si>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</si>
  <si>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</si>
  <si>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</si>
  <si>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</si>
  <si>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</si>
  <si>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</si>
  <si>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</si>
  <si>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Externý miktorfón</t>
  </si>
  <si>
    <t>Celková cena</t>
  </si>
  <si>
    <t>Som platcom DPH</t>
  </si>
  <si>
    <t>audiosúprava GES-PB4M15-3S</t>
  </si>
  <si>
    <t>Pred. množstvo</t>
  </si>
  <si>
    <t>Jednotková cena bez DPH za každý začatý  deň</t>
  </si>
  <si>
    <t>Jednotková cena bez DPH za každý začatý deň</t>
  </si>
  <si>
    <t>Cena celkom bez DPH za každý začatý deň</t>
  </si>
  <si>
    <t>Cena celkom s DPH za každý začatý deň</t>
  </si>
  <si>
    <t>Krátkodobý prenájom digitálnej ručnej rádiostanice</t>
  </si>
  <si>
    <t xml:space="preserve">Cena celkom bez DPH </t>
  </si>
  <si>
    <t>Externý repromikrofón</t>
  </si>
  <si>
    <t>Voliteľné doplnky ku krátkodobému prenájmu digitálnej ručnej rádiostanice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</si>
</sst>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6"/>
      <name val="Calibri Light"/>
      <family val="2"/>
      <charset val="238"/>
      <scheme val="major"/>
    </font>
    <font>
      <u/>
      <sz val="11"/>
      <color theme="10"/>
      <name val="Calibri"/>
      <family val="2"/>
      <charset val="238"/>
      <scheme val="minor"/>
    </font>
    <font>
      <sz val="16"/>
      <color theme="1"/>
      <name val="Calibri Light"/>
      <family val="2"/>
      <charset val="238"/>
      <scheme val="major"/>
    </font>
    <font>
      <sz val="9"/>
      <color indexed="81"/>
      <name val="Segoe UI"/>
      <family val="2"/>
      <charset val="238"/>
    </font>
    <font>
      <b/>
      <sz val="12"/>
      <name val="Calibri"/>
      <family val="2"/>
      <charset val="238"/>
      <scheme val="minor"/>
    </font>
    <font>
      <sz val="9"/>
      <color rgb="FF000000"/>
      <name val="Segoe UI"/>
      <family val="2"/>
      <charset val="238"/>
    </font>
    <font>
      <b/>
      <sz val="12"/>
      <color theme="4"/>
      <name val="Calibri"/>
      <family val="2"/>
      <charset val="238"/>
      <scheme val="minor"/>
    </font>
    <font>
      <b/>
      <sz val="16"/>
      <color theme="4" tint="-0.249977111117893"/>
      <name val="Calibri Light"/>
      <family val="2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6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/>
      <diagonal/>
    </border>
    <border>
      <left style="thin">
        <color rgb="FFB2B2B2"/>
      </left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thin">
        <color rgb="FFB2B2B2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4" fillId="0" borderId="0" applyNumberFormat="0" applyFill="0" applyBorder="0" applyAlignment="0" applyProtection="0"/>
  </cellStyleXfs>
  <cellXfs count="142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4" fillId="0" borderId="26" xfId="0" applyFont="1" applyBorder="1" applyAlignment="1">
      <alignment horizontal="center" vertical="center"/>
    </xf>
    <xf numFmtId="0" fontId="5" fillId="0" borderId="23" xfId="0" applyFont="1" applyBorder="1" applyAlignment="1">
      <alignment horizontal="justify" vertical="center"/>
    </xf>
    <xf numFmtId="0" fontId="0" fillId="0" borderId="23" xfId="0" applyBorder="1" applyAlignment="1">
      <alignment horizontal="left" vertical="center" wrapText="1" indent="1"/>
    </xf>
    <xf numFmtId="0" fontId="5" fillId="0" borderId="23" xfId="0" applyFont="1" applyBorder="1" applyAlignment="1">
      <alignment horizontal="left" vertical="center" wrapText="1" indent="1"/>
    </xf>
    <xf numFmtId="0" fontId="2" fillId="0" borderId="23" xfId="0" applyFont="1" applyBorder="1" applyAlignment="1">
      <alignment horizontal="center" vertical="center" wrapText="1"/>
    </xf>
    <xf numFmtId="0" fontId="0" fillId="0" borderId="23" xfId="0" applyBorder="1" applyAlignment="1">
      <alignment horizontal="left" wrapText="1" indent="1"/>
    </xf>
    <xf numFmtId="0" fontId="5" fillId="0" borderId="24" xfId="0" applyFont="1" applyBorder="1" applyAlignment="1">
      <alignment vertical="center"/>
    </xf>
    <xf numFmtId="0" fontId="0" fillId="0" borderId="23" xfId="0" applyBorder="1" applyAlignment="1">
      <alignment horizontal="left" vertical="center" indent="1"/>
    </xf>
    <xf numFmtId="0" fontId="2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justify" vertical="center"/>
    </xf>
    <xf numFmtId="0" fontId="0" fillId="0" borderId="24" xfId="0" applyBorder="1"/>
    <xf numFmtId="0" fontId="0" fillId="0" borderId="0" xfId="0" applyProtection="1">
      <protection locked="0" hidden="1"/>
    </xf>
    <xf numFmtId="0" fontId="10" fillId="0" borderId="17" xfId="1" applyFont="1" applyFill="1" applyBorder="1" applyAlignment="1" applyProtection="1">
      <alignment vertical="center" wrapText="1"/>
      <protection locked="0" hidden="1"/>
    </xf>
    <xf numFmtId="0" fontId="10" fillId="0" borderId="16" xfId="1" applyFont="1" applyFill="1" applyBorder="1" applyAlignment="1" applyProtection="1">
      <alignment vertical="center" wrapText="1"/>
      <protection locked="0" hidden="1"/>
    </xf>
    <xf numFmtId="0" fontId="10" fillId="0" borderId="28" xfId="1" applyFont="1" applyFill="1" applyBorder="1" applyAlignment="1" applyProtection="1">
      <alignment vertical="center" wrapText="1"/>
      <protection locked="0" hidden="1"/>
    </xf>
    <xf numFmtId="0" fontId="14" fillId="0" borderId="23" xfId="3" applyBorder="1" applyAlignment="1">
      <alignment horizontal="left" vertical="center" wrapText="1" indent="1"/>
    </xf>
    <xf numFmtId="0" fontId="0" fillId="0" borderId="23" xfId="0" applyBorder="1" applyAlignment="1" applyProtection="1">
      <alignment horizontal="left" vertical="center" wrapText="1" indent="1"/>
      <protection locked="0"/>
    </xf>
    <xf numFmtId="0" fontId="8" fillId="0" borderId="19" xfId="1" applyFont="1" applyFill="1" applyBorder="1" applyAlignment="1" applyProtection="1">
      <alignment horizontal="left"/>
      <protection locked="0" hidden="1"/>
    </xf>
    <xf numFmtId="0" fontId="11" fillId="0" borderId="0" xfId="1" applyFont="1" applyFill="1" applyBorder="1" applyAlignment="1" applyProtection="1">
      <alignment horizontal="left" vertical="center"/>
      <protection locked="0" hidden="1"/>
    </xf>
    <xf numFmtId="0" fontId="11" fillId="0" borderId="30" xfId="1" applyFont="1" applyFill="1" applyBorder="1" applyAlignment="1" applyProtection="1">
      <alignment horizontal="left" vertical="center"/>
      <protection locked="0" hidden="1"/>
    </xf>
    <xf numFmtId="0" fontId="13" fillId="0" borderId="31" xfId="1" applyFont="1" applyFill="1" applyBorder="1" applyAlignment="1" applyProtection="1">
      <alignment horizontal="right" vertical="center" wrapText="1"/>
      <protection locked="0" hidden="1"/>
    </xf>
    <xf numFmtId="0" fontId="11" fillId="0" borderId="33" xfId="1" applyFont="1" applyFill="1" applyBorder="1" applyAlignment="1" applyProtection="1">
      <alignment horizontal="center" vertical="center" wrapText="1"/>
      <protection locked="0" hidden="1"/>
    </xf>
    <xf numFmtId="0" fontId="11" fillId="0" borderId="33" xfId="1" applyFont="1" applyFill="1" applyBorder="1" applyAlignment="1" applyProtection="1">
      <alignment wrapText="1"/>
      <protection locked="0" hidden="1"/>
    </xf>
    <xf numFmtId="0" fontId="11" fillId="0" borderId="35" xfId="1" applyFont="1" applyFill="1" applyBorder="1" applyAlignment="1" applyProtection="1">
      <alignment wrapText="1"/>
      <protection locked="0" hidden="1"/>
    </xf>
    <xf numFmtId="0" fontId="10" fillId="0" borderId="40" xfId="1" applyFont="1" applyFill="1" applyBorder="1" applyAlignment="1" applyProtection="1">
      <alignment horizontal="center"/>
      <protection locked="0" hidden="1"/>
    </xf>
    <xf numFmtId="0" fontId="11" fillId="0" borderId="44" xfId="1" applyFont="1" applyFill="1" applyBorder="1" applyAlignment="1" applyProtection="1">
      <alignment wrapText="1"/>
      <protection locked="0" hidden="1"/>
    </xf>
    <xf numFmtId="0" fontId="10" fillId="0" borderId="40" xfId="1" applyFont="1" applyFill="1" applyBorder="1" applyAlignment="1" applyProtection="1">
      <alignment horizontal="left" vertical="center"/>
      <protection locked="0" hidden="1"/>
    </xf>
    <xf numFmtId="0" fontId="10" fillId="0" borderId="40" xfId="1" applyFont="1" applyFill="1" applyBorder="1" applyAlignment="1" applyProtection="1">
      <alignment horizontal="center" vertical="center"/>
      <protection locked="0" hidden="1"/>
    </xf>
    <xf numFmtId="2" fontId="12" fillId="4" borderId="40" xfId="1" applyNumberFormat="1" applyFont="1" applyFill="1" applyBorder="1" applyProtection="1">
      <protection locked="0" hidden="1"/>
    </xf>
    <xf numFmtId="164" fontId="10" fillId="0" borderId="40" xfId="1" applyNumberFormat="1" applyFont="1" applyFill="1" applyBorder="1" applyProtection="1">
      <protection locked="0" hidden="1"/>
    </xf>
    <xf numFmtId="164" fontId="10" fillId="0" borderId="0" xfId="1" applyNumberFormat="1" applyFont="1" applyFill="1" applyBorder="1" applyProtection="1">
      <protection locked="0" hidden="1"/>
    </xf>
    <xf numFmtId="164" fontId="11" fillId="0" borderId="40" xfId="1" applyNumberFormat="1" applyFont="1" applyFill="1" applyBorder="1" applyAlignment="1" applyProtection="1">
      <alignment horizontal="right" vertical="center"/>
      <protection locked="0" hidden="1"/>
    </xf>
    <xf numFmtId="0" fontId="10" fillId="0" borderId="46" xfId="1" applyFont="1" applyFill="1" applyBorder="1" applyProtection="1">
      <protection locked="0" hidden="1"/>
    </xf>
    <xf numFmtId="0" fontId="11" fillId="0" borderId="40" xfId="1" applyFont="1" applyFill="1" applyBorder="1" applyAlignment="1" applyProtection="1">
      <alignment horizontal="left"/>
      <protection locked="0" hidden="1"/>
    </xf>
    <xf numFmtId="0" fontId="11" fillId="0" borderId="40" xfId="1" applyFont="1" applyFill="1" applyBorder="1" applyAlignment="1" applyProtection="1">
      <alignment horizontal="center" vertical="center" wrapText="1"/>
      <protection locked="0" hidden="1"/>
    </xf>
    <xf numFmtId="0" fontId="11" fillId="0" borderId="40" xfId="1" applyFont="1" applyFill="1" applyBorder="1" applyAlignment="1" applyProtection="1">
      <alignment horizontal="left" vertical="center" wrapText="1"/>
      <protection locked="0" hidden="1"/>
    </xf>
    <xf numFmtId="0" fontId="10" fillId="0" borderId="46" xfId="1" applyFont="1" applyFill="1" applyBorder="1" applyAlignment="1" applyProtection="1">
      <alignment wrapText="1"/>
      <protection locked="0" hidden="1"/>
    </xf>
    <xf numFmtId="2" fontId="12" fillId="4" borderId="40" xfId="1" applyNumberFormat="1" applyFont="1" applyFill="1" applyBorder="1" applyAlignment="1" applyProtection="1">
      <alignment horizontal="right"/>
      <protection locked="0" hidden="1"/>
    </xf>
    <xf numFmtId="0" fontId="10" fillId="0" borderId="40" xfId="1" applyFont="1" applyFill="1" applyBorder="1" applyProtection="1">
      <protection locked="0" hidden="1"/>
    </xf>
    <xf numFmtId="0" fontId="3" fillId="4" borderId="27" xfId="1" applyFont="1" applyFill="1" applyBorder="1" applyAlignment="1" applyProtection="1">
      <protection hidden="1"/>
    </xf>
    <xf numFmtId="0" fontId="3" fillId="4" borderId="11" xfId="1" applyFont="1" applyFill="1" applyBorder="1" applyAlignment="1" applyProtection="1">
      <protection locked="0" hidden="1"/>
    </xf>
    <xf numFmtId="0" fontId="3" fillId="4" borderId="14" xfId="1" applyFont="1" applyFill="1" applyBorder="1" applyAlignment="1" applyProtection="1">
      <protection locked="0" hidden="1"/>
    </xf>
    <xf numFmtId="0" fontId="11" fillId="0" borderId="43" xfId="1" applyFont="1" applyFill="1" applyBorder="1" applyAlignment="1" applyProtection="1">
      <protection locked="0" hidden="1"/>
    </xf>
    <xf numFmtId="164" fontId="0" fillId="0" borderId="0" xfId="0" applyNumberFormat="1" applyProtection="1">
      <protection locked="0" hidden="1"/>
    </xf>
    <xf numFmtId="0" fontId="10" fillId="0" borderId="56" xfId="1" applyFont="1" applyFill="1" applyBorder="1" applyAlignment="1" applyProtection="1">
      <alignment horizontal="left" vertical="center"/>
      <protection locked="0" hidden="1"/>
    </xf>
    <xf numFmtId="0" fontId="10" fillId="0" borderId="56" xfId="1" applyFont="1" applyFill="1" applyBorder="1" applyAlignment="1" applyProtection="1">
      <alignment horizontal="center" vertical="center"/>
      <protection locked="0" hidden="1"/>
    </xf>
    <xf numFmtId="2" fontId="12" fillId="4" borderId="56" xfId="1" applyNumberFormat="1" applyFont="1" applyFill="1" applyBorder="1" applyAlignment="1" applyProtection="1">
      <alignment horizontal="right"/>
      <protection locked="0" hidden="1"/>
    </xf>
    <xf numFmtId="164" fontId="2" fillId="0" borderId="54" xfId="0" applyNumberFormat="1" applyFont="1" applyBorder="1" applyAlignment="1">
      <alignment horizontal="right" vertical="center"/>
    </xf>
    <xf numFmtId="164" fontId="2" fillId="0" borderId="58" xfId="0" applyNumberFormat="1" applyFont="1" applyBorder="1" applyAlignment="1">
      <alignment horizontal="right" vertical="center"/>
    </xf>
    <xf numFmtId="4" fontId="17" fillId="0" borderId="57" xfId="1" applyNumberFormat="1" applyFont="1" applyFill="1" applyBorder="1" applyAlignment="1" applyProtection="1">
      <alignment horizontal="right" vertical="center"/>
      <protection locked="0" hidden="1"/>
    </xf>
    <xf numFmtId="164" fontId="2" fillId="0" borderId="0" xfId="0" applyNumberFormat="1" applyFont="1" applyAlignment="1">
      <alignment horizontal="right" vertical="center"/>
    </xf>
    <xf numFmtId="4" fontId="17" fillId="0" borderId="0" xfId="1" applyNumberFormat="1" applyFont="1" applyFill="1" applyBorder="1" applyAlignment="1" applyProtection="1">
      <alignment horizontal="right" vertical="center"/>
      <protection locked="0" hidden="1"/>
    </xf>
    <xf numFmtId="4" fontId="17" fillId="0" borderId="0" xfId="1" applyNumberFormat="1" applyFont="1" applyFill="1" applyBorder="1" applyAlignment="1" applyProtection="1">
      <alignment horizontal="right" vertical="center" wrapText="1"/>
      <protection locked="0" hidden="1"/>
    </xf>
    <xf numFmtId="0" fontId="12" fillId="0" borderId="1" xfId="1" applyFont="1" applyFill="1" applyBorder="1" applyAlignment="1" applyProtection="1">
      <alignment horizontal="left"/>
      <protection locked="0" hidden="1"/>
    </xf>
    <xf numFmtId="0" fontId="0" fillId="0" borderId="1" xfId="0" applyBorder="1" applyAlignment="1">
      <alignment horizontal="left"/>
    </xf>
    <xf numFmtId="0" fontId="0" fillId="0" borderId="40" xfId="0" applyBorder="1" applyAlignment="1">
      <alignment wrapText="1"/>
    </xf>
    <xf numFmtId="2" fontId="12" fillId="4" borderId="40" xfId="1" applyNumberFormat="1" applyFont="1" applyFill="1" applyBorder="1" applyAlignment="1" applyProtection="1">
      <alignment horizontal="right" vertical="center" wrapText="1"/>
      <protection locked="0" hidden="1"/>
    </xf>
    <xf numFmtId="2" fontId="12" fillId="0" borderId="40" xfId="1" applyNumberFormat="1" applyFont="1" applyFill="1" applyBorder="1" applyAlignment="1" applyProtection="1">
      <alignment horizontal="left" vertical="center" wrapText="1"/>
      <protection locked="0" hidden="1"/>
    </xf>
    <xf numFmtId="0" fontId="0" fillId="0" borderId="56" xfId="0" applyBorder="1" applyAlignment="1">
      <alignment wrapText="1"/>
    </xf>
    <xf numFmtId="165" fontId="12" fillId="4" borderId="56" xfId="1" applyNumberFormat="1" applyFont="1" applyFill="1" applyBorder="1" applyAlignment="1" applyProtection="1">
      <alignment horizontal="right" vertical="center" wrapText="1"/>
      <protection locked="0" hidden="1"/>
    </xf>
    <xf numFmtId="2" fontId="12" fillId="0" borderId="56" xfId="1" applyNumberFormat="1" applyFont="1" applyFill="1" applyBorder="1" applyAlignment="1" applyProtection="1">
      <alignment horizontal="left" vertical="center" wrapText="1"/>
      <protection locked="0" hidden="1"/>
    </xf>
    <xf numFmtId="164" fontId="19" fillId="0" borderId="58" xfId="0" applyNumberFormat="1" applyFont="1" applyBorder="1"/>
    <xf numFmtId="0" fontId="2" fillId="0" borderId="56" xfId="0" applyFont="1" applyBorder="1" applyAlignment="1" applyProtection="1">
      <alignment wrapText="1"/>
      <protection locked="0" hidden="1"/>
    </xf>
    <xf numFmtId="0" fontId="2" fillId="0" borderId="61" xfId="0" applyFont="1" applyBorder="1" applyAlignment="1">
      <alignment wrapText="1"/>
    </xf>
    <xf numFmtId="0" fontId="8" fillId="0" borderId="7" xfId="1" applyFont="1" applyFill="1" applyBorder="1" applyAlignment="1" applyProtection="1">
      <alignment horizontal="center" vertical="center" wrapText="1"/>
      <protection locked="0" hidden="1"/>
    </xf>
    <xf numFmtId="0" fontId="9" fillId="0" borderId="8" xfId="1" applyFont="1" applyFill="1" applyBorder="1" applyAlignment="1" applyProtection="1">
      <alignment horizontal="center" vertical="center" wrapText="1"/>
      <protection locked="0" hidden="1"/>
    </xf>
    <xf numFmtId="0" fontId="9" fillId="0" borderId="29" xfId="1" applyFont="1" applyFill="1" applyBorder="1" applyAlignment="1" applyProtection="1">
      <alignment horizontal="center" vertical="center" wrapText="1"/>
      <protection locked="0" hidden="1"/>
    </xf>
    <xf numFmtId="0" fontId="9" fillId="0" borderId="9" xfId="1" applyFont="1" applyFill="1" applyBorder="1" applyAlignment="1" applyProtection="1">
      <alignment horizontal="center" vertical="center" wrapText="1"/>
      <protection locked="0" hidden="1"/>
    </xf>
    <xf numFmtId="4" fontId="17" fillId="0" borderId="55" xfId="1" applyNumberFormat="1" applyFont="1" applyFill="1" applyBorder="1" applyAlignment="1" applyProtection="1">
      <alignment horizontal="right" vertical="center" wrapText="1"/>
      <protection locked="0" hidden="1"/>
    </xf>
    <xf numFmtId="4" fontId="17" fillId="0" borderId="48" xfId="1" applyNumberFormat="1" applyFont="1" applyFill="1" applyBorder="1" applyAlignment="1" applyProtection="1">
      <alignment horizontal="right" vertical="center" wrapText="1"/>
      <protection locked="0" hidden="1"/>
    </xf>
    <xf numFmtId="0" fontId="0" fillId="0" borderId="16" xfId="0" applyBorder="1" applyAlignment="1" applyProtection="1">
      <alignment horizontal="left" vertical="center" wrapText="1"/>
      <protection hidden="1"/>
    </xf>
    <xf numFmtId="0" fontId="0" fillId="0" borderId="36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10" fillId="0" borderId="16" xfId="1" applyFont="1" applyFill="1" applyBorder="1" applyAlignment="1" applyProtection="1">
      <alignment vertical="center" wrapText="1"/>
      <protection locked="0" hidden="1"/>
    </xf>
    <xf numFmtId="0" fontId="10" fillId="0" borderId="36" xfId="1" applyFont="1" applyFill="1" applyBorder="1" applyAlignment="1" applyProtection="1">
      <alignment vertical="center" wrapText="1"/>
      <protection locked="0" hidden="1"/>
    </xf>
    <xf numFmtId="0" fontId="0" fillId="0" borderId="36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10" fillId="0" borderId="28" xfId="1" applyFont="1" applyFill="1" applyBorder="1" applyAlignment="1" applyProtection="1">
      <alignment horizontal="left" vertical="center" wrapText="1"/>
      <protection locked="0" hidden="1"/>
    </xf>
    <xf numFmtId="0" fontId="10" fillId="0" borderId="38" xfId="1" applyFont="1" applyFill="1" applyBorder="1" applyAlignment="1" applyProtection="1">
      <alignment horizontal="left" vertical="center" wrapText="1"/>
      <protection locked="0" hidden="1"/>
    </xf>
    <xf numFmtId="0" fontId="0" fillId="0" borderId="38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11" fillId="0" borderId="35" xfId="1" applyFont="1" applyFill="1" applyBorder="1" applyAlignment="1" applyProtection="1">
      <alignment wrapText="1"/>
      <protection locked="0" hidden="1"/>
    </xf>
    <xf numFmtId="0" fontId="11" fillId="0" borderId="45" xfId="1" applyFont="1" applyFill="1" applyBorder="1" applyAlignment="1" applyProtection="1">
      <alignment wrapText="1"/>
      <protection locked="0" hidden="1"/>
    </xf>
    <xf numFmtId="0" fontId="17" fillId="0" borderId="41" xfId="1" applyFont="1" applyFill="1" applyBorder="1" applyAlignment="1" applyProtection="1">
      <alignment horizontal="left" vertical="center" wrapText="1"/>
      <protection locked="0" hidden="1"/>
    </xf>
    <xf numFmtId="0" fontId="2" fillId="0" borderId="34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0" fontId="8" fillId="0" borderId="32" xfId="1" applyFont="1" applyFill="1" applyBorder="1" applyAlignment="1" applyProtection="1">
      <alignment horizontal="left" vertical="center" wrapText="1"/>
      <protection locked="0" hidden="1"/>
    </xf>
    <xf numFmtId="0" fontId="8" fillId="0" borderId="1" xfId="1" applyFont="1" applyFill="1" applyBorder="1" applyAlignment="1" applyProtection="1">
      <alignment horizontal="left" vertical="center" wrapText="1"/>
      <protection locked="0" hidden="1"/>
    </xf>
    <xf numFmtId="0" fontId="8" fillId="0" borderId="22" xfId="1" applyFont="1" applyFill="1" applyBorder="1" applyAlignment="1" applyProtection="1">
      <alignment horizontal="left" vertical="center" wrapText="1"/>
      <protection locked="0" hidden="1"/>
    </xf>
    <xf numFmtId="0" fontId="10" fillId="0" borderId="16" xfId="1" applyFont="1" applyFill="1" applyBorder="1" applyAlignment="1" applyProtection="1">
      <alignment horizontal="left" vertical="center" wrapText="1"/>
      <protection locked="0" hidden="1"/>
    </xf>
    <xf numFmtId="0" fontId="10" fillId="0" borderId="36" xfId="1" applyFont="1" applyFill="1" applyBorder="1" applyAlignment="1" applyProtection="1">
      <alignment horizontal="left" vertical="center" wrapText="1"/>
      <protection locked="0" hidden="1"/>
    </xf>
    <xf numFmtId="0" fontId="10" fillId="0" borderId="37" xfId="1" applyFont="1" applyFill="1" applyBorder="1" applyAlignment="1" applyProtection="1">
      <alignment horizontal="left" vertical="center" wrapText="1"/>
      <protection locked="0" hidden="1"/>
    </xf>
    <xf numFmtId="164" fontId="11" fillId="0" borderId="47" xfId="1" applyNumberFormat="1" applyFont="1" applyFill="1" applyBorder="1" applyAlignment="1" applyProtection="1">
      <alignment wrapText="1"/>
      <protection locked="0" hidden="1"/>
    </xf>
    <xf numFmtId="164" fontId="11" fillId="0" borderId="45" xfId="1" applyNumberFormat="1" applyFont="1" applyFill="1" applyBorder="1" applyAlignment="1" applyProtection="1">
      <alignment wrapText="1"/>
      <protection locked="0" hidden="1"/>
    </xf>
    <xf numFmtId="0" fontId="1" fillId="4" borderId="10" xfId="2" applyFill="1" applyBorder="1" applyAlignment="1" applyProtection="1">
      <alignment horizontal="left" vertical="center" wrapText="1"/>
      <protection locked="0" hidden="1"/>
    </xf>
    <xf numFmtId="0" fontId="1" fillId="4" borderId="2" xfId="2" applyFill="1" applyBorder="1" applyAlignment="1" applyProtection="1">
      <alignment horizontal="left" vertical="center" wrapText="1"/>
      <protection locked="0" hidden="1"/>
    </xf>
    <xf numFmtId="0" fontId="1" fillId="4" borderId="15" xfId="2" applyFill="1" applyBorder="1" applyAlignment="1" applyProtection="1">
      <alignment horizontal="left" vertical="center" wrapText="1"/>
      <protection locked="0" hidden="1"/>
    </xf>
    <xf numFmtId="0" fontId="1" fillId="4" borderId="11" xfId="2" applyFill="1" applyBorder="1" applyAlignment="1" applyProtection="1">
      <alignment horizontal="left" vertical="center" wrapText="1"/>
      <protection locked="0" hidden="1"/>
    </xf>
    <xf numFmtId="0" fontId="0" fillId="4" borderId="12" xfId="2" applyFont="1" applyFill="1" applyBorder="1" applyAlignment="1" applyProtection="1">
      <alignment vertical="center" wrapText="1"/>
      <protection locked="0" hidden="1"/>
    </xf>
    <xf numFmtId="0" fontId="1" fillId="4" borderId="13" xfId="2" applyFill="1" applyBorder="1" applyAlignment="1" applyProtection="1">
      <alignment vertical="center" wrapText="1"/>
      <protection locked="0" hidden="1"/>
    </xf>
    <xf numFmtId="0" fontId="3" fillId="0" borderId="13" xfId="1" applyFont="1" applyFill="1" applyBorder="1" applyAlignment="1" applyProtection="1">
      <alignment horizontal="center" vertical="center" wrapText="1"/>
      <protection locked="0" hidden="1"/>
    </xf>
    <xf numFmtId="0" fontId="3" fillId="0" borderId="21" xfId="1" applyFont="1" applyFill="1" applyBorder="1" applyAlignment="1" applyProtection="1">
      <alignment horizontal="center" vertical="center" wrapText="1"/>
      <protection locked="0" hidden="1"/>
    </xf>
    <xf numFmtId="0" fontId="3" fillId="0" borderId="14" xfId="1" applyFont="1" applyFill="1" applyBorder="1" applyAlignment="1" applyProtection="1">
      <alignment horizontal="center" vertical="center" wrapText="1"/>
      <protection locked="0" hidden="1"/>
    </xf>
    <xf numFmtId="0" fontId="3" fillId="0" borderId="6" xfId="1" applyFont="1" applyFill="1" applyBorder="1" applyAlignment="1" applyProtection="1">
      <alignment horizontal="center"/>
      <protection locked="0" hidden="1"/>
    </xf>
    <xf numFmtId="0" fontId="8" fillId="0" borderId="3" xfId="1" applyFont="1" applyFill="1" applyBorder="1" applyAlignment="1" applyProtection="1">
      <alignment horizontal="center" vertical="center" wrapText="1"/>
      <protection locked="0" hidden="1"/>
    </xf>
    <xf numFmtId="0" fontId="9" fillId="0" borderId="4" xfId="1" applyFont="1" applyFill="1" applyBorder="1" applyAlignment="1" applyProtection="1">
      <alignment horizontal="center" vertical="center" wrapText="1"/>
      <protection locked="0" hidden="1"/>
    </xf>
    <xf numFmtId="0" fontId="9" fillId="0" borderId="18" xfId="1" applyFont="1" applyFill="1" applyBorder="1" applyAlignment="1" applyProtection="1">
      <alignment horizontal="center" vertical="center" wrapText="1"/>
      <protection locked="0" hidden="1"/>
    </xf>
    <xf numFmtId="0" fontId="9" fillId="0" borderId="5" xfId="1" applyFont="1" applyFill="1" applyBorder="1" applyAlignment="1" applyProtection="1">
      <alignment horizontal="center" vertical="center" wrapText="1"/>
      <protection locked="0" hidden="1"/>
    </xf>
    <xf numFmtId="0" fontId="1" fillId="4" borderId="7" xfId="2" applyFill="1" applyBorder="1" applyAlignment="1" applyProtection="1">
      <alignment horizontal="left" vertical="center" wrapText="1"/>
      <protection locked="0" hidden="1"/>
    </xf>
    <xf numFmtId="0" fontId="1" fillId="4" borderId="8" xfId="2" applyFill="1" applyBorder="1" applyAlignment="1" applyProtection="1">
      <alignment horizontal="left" vertical="center" wrapText="1"/>
      <protection locked="0" hidden="1"/>
    </xf>
    <xf numFmtId="0" fontId="1" fillId="4" borderId="29" xfId="2" applyFill="1" applyBorder="1" applyAlignment="1" applyProtection="1">
      <alignment horizontal="left" vertical="center" wrapText="1"/>
      <protection locked="0" hidden="1"/>
    </xf>
    <xf numFmtId="0" fontId="1" fillId="4" borderId="9" xfId="2" applyFill="1" applyBorder="1" applyAlignment="1" applyProtection="1">
      <alignment horizontal="left" vertical="center" wrapText="1"/>
      <protection locked="0" hidden="1"/>
    </xf>
    <xf numFmtId="0" fontId="10" fillId="4" borderId="7" xfId="1" applyFont="1" applyFill="1" applyBorder="1" applyAlignment="1" applyProtection="1">
      <alignment horizontal="left"/>
      <protection locked="0" hidden="1"/>
    </xf>
    <xf numFmtId="0" fontId="10" fillId="4" borderId="12" xfId="1" applyFont="1" applyFill="1" applyBorder="1" applyAlignment="1" applyProtection="1">
      <alignment horizontal="left"/>
      <protection locked="0" hidden="1"/>
    </xf>
    <xf numFmtId="0" fontId="10" fillId="4" borderId="8" xfId="1" applyFont="1" applyFill="1" applyBorder="1" applyAlignment="1" applyProtection="1">
      <alignment horizontal="left"/>
      <protection locked="0" hidden="1"/>
    </xf>
    <xf numFmtId="0" fontId="10" fillId="4" borderId="13" xfId="1" applyFont="1" applyFill="1" applyBorder="1" applyAlignment="1" applyProtection="1">
      <alignment horizontal="left"/>
      <protection locked="0" hidden="1"/>
    </xf>
    <xf numFmtId="0" fontId="10" fillId="4" borderId="8" xfId="1" applyFont="1" applyFill="1" applyBorder="1" applyAlignment="1" applyProtection="1">
      <alignment horizontal="center"/>
      <protection locked="0" hidden="1"/>
    </xf>
    <xf numFmtId="0" fontId="10" fillId="4" borderId="29" xfId="1" applyFont="1" applyFill="1" applyBorder="1" applyAlignment="1" applyProtection="1">
      <alignment horizontal="center"/>
      <protection locked="0" hidden="1"/>
    </xf>
    <xf numFmtId="0" fontId="10" fillId="4" borderId="9" xfId="1" applyFont="1" applyFill="1" applyBorder="1" applyAlignment="1" applyProtection="1">
      <alignment horizontal="center"/>
      <protection locked="0" hidden="1"/>
    </xf>
    <xf numFmtId="0" fontId="10" fillId="4" borderId="13" xfId="1" applyFont="1" applyFill="1" applyBorder="1" applyAlignment="1" applyProtection="1">
      <alignment horizontal="center"/>
      <protection locked="0" hidden="1"/>
    </xf>
    <xf numFmtId="0" fontId="10" fillId="4" borderId="21" xfId="1" applyFont="1" applyFill="1" applyBorder="1" applyAlignment="1" applyProtection="1">
      <alignment horizontal="center"/>
      <protection locked="0" hidden="1"/>
    </xf>
    <xf numFmtId="0" fontId="10" fillId="4" borderId="14" xfId="1" applyFont="1" applyFill="1" applyBorder="1" applyAlignment="1" applyProtection="1">
      <alignment horizontal="center"/>
      <protection locked="0" hidden="1"/>
    </xf>
    <xf numFmtId="0" fontId="11" fillId="0" borderId="49" xfId="1" applyFont="1" applyFill="1" applyBorder="1" applyAlignment="1" applyProtection="1">
      <alignment wrapText="1"/>
      <protection locked="0" hidden="1"/>
    </xf>
    <xf numFmtId="0" fontId="11" fillId="0" borderId="50" xfId="1" applyFont="1" applyFill="1" applyBorder="1" applyAlignment="1" applyProtection="1">
      <alignment wrapText="1"/>
      <protection locked="0" hidden="1"/>
    </xf>
    <xf numFmtId="0" fontId="11" fillId="0" borderId="0" xfId="1" applyFont="1" applyFill="1" applyBorder="1" applyAlignment="1" applyProtection="1">
      <alignment wrapText="1"/>
      <protection locked="0" hidden="1"/>
    </xf>
    <xf numFmtId="0" fontId="11" fillId="0" borderId="43" xfId="1" applyFont="1" applyFill="1" applyBorder="1" applyAlignment="1" applyProtection="1">
      <alignment wrapText="1"/>
      <protection locked="0" hidden="1"/>
    </xf>
    <xf numFmtId="0" fontId="20" fillId="0" borderId="25" xfId="1" applyFont="1" applyFill="1" applyBorder="1" applyAlignment="1" applyProtection="1">
      <alignment horizontal="left"/>
      <protection locked="0" hidden="1"/>
    </xf>
    <xf numFmtId="0" fontId="20" fillId="0" borderId="19" xfId="1" applyFont="1" applyFill="1" applyBorder="1" applyAlignment="1" applyProtection="1">
      <alignment horizontal="left"/>
      <protection locked="0" hidden="1"/>
    </xf>
    <xf numFmtId="0" fontId="20" fillId="0" borderId="20" xfId="1" applyFont="1" applyFill="1" applyBorder="1" applyAlignment="1" applyProtection="1">
      <alignment horizontal="left"/>
      <protection locked="0" hidden="1"/>
    </xf>
    <xf numFmtId="0" fontId="3" fillId="0" borderId="53" xfId="1" applyFont="1" applyFill="1" applyBorder="1" applyAlignment="1" applyProtection="1">
      <alignment horizontal="center"/>
      <protection locked="0" hidden="1"/>
    </xf>
    <xf numFmtId="0" fontId="3" fillId="0" borderId="51" xfId="1" applyFont="1" applyFill="1" applyBorder="1" applyAlignment="1" applyProtection="1">
      <alignment horizontal="center"/>
      <protection locked="0" hidden="1"/>
    </xf>
    <xf numFmtId="0" fontId="3" fillId="0" borderId="52" xfId="1" applyFont="1" applyFill="1" applyBorder="1" applyAlignment="1" applyProtection="1">
      <alignment horizontal="center"/>
      <protection locked="0" hidden="1"/>
    </xf>
    <xf numFmtId="0" fontId="12" fillId="0" borderId="25" xfId="1" applyFont="1" applyFill="1" applyBorder="1" applyAlignment="1" applyProtection="1">
      <alignment horizontal="left"/>
      <protection locked="0" hidden="1"/>
    </xf>
    <xf numFmtId="0" fontId="12" fillId="0" borderId="19" xfId="1" applyFont="1" applyFill="1" applyBorder="1" applyAlignment="1" applyProtection="1">
      <alignment horizontal="left"/>
      <protection locked="0" hidden="1"/>
    </xf>
    <xf numFmtId="0" fontId="12" fillId="0" borderId="59" xfId="1" applyFont="1" applyFill="1" applyBorder="1" applyAlignment="1" applyProtection="1">
      <alignment horizontal="left"/>
      <protection locked="0" hidden="1"/>
    </xf>
    <xf numFmtId="164" fontId="19" fillId="0" borderId="19" xfId="0" applyNumberFormat="1" applyFont="1" applyBorder="1"/>
    <xf numFmtId="164" fontId="19" fillId="0" borderId="48" xfId="0" applyNumberFormat="1" applyFont="1" applyBorder="1"/>
    <xf numFmtId="2" fontId="2" fillId="0" borderId="56" xfId="0" applyNumberFormat="1" applyFont="1" applyBorder="1" applyAlignment="1" applyProtection="1">
      <alignment wrapText="1"/>
      <protection locked="0" hidden="1"/>
    </xf>
    <xf numFmtId="0" fontId="2" fillId="0" borderId="60" xfId="0" applyFont="1" applyBorder="1" applyAlignment="1">
      <alignment wrapText="1"/>
    </xf>
  </cellXfs>
  <cellStyles count="4">
    <cellStyle name="20 % - zvýraznenie3" xfId="2" builtinId="38"/>
    <cellStyle name="Hypertextové prepojenie" xfId="3" builtinId="8"/>
    <cellStyle name="Normálna" xfId="0" builtinId="0"/>
    <cellStyle name="Poznámka" xfId="1" builtinId="10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0</xdr:rowOff>
        </xdr:from>
        <xdr:to>
          <xdr:col>11</xdr:col>
          <xdr:colOff>381000</xdr:colOff>
          <xdr:row>14</xdr:row>
          <xdr:rowOff>142875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0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11</xdr:col>
          <xdr:colOff>371475</xdr:colOff>
          <xdr:row>15</xdr:row>
          <xdr:rowOff>114300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0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0</xdr:rowOff>
        </xdr:from>
        <xdr:to>
          <xdr:col>11</xdr:col>
          <xdr:colOff>371475</xdr:colOff>
          <xdr:row>16</xdr:row>
          <xdr:rowOff>47625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0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</xdr:row>
          <xdr:rowOff>0</xdr:rowOff>
        </xdr:from>
        <xdr:to>
          <xdr:col>11</xdr:col>
          <xdr:colOff>381000</xdr:colOff>
          <xdr:row>13</xdr:row>
          <xdr:rowOff>104775</xdr:rowOff>
        </xdr:to>
        <xdr:sp macro="" textlink=""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0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BF073-8545-4722-9F34-3F5F9C1FF44D}">
  <sheetPr>
    <tabColor theme="5"/>
  </sheetPr>
  <dimension ref="B1:K44"/>
  <sheetViews>
    <sheetView showGridLines="0" tabSelected="1" topLeftCell="A37" zoomScaleNormal="100" workbookViewId="0">
      <selection activeCell="M24" sqref="M24"/>
    </sheetView>
  </sheetViews>
  <sheetFormatPr defaultColWidth="9.140625" defaultRowHeight="15" x14ac:dyDescent="0.25"/>
  <cols>
    <col min="1" max="1" width="4.140625" style="14" customWidth="1"/>
    <col min="2" max="2" width="20.140625" style="14" customWidth="1"/>
    <col min="3" max="3" width="9.42578125" style="14" customWidth="1"/>
    <col min="4" max="7" width="14.140625" style="14" customWidth="1"/>
    <col min="8" max="8" width="15.5703125" style="14" customWidth="1"/>
    <col min="9" max="9" width="1.7109375" style="14" customWidth="1"/>
    <col min="10" max="10" width="12.28515625" style="14" customWidth="1"/>
    <col min="11" max="11" width="10.42578125" style="14" bestFit="1" customWidth="1"/>
    <col min="12" max="16384" width="9.140625" style="14"/>
  </cols>
  <sheetData>
    <row r="1" spans="2:10" ht="15.75" thickBot="1" x14ac:dyDescent="0.3"/>
    <row r="2" spans="2:10" ht="31.5" customHeight="1" thickBot="1" x14ac:dyDescent="0.3">
      <c r="B2" s="107" t="s">
        <v>0</v>
      </c>
      <c r="C2" s="108"/>
      <c r="D2" s="108"/>
      <c r="E2" s="108"/>
      <c r="F2" s="109"/>
      <c r="G2" s="109"/>
      <c r="H2" s="109"/>
      <c r="I2" s="109"/>
      <c r="J2" s="110"/>
    </row>
    <row r="3" spans="2:10" ht="15.75" thickBot="1" x14ac:dyDescent="0.3">
      <c r="B3" s="106"/>
      <c r="C3" s="106"/>
      <c r="D3" s="106"/>
      <c r="E3" s="106"/>
      <c r="F3" s="106"/>
      <c r="G3" s="106"/>
      <c r="H3" s="106"/>
      <c r="I3" s="106"/>
      <c r="J3" s="106"/>
    </row>
    <row r="4" spans="2:10" ht="30" x14ac:dyDescent="0.25">
      <c r="B4" s="15" t="s">
        <v>1</v>
      </c>
      <c r="C4" s="111"/>
      <c r="D4" s="112"/>
      <c r="E4" s="112"/>
      <c r="F4" s="113"/>
      <c r="G4" s="113"/>
      <c r="H4" s="113"/>
      <c r="I4" s="113"/>
      <c r="J4" s="114"/>
    </row>
    <row r="5" spans="2:10" x14ac:dyDescent="0.25">
      <c r="B5" s="16" t="s">
        <v>2</v>
      </c>
      <c r="C5" s="97"/>
      <c r="D5" s="98"/>
      <c r="E5" s="98"/>
      <c r="F5" s="99"/>
      <c r="G5" s="99"/>
      <c r="H5" s="99"/>
      <c r="I5" s="99"/>
      <c r="J5" s="100"/>
    </row>
    <row r="6" spans="2:10" x14ac:dyDescent="0.25">
      <c r="B6" s="16" t="s">
        <v>3</v>
      </c>
      <c r="C6" s="97"/>
      <c r="D6" s="98"/>
      <c r="E6" s="98"/>
      <c r="F6" s="99"/>
      <c r="G6" s="99"/>
      <c r="H6" s="99"/>
      <c r="I6" s="99"/>
      <c r="J6" s="100"/>
    </row>
    <row r="7" spans="2:10" x14ac:dyDescent="0.25">
      <c r="B7" s="16" t="s">
        <v>4</v>
      </c>
      <c r="C7" s="97"/>
      <c r="D7" s="98"/>
      <c r="E7" s="98"/>
      <c r="F7" s="99"/>
      <c r="G7" s="99"/>
      <c r="H7" s="99"/>
      <c r="I7" s="99"/>
      <c r="J7" s="100"/>
    </row>
    <row r="8" spans="2:10" x14ac:dyDescent="0.25">
      <c r="B8" s="16" t="s">
        <v>5</v>
      </c>
      <c r="C8" s="97"/>
      <c r="D8" s="98"/>
      <c r="E8" s="98"/>
      <c r="F8" s="99"/>
      <c r="G8" s="99"/>
      <c r="H8" s="99"/>
      <c r="I8" s="99"/>
      <c r="J8" s="100"/>
    </row>
    <row r="9" spans="2:10" x14ac:dyDescent="0.25">
      <c r="B9" s="16" t="s">
        <v>6</v>
      </c>
      <c r="C9" s="97"/>
      <c r="D9" s="98"/>
      <c r="E9" s="98"/>
      <c r="F9" s="99"/>
      <c r="G9" s="99"/>
      <c r="H9" s="99"/>
      <c r="I9" s="99"/>
      <c r="J9" s="100"/>
    </row>
    <row r="10" spans="2:10" ht="15.75" thickBot="1" x14ac:dyDescent="0.3">
      <c r="B10" s="17" t="s">
        <v>7</v>
      </c>
      <c r="C10" s="101" t="s">
        <v>79</v>
      </c>
      <c r="D10" s="102"/>
      <c r="E10" s="103"/>
      <c r="F10" s="104"/>
      <c r="G10" s="104"/>
      <c r="H10" s="104"/>
      <c r="I10" s="104"/>
      <c r="J10" s="105"/>
    </row>
    <row r="11" spans="2:10" ht="15.75" thickBot="1" x14ac:dyDescent="0.3">
      <c r="B11" s="106"/>
      <c r="C11" s="106"/>
      <c r="D11" s="106"/>
      <c r="E11" s="106"/>
      <c r="F11" s="106"/>
      <c r="G11" s="106"/>
      <c r="H11" s="106"/>
      <c r="I11" s="106"/>
      <c r="J11" s="106"/>
    </row>
    <row r="12" spans="2:10" ht="15.75" customHeight="1" x14ac:dyDescent="0.25">
      <c r="B12" s="67" t="s">
        <v>8</v>
      </c>
      <c r="C12" s="68"/>
      <c r="D12" s="68"/>
      <c r="E12" s="68"/>
      <c r="F12" s="69"/>
      <c r="G12" s="69"/>
      <c r="H12" s="69"/>
      <c r="I12" s="69"/>
      <c r="J12" s="70"/>
    </row>
    <row r="13" spans="2:10" ht="37.5" customHeight="1" x14ac:dyDescent="0.25">
      <c r="B13" s="73" t="s">
        <v>9</v>
      </c>
      <c r="C13" s="74"/>
      <c r="D13" s="74"/>
      <c r="E13" s="74"/>
      <c r="F13" s="74"/>
      <c r="G13" s="74"/>
      <c r="H13" s="74"/>
      <c r="I13" s="75"/>
      <c r="J13" s="42"/>
    </row>
    <row r="14" spans="2:10" ht="34.5" customHeight="1" x14ac:dyDescent="0.25">
      <c r="B14" s="76" t="s">
        <v>10</v>
      </c>
      <c r="C14" s="77"/>
      <c r="D14" s="77"/>
      <c r="E14" s="77"/>
      <c r="F14" s="78"/>
      <c r="G14" s="78"/>
      <c r="H14" s="78"/>
      <c r="I14" s="79"/>
      <c r="J14" s="43"/>
    </row>
    <row r="15" spans="2:10" ht="35.25" customHeight="1" x14ac:dyDescent="0.25">
      <c r="B15" s="92" t="s">
        <v>11</v>
      </c>
      <c r="C15" s="93"/>
      <c r="D15" s="93"/>
      <c r="E15" s="93"/>
      <c r="F15" s="93"/>
      <c r="G15" s="93"/>
      <c r="H15" s="93"/>
      <c r="I15" s="94"/>
      <c r="J15" s="43"/>
    </row>
    <row r="16" spans="2:10" ht="40.5" customHeight="1" thickBot="1" x14ac:dyDescent="0.3">
      <c r="B16" s="80" t="s">
        <v>12</v>
      </c>
      <c r="C16" s="81"/>
      <c r="D16" s="81"/>
      <c r="E16" s="81"/>
      <c r="F16" s="82"/>
      <c r="G16" s="82"/>
      <c r="H16" s="82"/>
      <c r="I16" s="83"/>
      <c r="J16" s="44"/>
    </row>
    <row r="17" spans="2:11" ht="15.75" thickBot="1" x14ac:dyDescent="0.3">
      <c r="B17" s="106"/>
      <c r="C17" s="106"/>
      <c r="D17" s="106"/>
      <c r="E17" s="106"/>
      <c r="F17" s="106"/>
      <c r="G17" s="106"/>
      <c r="H17" s="106"/>
      <c r="I17" s="106"/>
      <c r="J17" s="106"/>
    </row>
    <row r="18" spans="2:11" ht="21" x14ac:dyDescent="0.25">
      <c r="B18" s="23" t="s">
        <v>13</v>
      </c>
      <c r="C18" s="89" t="s">
        <v>14</v>
      </c>
      <c r="D18" s="90"/>
      <c r="E18" s="90"/>
      <c r="F18" s="90"/>
      <c r="G18" s="90"/>
      <c r="H18" s="90"/>
      <c r="I18" s="90"/>
      <c r="J18" s="91"/>
    </row>
    <row r="19" spans="2:11" x14ac:dyDescent="0.25">
      <c r="B19" s="86" t="s">
        <v>15</v>
      </c>
      <c r="C19" s="87"/>
      <c r="D19" s="87"/>
      <c r="E19" s="87"/>
      <c r="F19" s="87"/>
      <c r="G19" s="87"/>
      <c r="H19" s="87"/>
      <c r="I19" s="87"/>
      <c r="J19" s="88"/>
    </row>
    <row r="20" spans="2:11" ht="48" customHeight="1" x14ac:dyDescent="0.25">
      <c r="B20" s="28" t="s">
        <v>16</v>
      </c>
      <c r="C20" s="24" t="s">
        <v>17</v>
      </c>
      <c r="D20" s="25" t="s">
        <v>18</v>
      </c>
      <c r="E20" s="25" t="s">
        <v>19</v>
      </c>
      <c r="F20" s="26" t="s">
        <v>20</v>
      </c>
      <c r="G20" s="26" t="s">
        <v>21</v>
      </c>
      <c r="H20" s="26" t="s">
        <v>22</v>
      </c>
      <c r="I20" s="84" t="s">
        <v>23</v>
      </c>
      <c r="J20" s="85"/>
    </row>
    <row r="21" spans="2:11" ht="18.95" customHeight="1" x14ac:dyDescent="0.3">
      <c r="B21" s="39" t="s">
        <v>24</v>
      </c>
      <c r="C21" s="27">
        <v>2</v>
      </c>
      <c r="D21" s="31">
        <v>0</v>
      </c>
      <c r="E21" s="32">
        <f>D21*1.23</f>
        <v>0</v>
      </c>
      <c r="F21" s="32">
        <f>C21*D21</f>
        <v>0</v>
      </c>
      <c r="G21" s="32">
        <f>E21*C21</f>
        <v>0</v>
      </c>
      <c r="H21" s="32">
        <f>F21*48</f>
        <v>0</v>
      </c>
      <c r="I21" s="95">
        <f>G21*48</f>
        <v>0</v>
      </c>
      <c r="J21" s="96"/>
    </row>
    <row r="22" spans="2:11" ht="18.75" x14ac:dyDescent="0.3">
      <c r="B22" s="35" t="s">
        <v>25</v>
      </c>
      <c r="C22" s="27">
        <v>78</v>
      </c>
      <c r="D22" s="31">
        <v>0</v>
      </c>
      <c r="E22" s="32">
        <f>D22*1.23</f>
        <v>0</v>
      </c>
      <c r="F22" s="32">
        <f t="shared" ref="F22:F26" si="0">C22*D22</f>
        <v>0</v>
      </c>
      <c r="G22" s="32">
        <f t="shared" ref="G22:G26" si="1">E22*C22</f>
        <v>0</v>
      </c>
      <c r="H22" s="32">
        <f>F22*48</f>
        <v>0</v>
      </c>
      <c r="I22" s="95">
        <f t="shared" ref="I22:I25" si="2">G22*48</f>
        <v>0</v>
      </c>
      <c r="J22" s="96"/>
    </row>
    <row r="23" spans="2:11" ht="18.75" x14ac:dyDescent="0.3">
      <c r="B23" s="35" t="s">
        <v>26</v>
      </c>
      <c r="C23" s="27">
        <v>14</v>
      </c>
      <c r="D23" s="31">
        <v>0</v>
      </c>
      <c r="E23" s="32">
        <f t="shared" ref="E23:E26" si="3">D23*1.23</f>
        <v>0</v>
      </c>
      <c r="F23" s="32">
        <f t="shared" si="0"/>
        <v>0</v>
      </c>
      <c r="G23" s="32">
        <f t="shared" si="1"/>
        <v>0</v>
      </c>
      <c r="H23" s="32">
        <f t="shared" ref="H23:H26" si="4">F23*48</f>
        <v>0</v>
      </c>
      <c r="I23" s="95">
        <f t="shared" si="2"/>
        <v>0</v>
      </c>
      <c r="J23" s="96"/>
    </row>
    <row r="24" spans="2:11" ht="18.75" x14ac:dyDescent="0.3">
      <c r="B24" s="35" t="s">
        <v>27</v>
      </c>
      <c r="C24" s="27">
        <v>3</v>
      </c>
      <c r="D24" s="31">
        <v>0</v>
      </c>
      <c r="E24" s="32">
        <f t="shared" si="3"/>
        <v>0</v>
      </c>
      <c r="F24" s="32">
        <f t="shared" si="0"/>
        <v>0</v>
      </c>
      <c r="G24" s="32">
        <f t="shared" si="1"/>
        <v>0</v>
      </c>
      <c r="H24" s="32">
        <f t="shared" si="4"/>
        <v>0</v>
      </c>
      <c r="I24" s="95">
        <f t="shared" si="2"/>
        <v>0</v>
      </c>
      <c r="J24" s="96"/>
    </row>
    <row r="25" spans="2:11" ht="18.75" x14ac:dyDescent="0.3">
      <c r="B25" s="35" t="s">
        <v>28</v>
      </c>
      <c r="C25" s="27">
        <v>22</v>
      </c>
      <c r="D25" s="31">
        <v>0</v>
      </c>
      <c r="E25" s="32">
        <f t="shared" si="3"/>
        <v>0</v>
      </c>
      <c r="F25" s="32">
        <f t="shared" si="0"/>
        <v>0</v>
      </c>
      <c r="G25" s="32">
        <f t="shared" si="1"/>
        <v>0</v>
      </c>
      <c r="H25" s="32">
        <f t="shared" si="4"/>
        <v>0</v>
      </c>
      <c r="I25" s="95">
        <f t="shared" si="2"/>
        <v>0</v>
      </c>
      <c r="J25" s="96"/>
    </row>
    <row r="26" spans="2:11" ht="18.75" x14ac:dyDescent="0.3">
      <c r="B26" s="41" t="s">
        <v>77</v>
      </c>
      <c r="C26" s="27">
        <v>78</v>
      </c>
      <c r="D26" s="31">
        <v>0</v>
      </c>
      <c r="E26" s="32">
        <f t="shared" si="3"/>
        <v>0</v>
      </c>
      <c r="F26" s="32">
        <f t="shared" si="0"/>
        <v>0</v>
      </c>
      <c r="G26" s="32">
        <f t="shared" si="1"/>
        <v>0</v>
      </c>
      <c r="H26" s="32">
        <f t="shared" si="4"/>
        <v>0</v>
      </c>
      <c r="I26" s="95">
        <f t="shared" ref="I26" si="5">G26*48</f>
        <v>0</v>
      </c>
      <c r="J26" s="96"/>
      <c r="K26" s="46"/>
    </row>
    <row r="27" spans="2:11" x14ac:dyDescent="0.25">
      <c r="B27" s="22"/>
      <c r="C27" s="21"/>
      <c r="D27" s="21"/>
      <c r="E27" s="21"/>
      <c r="F27" s="21"/>
      <c r="G27" s="21"/>
      <c r="H27" s="33"/>
      <c r="I27" s="125"/>
      <c r="J27" s="126"/>
    </row>
    <row r="28" spans="2:11" x14ac:dyDescent="0.25">
      <c r="B28" s="22" t="s">
        <v>86</v>
      </c>
      <c r="C28" s="21"/>
      <c r="D28" s="21"/>
      <c r="E28" s="21"/>
      <c r="F28" s="21"/>
      <c r="G28" s="21"/>
      <c r="H28" s="33"/>
      <c r="I28" s="127"/>
      <c r="J28" s="128"/>
    </row>
    <row r="29" spans="2:11" ht="60" x14ac:dyDescent="0.25">
      <c r="B29" s="36" t="s">
        <v>29</v>
      </c>
      <c r="C29" s="37" t="s">
        <v>17</v>
      </c>
      <c r="D29" s="38" t="s">
        <v>30</v>
      </c>
      <c r="E29" s="38" t="s">
        <v>31</v>
      </c>
      <c r="F29" s="38" t="s">
        <v>87</v>
      </c>
      <c r="G29" s="38" t="s">
        <v>32</v>
      </c>
      <c r="H29" s="21"/>
      <c r="I29" s="21"/>
      <c r="J29" s="45"/>
    </row>
    <row r="30" spans="2:11" ht="18.75" x14ac:dyDescent="0.3">
      <c r="B30" s="29" t="s">
        <v>33</v>
      </c>
      <c r="C30" s="30">
        <v>10</v>
      </c>
      <c r="D30" s="40">
        <v>0</v>
      </c>
      <c r="E30" s="34">
        <f>D30*1.23</f>
        <v>0</v>
      </c>
      <c r="F30" s="34">
        <f>D30*C30</f>
        <v>0</v>
      </c>
      <c r="G30" s="34">
        <f>E30*C30</f>
        <v>0</v>
      </c>
      <c r="H30" s="21"/>
      <c r="I30" s="21"/>
      <c r="J30" s="45"/>
    </row>
    <row r="31" spans="2:11" ht="18.75" x14ac:dyDescent="0.3">
      <c r="B31" s="29" t="s">
        <v>34</v>
      </c>
      <c r="C31" s="30">
        <v>10</v>
      </c>
      <c r="D31" s="40">
        <v>0</v>
      </c>
      <c r="E31" s="34">
        <f t="shared" ref="E31:E34" si="6">D31*1.23</f>
        <v>0</v>
      </c>
      <c r="F31" s="34">
        <f t="shared" ref="F31:F34" si="7">D31*C31</f>
        <v>0</v>
      </c>
      <c r="G31" s="34">
        <f t="shared" ref="G31:G34" si="8">E31*C31</f>
        <v>0</v>
      </c>
      <c r="H31" s="21"/>
      <c r="I31" s="21"/>
      <c r="J31" s="45"/>
    </row>
    <row r="32" spans="2:11" ht="18.75" x14ac:dyDescent="0.3">
      <c r="B32" s="29" t="s">
        <v>35</v>
      </c>
      <c r="C32" s="30">
        <v>15</v>
      </c>
      <c r="D32" s="40">
        <v>0</v>
      </c>
      <c r="E32" s="34">
        <f t="shared" si="6"/>
        <v>0</v>
      </c>
      <c r="F32" s="34">
        <f t="shared" si="7"/>
        <v>0</v>
      </c>
      <c r="G32" s="34">
        <f t="shared" si="8"/>
        <v>0</v>
      </c>
      <c r="H32" s="21"/>
      <c r="I32" s="21"/>
      <c r="J32" s="45"/>
    </row>
    <row r="33" spans="2:11" ht="18.75" x14ac:dyDescent="0.3">
      <c r="B33" s="29" t="s">
        <v>36</v>
      </c>
      <c r="C33" s="30">
        <v>15</v>
      </c>
      <c r="D33" s="40">
        <v>0</v>
      </c>
      <c r="E33" s="34">
        <f t="shared" si="6"/>
        <v>0</v>
      </c>
      <c r="F33" s="34">
        <f t="shared" si="7"/>
        <v>0</v>
      </c>
      <c r="G33" s="34">
        <f t="shared" si="8"/>
        <v>0</v>
      </c>
      <c r="H33" s="21"/>
      <c r="I33" s="21"/>
      <c r="J33" s="45"/>
    </row>
    <row r="34" spans="2:11" ht="19.5" thickBot="1" x14ac:dyDescent="0.35">
      <c r="B34" s="47" t="s">
        <v>37</v>
      </c>
      <c r="C34" s="48">
        <v>5</v>
      </c>
      <c r="D34" s="49">
        <v>0</v>
      </c>
      <c r="E34" s="34">
        <f t="shared" si="6"/>
        <v>0</v>
      </c>
      <c r="F34" s="34">
        <f t="shared" si="7"/>
        <v>0</v>
      </c>
      <c r="G34" s="34">
        <f t="shared" si="8"/>
        <v>0</v>
      </c>
      <c r="H34" s="21"/>
      <c r="I34" s="21"/>
      <c r="J34" s="45"/>
    </row>
    <row r="35" spans="2:11" ht="19.5" thickBot="1" x14ac:dyDescent="0.35">
      <c r="B35" s="135" t="s">
        <v>78</v>
      </c>
      <c r="C35" s="136"/>
      <c r="D35" s="136"/>
      <c r="E35" s="137"/>
      <c r="F35" s="50">
        <f>SUM(F30:F34)</f>
        <v>0</v>
      </c>
      <c r="G35" s="51">
        <f>SUM(G30:G34)</f>
        <v>0</v>
      </c>
      <c r="H35" s="52">
        <f>SUM(H21:H26)</f>
        <v>0</v>
      </c>
      <c r="I35" s="71">
        <f>SUM(I21:J34)</f>
        <v>0</v>
      </c>
      <c r="J35" s="72"/>
      <c r="K35" s="46"/>
    </row>
    <row r="36" spans="2:11" ht="26.1" customHeight="1" x14ac:dyDescent="0.3">
      <c r="B36" s="56" t="s">
        <v>89</v>
      </c>
      <c r="C36" s="57"/>
      <c r="D36" s="57"/>
      <c r="E36" s="57"/>
      <c r="F36" s="53"/>
      <c r="G36" s="53"/>
      <c r="H36" s="54"/>
      <c r="I36" s="55"/>
      <c r="J36" s="55"/>
      <c r="K36" s="46"/>
    </row>
    <row r="37" spans="2:11" ht="63.75" customHeight="1" x14ac:dyDescent="0.25">
      <c r="B37" s="140" t="s">
        <v>88</v>
      </c>
      <c r="C37" s="58" t="s">
        <v>81</v>
      </c>
      <c r="D37" s="38" t="s">
        <v>82</v>
      </c>
      <c r="E37" s="38" t="s">
        <v>31</v>
      </c>
      <c r="F37" s="38" t="s">
        <v>84</v>
      </c>
      <c r="G37" s="38" t="s">
        <v>85</v>
      </c>
    </row>
    <row r="38" spans="2:11" ht="15.95" customHeight="1" x14ac:dyDescent="0.25">
      <c r="B38" s="141"/>
      <c r="C38" s="58">
        <v>10</v>
      </c>
      <c r="D38" s="59">
        <v>0</v>
      </c>
      <c r="E38" s="60">
        <f>(D38*1.23)</f>
        <v>0</v>
      </c>
      <c r="F38" s="60">
        <f>D38*C38</f>
        <v>0</v>
      </c>
      <c r="G38" s="60">
        <f>C38*E38</f>
        <v>0</v>
      </c>
    </row>
    <row r="39" spans="2:11" ht="56.25" customHeight="1" x14ac:dyDescent="0.25">
      <c r="B39" s="65" t="s">
        <v>80</v>
      </c>
      <c r="C39" s="58" t="s">
        <v>81</v>
      </c>
      <c r="D39" s="38" t="s">
        <v>83</v>
      </c>
      <c r="E39" s="38" t="s">
        <v>31</v>
      </c>
      <c r="F39" s="38" t="s">
        <v>84</v>
      </c>
      <c r="G39" s="38" t="s">
        <v>85</v>
      </c>
    </row>
    <row r="40" spans="2:11" ht="27.6" customHeight="1" thickBot="1" x14ac:dyDescent="0.3">
      <c r="B40" s="66"/>
      <c r="C40" s="61">
        <v>10</v>
      </c>
      <c r="D40" s="62">
        <v>0</v>
      </c>
      <c r="E40" s="63">
        <f>(D40*1.23)</f>
        <v>0</v>
      </c>
      <c r="F40" s="63">
        <f>D40*C40</f>
        <v>0</v>
      </c>
      <c r="G40" s="63">
        <f>C40*E40</f>
        <v>0</v>
      </c>
    </row>
    <row r="41" spans="2:11" ht="21.75" thickBot="1" x14ac:dyDescent="0.4">
      <c r="B41" s="129" t="s">
        <v>38</v>
      </c>
      <c r="C41" s="130"/>
      <c r="D41" s="130"/>
      <c r="E41" s="131"/>
      <c r="F41" s="20"/>
      <c r="G41" s="20"/>
      <c r="H41" s="64">
        <f>H35+F35</f>
        <v>0</v>
      </c>
      <c r="I41" s="138">
        <f>I35+G35</f>
        <v>0</v>
      </c>
      <c r="J41" s="139"/>
    </row>
    <row r="42" spans="2:11" ht="15.75" thickBot="1" x14ac:dyDescent="0.3">
      <c r="B42" s="132"/>
      <c r="C42" s="133"/>
      <c r="D42" s="133"/>
      <c r="E42" s="133"/>
      <c r="F42" s="133"/>
      <c r="G42" s="133"/>
      <c r="H42" s="133"/>
      <c r="I42" s="133"/>
      <c r="J42" s="134"/>
    </row>
    <row r="43" spans="2:11" x14ac:dyDescent="0.25">
      <c r="B43" s="115" t="s">
        <v>39</v>
      </c>
      <c r="C43" s="117" t="s">
        <v>40</v>
      </c>
      <c r="D43" s="117"/>
      <c r="E43" s="119" t="s">
        <v>41</v>
      </c>
      <c r="F43" s="120"/>
      <c r="G43" s="120"/>
      <c r="H43" s="120"/>
      <c r="I43" s="120"/>
      <c r="J43" s="121"/>
    </row>
    <row r="44" spans="2:11" ht="15.75" thickBot="1" x14ac:dyDescent="0.3">
      <c r="B44" s="116"/>
      <c r="C44" s="118"/>
      <c r="D44" s="118"/>
      <c r="E44" s="122"/>
      <c r="F44" s="123"/>
      <c r="G44" s="123"/>
      <c r="H44" s="123"/>
      <c r="I44" s="123"/>
      <c r="J44" s="124"/>
    </row>
  </sheetData>
  <sheetProtection formatCells="0" formatColumns="0" formatRows="0" insertColumns="0" insertRows="0" insertHyperlinks="0" deleteColumns="0" deleteRows="0" sort="0" autoFilter="0" pivotTables="0"/>
  <mergeCells count="38">
    <mergeCell ref="B43:B44"/>
    <mergeCell ref="C43:D44"/>
    <mergeCell ref="E43:J44"/>
    <mergeCell ref="B17:J17"/>
    <mergeCell ref="I21:J21"/>
    <mergeCell ref="I22:J22"/>
    <mergeCell ref="I23:J23"/>
    <mergeCell ref="I24:J24"/>
    <mergeCell ref="I25:J25"/>
    <mergeCell ref="I27:J27"/>
    <mergeCell ref="I28:J28"/>
    <mergeCell ref="B41:E41"/>
    <mergeCell ref="B42:J42"/>
    <mergeCell ref="B35:E35"/>
    <mergeCell ref="I41:J41"/>
    <mergeCell ref="B37:B38"/>
    <mergeCell ref="C7:J7"/>
    <mergeCell ref="B2:J2"/>
    <mergeCell ref="B3:J3"/>
    <mergeCell ref="C4:J4"/>
    <mergeCell ref="C5:J5"/>
    <mergeCell ref="C6:J6"/>
    <mergeCell ref="C8:J8"/>
    <mergeCell ref="C9:J9"/>
    <mergeCell ref="C10:D10"/>
    <mergeCell ref="E10:J10"/>
    <mergeCell ref="B11:J11"/>
    <mergeCell ref="B39:B40"/>
    <mergeCell ref="B12:J12"/>
    <mergeCell ref="I35:J35"/>
    <mergeCell ref="B13:I13"/>
    <mergeCell ref="B14:I14"/>
    <mergeCell ref="B16:I16"/>
    <mergeCell ref="I20:J20"/>
    <mergeCell ref="B19:J19"/>
    <mergeCell ref="C18:J18"/>
    <mergeCell ref="B15:I15"/>
    <mergeCell ref="I26:J26"/>
  </mergeCells>
  <dataValidations count="1">
    <dataValidation type="list" allowBlank="1" showInputMessage="1" showErrorMessage="1" sqref="C10" xr:uid="{F29C0AA7-8A0A-45AA-8BE5-F5388B4C30C2}">
      <formula1>"Som platcom DPH,Nie som platcom DPH"</formula1>
    </dataValidation>
  </dataValidations>
  <pageMargins left="0.31496062992125984" right="0.11811023622047245" top="0.35433070866141736" bottom="0.35433070866141736" header="0.31496062992125984" footer="0.31496062992125984"/>
  <pageSetup paperSize="9"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5" r:id="rId4" name="Check Box 5">
              <controlPr defaultSize="0" autoFill="0" autoLine="0" autoPict="0">
                <anchor moveWithCells="1">
                  <from>
                    <xdr:col>9</xdr:col>
                    <xdr:colOff>0</xdr:colOff>
                    <xdr:row>13</xdr:row>
                    <xdr:rowOff>0</xdr:rowOff>
                  </from>
                  <to>
                    <xdr:col>11</xdr:col>
                    <xdr:colOff>381000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5" name="Check Box 6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11</xdr:col>
                    <xdr:colOff>371475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6" name="Check Box 7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0</xdr:rowOff>
                  </from>
                  <to>
                    <xdr:col>11</xdr:col>
                    <xdr:colOff>371475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7" name="Check Box 11">
              <controlPr defaultSize="0" autoFill="0" autoLine="0" autoPict="0">
                <anchor moveWithCells="1">
                  <from>
                    <xdr:col>9</xdr:col>
                    <xdr:colOff>0</xdr:colOff>
                    <xdr:row>12</xdr:row>
                    <xdr:rowOff>0</xdr:rowOff>
                  </from>
                  <to>
                    <xdr:col>11</xdr:col>
                    <xdr:colOff>381000</xdr:colOff>
                    <xdr:row>13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D99B-5E15-41C1-A3DB-045470C32F4F}">
  <dimension ref="B1:B23"/>
  <sheetViews>
    <sheetView showGridLines="0" topLeftCell="A45" workbookViewId="0">
      <selection activeCell="I15" sqref="I15"/>
    </sheetView>
  </sheetViews>
  <sheetFormatPr defaultColWidth="8.85546875" defaultRowHeight="15" x14ac:dyDescent="0.25"/>
  <cols>
    <col min="1" max="1" width="3.140625" customWidth="1"/>
    <col min="2" max="2" width="98.42578125" customWidth="1"/>
  </cols>
  <sheetData>
    <row r="1" spans="2:2" ht="15.75" thickBot="1" x14ac:dyDescent="0.3"/>
    <row r="2" spans="2:2" ht="42.75" customHeight="1" x14ac:dyDescent="0.25">
      <c r="B2" s="3" t="s">
        <v>42</v>
      </c>
    </row>
    <row r="3" spans="2:2" x14ac:dyDescent="0.25">
      <c r="B3" s="4"/>
    </row>
    <row r="4" spans="2:2" x14ac:dyDescent="0.25">
      <c r="B4" s="5" t="s">
        <v>43</v>
      </c>
    </row>
    <row r="5" spans="2:2" x14ac:dyDescent="0.25">
      <c r="B5" s="6"/>
    </row>
    <row r="6" spans="2:2" x14ac:dyDescent="0.25">
      <c r="B6" s="7" t="s">
        <v>44</v>
      </c>
    </row>
    <row r="7" spans="2:2" x14ac:dyDescent="0.25">
      <c r="B7" s="5"/>
    </row>
    <row r="8" spans="2:2" x14ac:dyDescent="0.25">
      <c r="B8" s="18" t="s">
        <v>45</v>
      </c>
    </row>
    <row r="9" spans="2:2" x14ac:dyDescent="0.25">
      <c r="B9" s="18"/>
    </row>
    <row r="10" spans="2:2" x14ac:dyDescent="0.25">
      <c r="B10" s="19" t="s">
        <v>46</v>
      </c>
    </row>
    <row r="11" spans="2:2" x14ac:dyDescent="0.25">
      <c r="B11" s="19" t="s">
        <v>47</v>
      </c>
    </row>
    <row r="12" spans="2:2" x14ac:dyDescent="0.25">
      <c r="B12" s="19" t="s">
        <v>48</v>
      </c>
    </row>
    <row r="13" spans="2:2" x14ac:dyDescent="0.25">
      <c r="B13" s="19" t="s">
        <v>49</v>
      </c>
    </row>
    <row r="14" spans="2:2" ht="16.5" customHeight="1" x14ac:dyDescent="0.25">
      <c r="B14" s="5"/>
    </row>
    <row r="15" spans="2:2" ht="30" x14ac:dyDescent="0.25">
      <c r="B15" s="18" t="s">
        <v>50</v>
      </c>
    </row>
    <row r="16" spans="2:2" x14ac:dyDescent="0.25">
      <c r="B16" s="8"/>
    </row>
    <row r="17" spans="2:2" ht="30" x14ac:dyDescent="0.25">
      <c r="B17" s="5" t="s">
        <v>51</v>
      </c>
    </row>
    <row r="18" spans="2:2" ht="15.75" thickBot="1" x14ac:dyDescent="0.3">
      <c r="B18" s="9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ht="13.5" customHeight="1" x14ac:dyDescent="0.25">
      <c r="B22" s="1"/>
    </row>
    <row r="23" spans="2:2" ht="15.75" x14ac:dyDescent="0.25">
      <c r="B23" s="2"/>
    </row>
  </sheetData>
  <hyperlinks>
    <hyperlink ref="B8" r:id="rId1" location="paragraf-32:~:text=Za%20osobu%20pod%C4%BEa,t%C3%A1to%20osoba%20riadi." display="že v spoločnosti uchádazača neexistuje iná osoba podľa § 32 osd. 8 ZVO." xr:uid="{E088AD26-2C41-4DEB-ADCF-4FB489B9F6D7}"/>
    <hyperlink ref="B15" r:id="rId2" location="paragraf-32.odsek-1.pismeno-a" xr:uid="{77D7599E-C391-4973-B79E-E7398F566AF7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B1:B27"/>
  <sheetViews>
    <sheetView showGridLines="0" topLeftCell="B17" workbookViewId="0">
      <selection activeCell="F24" sqref="F24"/>
    </sheetView>
  </sheetViews>
  <sheetFormatPr defaultColWidth="8.85546875" defaultRowHeight="15" x14ac:dyDescent="0.25"/>
  <cols>
    <col min="1" max="1" width="3.7109375" customWidth="1"/>
    <col min="2" max="2" width="98.42578125" customWidth="1"/>
  </cols>
  <sheetData>
    <row r="1" spans="2:2" ht="15.75" thickBot="1" x14ac:dyDescent="0.3"/>
    <row r="2" spans="2:2" ht="42.75" customHeight="1" x14ac:dyDescent="0.25">
      <c r="B2" s="3" t="s">
        <v>52</v>
      </c>
    </row>
    <row r="3" spans="2:2" x14ac:dyDescent="0.25">
      <c r="B3" s="4"/>
    </row>
    <row r="4" spans="2:2" x14ac:dyDescent="0.25">
      <c r="B4" s="10" t="s">
        <v>43</v>
      </c>
    </row>
    <row r="5" spans="2:2" x14ac:dyDescent="0.25">
      <c r="B5" s="4"/>
    </row>
    <row r="6" spans="2:2" x14ac:dyDescent="0.25">
      <c r="B6" s="11" t="s">
        <v>44</v>
      </c>
    </row>
    <row r="7" spans="2:2" x14ac:dyDescent="0.25">
      <c r="B7" s="12"/>
    </row>
    <row r="8" spans="2:2" ht="60.75" customHeight="1" x14ac:dyDescent="0.25">
      <c r="B8" s="5" t="s">
        <v>53</v>
      </c>
    </row>
    <row r="9" spans="2:2" x14ac:dyDescent="0.25">
      <c r="B9" s="5"/>
    </row>
    <row r="10" spans="2:2" x14ac:dyDescent="0.25">
      <c r="B10" s="5" t="s">
        <v>54</v>
      </c>
    </row>
    <row r="11" spans="2:2" x14ac:dyDescent="0.25">
      <c r="B11" s="5" t="s">
        <v>55</v>
      </c>
    </row>
    <row r="12" spans="2:2" x14ac:dyDescent="0.25">
      <c r="B12" s="5" t="s">
        <v>56</v>
      </c>
    </row>
    <row r="13" spans="2:2" x14ac:dyDescent="0.25">
      <c r="B13" s="5" t="s">
        <v>57</v>
      </c>
    </row>
    <row r="14" spans="2:2" x14ac:dyDescent="0.25">
      <c r="B14" s="5" t="s">
        <v>58</v>
      </c>
    </row>
    <row r="15" spans="2:2" x14ac:dyDescent="0.25">
      <c r="B15" s="5" t="s">
        <v>59</v>
      </c>
    </row>
    <row r="16" spans="2:2" x14ac:dyDescent="0.25">
      <c r="B16" s="5" t="s">
        <v>60</v>
      </c>
    </row>
    <row r="17" spans="2:2" ht="30" x14ac:dyDescent="0.25">
      <c r="B17" s="5" t="s">
        <v>61</v>
      </c>
    </row>
    <row r="18" spans="2:2" x14ac:dyDescent="0.25">
      <c r="B18" s="5" t="s">
        <v>62</v>
      </c>
    </row>
    <row r="19" spans="2:2" x14ac:dyDescent="0.25">
      <c r="B19" s="5" t="s">
        <v>63</v>
      </c>
    </row>
    <row r="20" spans="2:2" x14ac:dyDescent="0.25">
      <c r="B20" s="5" t="s">
        <v>64</v>
      </c>
    </row>
    <row r="21" spans="2:2" ht="30" x14ac:dyDescent="0.25">
      <c r="B21" s="5" t="s">
        <v>65</v>
      </c>
    </row>
    <row r="22" spans="2:2" x14ac:dyDescent="0.25">
      <c r="B22" s="5" t="s">
        <v>66</v>
      </c>
    </row>
    <row r="23" spans="2:2" x14ac:dyDescent="0.25">
      <c r="B23" s="6"/>
    </row>
    <row r="24" spans="2:2" ht="60" x14ac:dyDescent="0.25">
      <c r="B24" s="5" t="s">
        <v>67</v>
      </c>
    </row>
    <row r="25" spans="2:2" ht="13.5" customHeight="1" x14ac:dyDescent="0.25">
      <c r="B25" s="5"/>
    </row>
    <row r="26" spans="2:2" ht="30" x14ac:dyDescent="0.25">
      <c r="B26" s="5" t="s">
        <v>68</v>
      </c>
    </row>
    <row r="27" spans="2:2" ht="15.75" thickBot="1" x14ac:dyDescent="0.3">
      <c r="B27" s="1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B1:B26"/>
  <sheetViews>
    <sheetView showGridLines="0" workbookViewId="0">
      <selection activeCell="E18" sqref="E18"/>
    </sheetView>
  </sheetViews>
  <sheetFormatPr defaultColWidth="8.85546875" defaultRowHeight="15" x14ac:dyDescent="0.25"/>
  <cols>
    <col min="1" max="1" width="3.140625" customWidth="1"/>
    <col min="2" max="2" width="98.42578125" customWidth="1"/>
  </cols>
  <sheetData>
    <row r="1" spans="2:2" ht="15.75" thickBot="1" x14ac:dyDescent="0.3"/>
    <row r="2" spans="2:2" ht="42.75" customHeight="1" x14ac:dyDescent="0.25">
      <c r="B2" s="3" t="s">
        <v>69</v>
      </c>
    </row>
    <row r="3" spans="2:2" x14ac:dyDescent="0.25">
      <c r="B3" s="4"/>
    </row>
    <row r="4" spans="2:2" x14ac:dyDescent="0.25">
      <c r="B4" s="5" t="s">
        <v>43</v>
      </c>
    </row>
    <row r="5" spans="2:2" x14ac:dyDescent="0.25">
      <c r="B5" s="6"/>
    </row>
    <row r="6" spans="2:2" x14ac:dyDescent="0.25">
      <c r="B6" s="7" t="s">
        <v>44</v>
      </c>
    </row>
    <row r="7" spans="2:2" x14ac:dyDescent="0.25">
      <c r="B7" s="5"/>
    </row>
    <row r="8" spans="2:2" ht="60.75" customHeight="1" x14ac:dyDescent="0.25">
      <c r="B8" s="5" t="s">
        <v>70</v>
      </c>
    </row>
    <row r="9" spans="2:2" x14ac:dyDescent="0.25">
      <c r="B9" s="5" t="s">
        <v>71</v>
      </c>
    </row>
    <row r="10" spans="2:2" x14ac:dyDescent="0.25">
      <c r="B10" s="8"/>
    </row>
    <row r="11" spans="2:2" ht="30" x14ac:dyDescent="0.25">
      <c r="B11" s="5" t="s">
        <v>72</v>
      </c>
    </row>
    <row r="12" spans="2:2" x14ac:dyDescent="0.25">
      <c r="B12" s="5"/>
    </row>
    <row r="13" spans="2:2" ht="45" x14ac:dyDescent="0.25">
      <c r="B13" s="5" t="s">
        <v>73</v>
      </c>
    </row>
    <row r="14" spans="2:2" x14ac:dyDescent="0.25">
      <c r="B14" s="5"/>
    </row>
    <row r="15" spans="2:2" ht="45" x14ac:dyDescent="0.25">
      <c r="B15" s="5" t="s">
        <v>74</v>
      </c>
    </row>
    <row r="16" spans="2:2" x14ac:dyDescent="0.25">
      <c r="B16" s="5"/>
    </row>
    <row r="17" spans="2:2" ht="60" x14ac:dyDescent="0.25">
      <c r="B17" s="5" t="s">
        <v>75</v>
      </c>
    </row>
    <row r="18" spans="2:2" x14ac:dyDescent="0.25">
      <c r="B18" s="5"/>
    </row>
    <row r="19" spans="2:2" ht="75" x14ac:dyDescent="0.25">
      <c r="B19" s="5" t="s">
        <v>76</v>
      </c>
    </row>
    <row r="20" spans="2:2" ht="15.75" thickBot="1" x14ac:dyDescent="0.3">
      <c r="B20" s="9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ht="13.5" customHeight="1" x14ac:dyDescent="0.25">
      <c r="B25" s="1"/>
    </row>
    <row r="26" spans="2:2" ht="15.75" x14ac:dyDescent="0.25">
      <c r="B26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9" ma:contentTypeDescription="Create a new document." ma:contentTypeScope="" ma:versionID="f7ae5303338893d448bf4b26314b2647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09fe425bc7d776f291c366df50eace36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v xmlns="bb3d1ceb-ec91-4593-ab49-8ce9533748d9">Potrebné vybaviť</Stav>
    <lcf76f155ced4ddcb4097134ff3c332f xmlns="bb3d1ceb-ec91-4593-ab49-8ce9533748d9">
      <Terms xmlns="http://schemas.microsoft.com/office/infopath/2007/PartnerControls"/>
    </lcf76f155ced4ddcb4097134ff3c332f>
    <Stav1 xmlns="bb3d1ceb-ec91-4593-ab49-8ce9533748d9">false</Stav1>
    <TaxCatchAll xmlns="e4b31099-8163-4ac9-ab84-be06feeb7ef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1E9EE6-78E5-4973-A11C-23BD71B05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http://schemas.microsoft.com/office/2006/metadata/properties"/>
    <ds:schemaRef ds:uri="http://schemas.microsoft.com/office/2006/documentManagement/types"/>
    <ds:schemaRef ds:uri="e4b31099-8163-4ac9-ab84-be06feeb7ef4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bb3d1ceb-ec91-4593-ab49-8ce9533748d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Ponuka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Vyšná Miroslava, Ing.</cp:lastModifiedBy>
  <cp:revision/>
  <cp:lastPrinted>2026-05-17T16:08:22Z</cp:lastPrinted>
  <dcterms:created xsi:type="dcterms:W3CDTF">2022-09-22T09:41:16Z</dcterms:created>
  <dcterms:modified xsi:type="dcterms:W3CDTF">2026-06-15T12:48:29Z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