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trocolslovakiasro-my.sharepoint.com/personal/info_istrotender_sk/Documents/ISTROTENDER/19. ŽSR/25. VALALIKY/5. PHZ AKTUALIZACIA/"/>
    </mc:Choice>
  </mc:AlternateContent>
  <xr:revisionPtr revIDLastSave="2" documentId="13_ncr:1_{E02B257C-239C-4377-9716-A4DB1F562AFE}" xr6:coauthVersionLast="47" xr6:coauthVersionMax="47" xr10:uidLastSave="{AE770A99-D920-E347-A0F2-A9F2522316B8}"/>
  <bookViews>
    <workbookView xWindow="2680" yWindow="1280" windowWidth="20020" windowHeight="22200" xr2:uid="{E15D5D3D-23B8-475A-AE00-7EA2C8297D9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1" i="1"/>
  <c r="F10" i="1"/>
  <c r="F9" i="1"/>
  <c r="F8" i="1"/>
  <c r="F7" i="1"/>
  <c r="F6" i="1"/>
  <c r="F5" i="1"/>
  <c r="F43" i="1" l="1"/>
  <c r="C46" i="1" s="1"/>
  <c r="F12" i="1"/>
  <c r="C45" i="1" s="1"/>
  <c r="C47" i="1" s="1"/>
</calcChain>
</file>

<file path=xl/sharedStrings.xml><?xml version="1.0" encoding="utf-8"?>
<sst xmlns="http://schemas.openxmlformats.org/spreadsheetml/2006/main" count="126" uniqueCount="58">
  <si>
    <t>PČ</t>
  </si>
  <si>
    <t>Popis</t>
  </si>
  <si>
    <t>MJ</t>
  </si>
  <si>
    <t>Množstvo</t>
  </si>
  <si>
    <t>Jednotková cena
(EUR)</t>
  </si>
  <si>
    <t>súbor</t>
  </si>
  <si>
    <t>1</t>
  </si>
  <si>
    <t xml:space="preserve">                                                                   
                                                                              Súpis položiek</t>
  </si>
  <si>
    <t>Dokumentácia skutočného zhotovenia stavby (DSZ)</t>
  </si>
  <si>
    <t>Majetkovoprávne vysporiadanie vlastníkov (MPV)</t>
  </si>
  <si>
    <t>Všeobecné položky celkom</t>
  </si>
  <si>
    <t>vlastník</t>
  </si>
  <si>
    <t>10</t>
  </si>
  <si>
    <t>Množstvo/predpokl.        počet vlastníkov</t>
  </si>
  <si>
    <t>Paušálna cena / 
Cena celkom
(EUR)</t>
  </si>
  <si>
    <t>2. Realizácia stavby</t>
  </si>
  <si>
    <t>PS 22-01 TM Valaliky, metalická a optická kabelizácia</t>
  </si>
  <si>
    <t>PS 22-02 TM Valaliky, prenosový systém</t>
  </si>
  <si>
    <t>PS 22-03 TM Valaliky, dispozičný zapojovač</t>
  </si>
  <si>
    <t>PS 24-01 TM Valaliky, technologická časť</t>
  </si>
  <si>
    <t>PS 24-02 TM Valaliky, meranie spotreby elektrickej energie</t>
  </si>
  <si>
    <t>PS 24-03 TM Valaliky, kompenzácia jalovej energie</t>
  </si>
  <si>
    <t>PS 24-04 SpS Valaliky, demontáž</t>
  </si>
  <si>
    <t>PS 25-01 TM Valaliky, elektrodispečerský rádiový systém</t>
  </si>
  <si>
    <t>PS 27-01 TM Valaliky, poplachový systém narušenia</t>
  </si>
  <si>
    <t>PS 27-02 TM Valaliky, kamerový systém</t>
  </si>
  <si>
    <t>PS 29-01 TM Valaliky, riadiaci systém stanice a DLR</t>
  </si>
  <si>
    <t>PS 29-02 TM Valaliky, úprava riadiaceho systému na RSE Košice</t>
  </si>
  <si>
    <t>SO 31-01 TM Valaliky, úprava terénu</t>
  </si>
  <si>
    <t>SO 34-01 TM Valaliky, základová konštrukcia</t>
  </si>
  <si>
    <t>SO 34-02 TM Valaliky, stavebné riešenie</t>
  </si>
  <si>
    <t>SO 34-03 TM Valaliky, oplotenie</t>
  </si>
  <si>
    <t>SO 35-01 Barca – Čaňa, úprava trakčného vedenia</t>
  </si>
  <si>
    <t>SO 35-02 Barca – Čaňa, úprava ukoľajnenia</t>
  </si>
  <si>
    <t>SO 35-03 Hornád – Haniska pri Košiciach ŠR, úprava trakčného vedenia</t>
  </si>
  <si>
    <t>SO 35-04 Hornád – Haniska pri Košiciach ŠR, úprava ukoľajnenia</t>
  </si>
  <si>
    <t>SO 35-05 TM Valaliky, pripojenie na trakčné vedenie a spätné vedenie</t>
  </si>
  <si>
    <t>SO 35-06 TM Valaliky, rozvody DOO a SNZ</t>
  </si>
  <si>
    <t>SO 35-07 TM Valaliky, prípojka VN – časť VSD</t>
  </si>
  <si>
    <t>SO 35-08 TM Valaliky, prípojka VN – časť ŽSR</t>
  </si>
  <si>
    <t>SO 35-09 TM Valaliky, uzemňovacia sieť</t>
  </si>
  <si>
    <t>SO 35-10 TM Valaliky, prípojka NN</t>
  </si>
  <si>
    <t>SO 35-11 TM Valaliky, osvetlenie areálu</t>
  </si>
  <si>
    <t>SO 38-01 TM Valaliky, prístupová komunikácia a spevnená plocha</t>
  </si>
  <si>
    <t xml:space="preserve">Realizácia stavby celkom </t>
  </si>
  <si>
    <t>Realizácia stavby celkom</t>
  </si>
  <si>
    <r>
      <t xml:space="preserve">Obchodné meno/názov uchádzača:
</t>
    </r>
    <r>
      <rPr>
        <i/>
        <sz val="11"/>
        <color theme="1"/>
        <rFont val="Calibri"/>
        <family val="2"/>
        <charset val="238"/>
        <scheme val="minor"/>
      </rPr>
      <t>(doplní uchádzač)........................................................................................................................</t>
    </r>
    <r>
      <rPr>
        <sz val="11"/>
        <color theme="1"/>
        <rFont val="Calibri"/>
        <family val="2"/>
        <charset val="238"/>
        <scheme val="minor"/>
      </rPr>
      <t xml:space="preserve">
Sídlo/miesto podnikania:
(doplní uchádzač)........................................................................................................................
IČO:
(doplní uchádzač)........................................................
1. Všeobecné položky
</t>
    </r>
  </si>
  <si>
    <t>V ..........................................., dňa......................</t>
  </si>
  <si>
    <t>......................................................................................</t>
  </si>
  <si>
    <t xml:space="preserve">
Stavebný zámer v podrobnostiach vykonávacieho projektu (SZP/VPP)
</t>
  </si>
  <si>
    <r>
      <t xml:space="preserve">Inžinierska činnosť pre SZP/VPP (IČ pre SZP/VPP)
</t>
    </r>
    <r>
      <rPr>
        <sz val="10"/>
        <rFont val="Arial Narrow"/>
        <family val="2"/>
        <charset val="238"/>
      </rPr>
      <t>(všetky činnosti okrem MPV)</t>
    </r>
  </si>
  <si>
    <r>
      <t xml:space="preserve">Inžinierska činnosť počas realizácie stavby
</t>
    </r>
    <r>
      <rPr>
        <sz val="10"/>
        <rFont val="Arial Narrow"/>
        <family val="2"/>
        <charset val="238"/>
      </rPr>
      <t>(IČ ku kolaudácii)</t>
    </r>
  </si>
  <si>
    <r>
      <t xml:space="preserve">Dokladovanie základných požiadaviek  TSI ENE
</t>
    </r>
    <r>
      <rPr>
        <sz val="10"/>
        <rFont val="Arial Narrow"/>
        <family val="2"/>
        <charset val="238"/>
      </rPr>
      <t>(predrealizačné posúdenie)</t>
    </r>
  </si>
  <si>
    <r>
      <t xml:space="preserve">Dokladovanie základných požiadaviek TSI ENE </t>
    </r>
    <r>
      <rPr>
        <sz val="10"/>
        <rFont val="Arial Narrow"/>
        <family val="2"/>
        <charset val="238"/>
      </rPr>
      <t>(Dokladovanie požiadaviek TSI ENE pri odovzdaní Diela – porealizačné posúdenie)</t>
    </r>
  </si>
  <si>
    <t xml:space="preserve">                               podpis oprávnenej osoby</t>
  </si>
  <si>
    <r>
      <t xml:space="preserve">Celková cena za predmet zákazky
</t>
    </r>
    <r>
      <rPr>
        <sz val="12"/>
        <color theme="1"/>
        <rFont val="Calibri"/>
        <family val="2"/>
        <charset val="238"/>
        <scheme val="minor"/>
      </rPr>
      <t>(Akceptovaná zmluvná hodnota)</t>
    </r>
    <r>
      <rPr>
        <b/>
        <sz val="12"/>
        <color theme="1"/>
        <rFont val="Calibri"/>
        <family val="2"/>
        <charset val="238"/>
        <scheme val="minor"/>
      </rPr>
      <t>:</t>
    </r>
  </si>
  <si>
    <t>Celková rekapitulácia Diela, t.j. Spolu cena za Všeobecné položky celkom + Realizácia stavby celkom v EUR bez DPH</t>
  </si>
  <si>
    <r>
      <t xml:space="preserve">Stanovenie PHZ </t>
    </r>
    <r>
      <rPr>
        <b/>
        <sz val="10"/>
        <rFont val="Arial Narrow"/>
        <family val="2"/>
        <charset val="238"/>
      </rPr>
      <t>„Trakčná meniareň Valaliky“</t>
    </r>
    <r>
      <rPr>
        <sz val="10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</si>
</sst>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\-#,##0.00\ 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MS Sans Serif"/>
      <family val="2"/>
      <charset val="238"/>
    </font>
    <font>
      <b/>
      <sz val="10"/>
      <name val="Arial Narrow"/>
      <family val="2"/>
      <charset val="238"/>
    </font>
    <font>
      <sz val="10"/>
      <name val="Arial CE"/>
      <family val="2"/>
      <charset val="238"/>
    </font>
    <font>
      <b/>
      <sz val="13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5" fillId="0" borderId="0"/>
  </cellStyleXfs>
  <cellXfs count="31">
    <xf numFmtId="0" fontId="0" fillId="0" borderId="0" xfId="0"/>
    <xf numFmtId="49" fontId="4" fillId="2" borderId="1" xfId="3" applyNumberFormat="1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center" vertical="center"/>
    </xf>
    <xf numFmtId="165" fontId="7" fillId="0" borderId="1" xfId="1" applyNumberFormat="1" applyFont="1" applyBorder="1" applyAlignment="1" applyProtection="1">
      <alignment horizontal="right" vertical="center"/>
      <protection locked="0"/>
    </xf>
    <xf numFmtId="165" fontId="8" fillId="0" borderId="1" xfId="1" applyNumberFormat="1" applyFont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7" fillId="0" borderId="0" xfId="3" applyNumberFormat="1" applyFont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justify" vertical="center" wrapText="1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7" fillId="0" borderId="0" xfId="2" applyFont="1" applyAlignment="1" applyProtection="1">
      <alignment horizontal="left" vertical="center" wrapText="1"/>
    </xf>
    <xf numFmtId="0" fontId="7" fillId="0" borderId="0" xfId="2" applyFont="1" applyAlignment="1" applyProtection="1">
      <alignment horizontal="left" vertical="center"/>
    </xf>
    <xf numFmtId="49" fontId="6" fillId="0" borderId="0" xfId="3" applyNumberFormat="1" applyFont="1" applyAlignment="1">
      <alignment horizontal="left" vertical="top" wrapText="1"/>
    </xf>
    <xf numFmtId="49" fontId="6" fillId="0" borderId="0" xfId="3" applyNumberFormat="1" applyFont="1" applyAlignment="1">
      <alignment horizontal="left" vertical="top"/>
    </xf>
    <xf numFmtId="0" fontId="4" fillId="3" borderId="1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>
      <alignment vertical="top"/>
    </xf>
    <xf numFmtId="0" fontId="0" fillId="0" borderId="0" xfId="0"/>
    <xf numFmtId="0" fontId="13" fillId="0" borderId="5" xfId="0" applyFont="1" applyBorder="1" applyAlignment="1">
      <alignment vertical="center" wrapText="1"/>
    </xf>
    <xf numFmtId="0" fontId="9" fillId="0" borderId="5" xfId="0" applyFont="1" applyBorder="1"/>
    <xf numFmtId="4" fontId="11" fillId="4" borderId="1" xfId="0" applyNumberFormat="1" applyFont="1" applyFill="1" applyBorder="1"/>
    <xf numFmtId="0" fontId="11" fillId="4" borderId="1" xfId="0" applyFont="1" applyFill="1" applyBorder="1"/>
  </cellXfs>
  <cellStyles count="4">
    <cellStyle name="Čiarka" xfId="1" builtinId="3"/>
    <cellStyle name="Normálna" xfId="0" builtinId="0"/>
    <cellStyle name="normálne 4 2" xfId="2" xr:uid="{2DC8EA4D-77A0-4E67-9783-6B2186FA6B4B}"/>
    <cellStyle name="normálne 5" xfId="3" xr:uid="{9F892C8F-E398-4DCC-80F2-5A9A49005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0279-31E2-4463-B97F-359DC8B2BFC4}">
  <dimension ref="A1:F52"/>
  <sheetViews>
    <sheetView tabSelected="1" topLeftCell="A34" workbookViewId="0">
      <selection activeCell="H42" sqref="H42"/>
    </sheetView>
  </sheetViews>
  <sheetFormatPr baseColWidth="10" defaultColWidth="8.83203125" defaultRowHeight="15"/>
  <cols>
    <col min="1" max="1" width="6" customWidth="1"/>
    <col min="2" max="2" width="43.83203125" customWidth="1"/>
    <col min="5" max="5" width="15.1640625" customWidth="1"/>
    <col min="6" max="6" width="16.83203125" customWidth="1"/>
  </cols>
  <sheetData>
    <row r="1" spans="1:6" ht="37.75" customHeight="1">
      <c r="A1" s="19" t="s">
        <v>57</v>
      </c>
      <c r="B1" s="20"/>
      <c r="C1" s="20"/>
      <c r="D1" s="20"/>
      <c r="E1" s="20"/>
      <c r="F1" s="20"/>
    </row>
    <row r="2" spans="1:6" ht="44" customHeight="1">
      <c r="A2" s="21" t="s">
        <v>7</v>
      </c>
      <c r="B2" s="22"/>
      <c r="C2" s="22"/>
      <c r="D2" s="22"/>
      <c r="E2" s="22"/>
      <c r="F2" s="22"/>
    </row>
    <row r="3" spans="1:6" ht="91.25" customHeight="1">
      <c r="A3" s="9"/>
      <c r="B3" s="24" t="s">
        <v>46</v>
      </c>
      <c r="C3" s="25"/>
      <c r="D3" s="25"/>
      <c r="E3" s="25"/>
      <c r="F3" s="25"/>
    </row>
    <row r="4" spans="1:6" ht="56.5" customHeight="1">
      <c r="A4" s="1" t="s">
        <v>0</v>
      </c>
      <c r="B4" s="2" t="s">
        <v>1</v>
      </c>
      <c r="C4" s="2" t="s">
        <v>2</v>
      </c>
      <c r="D4" s="1" t="s">
        <v>13</v>
      </c>
      <c r="E4" s="1" t="s">
        <v>4</v>
      </c>
      <c r="F4" s="1" t="s">
        <v>14</v>
      </c>
    </row>
    <row r="5" spans="1:6" ht="56">
      <c r="A5" s="3">
        <v>1</v>
      </c>
      <c r="B5" s="4" t="s">
        <v>49</v>
      </c>
      <c r="C5" s="5" t="s">
        <v>5</v>
      </c>
      <c r="D5" s="5">
        <v>1</v>
      </c>
      <c r="E5" s="6"/>
      <c r="F5" s="7">
        <f>D5*E5</f>
        <v>0</v>
      </c>
    </row>
    <row r="6" spans="1:6" ht="31.75" customHeight="1">
      <c r="A6" s="3">
        <v>2</v>
      </c>
      <c r="B6" s="4" t="s">
        <v>50</v>
      </c>
      <c r="C6" s="5" t="s">
        <v>5</v>
      </c>
      <c r="D6" s="5">
        <v>1</v>
      </c>
      <c r="E6" s="6"/>
      <c r="F6" s="7">
        <f t="shared" ref="F6:F11" si="0">D6*E6</f>
        <v>0</v>
      </c>
    </row>
    <row r="7" spans="1:6" ht="31.75" customHeight="1">
      <c r="A7" s="3">
        <v>3</v>
      </c>
      <c r="B7" s="4" t="s">
        <v>51</v>
      </c>
      <c r="C7" s="5" t="s">
        <v>5</v>
      </c>
      <c r="D7" s="5" t="s">
        <v>6</v>
      </c>
      <c r="E7" s="6"/>
      <c r="F7" s="7">
        <f t="shared" si="0"/>
        <v>0</v>
      </c>
    </row>
    <row r="8" spans="1:6" ht="40.75" customHeight="1">
      <c r="A8" s="3">
        <v>4</v>
      </c>
      <c r="B8" s="4" t="s">
        <v>52</v>
      </c>
      <c r="C8" s="5" t="s">
        <v>5</v>
      </c>
      <c r="D8" s="5" t="s">
        <v>6</v>
      </c>
      <c r="E8" s="6"/>
      <c r="F8" s="7">
        <f t="shared" si="0"/>
        <v>0</v>
      </c>
    </row>
    <row r="9" spans="1:6" ht="40.75" customHeight="1">
      <c r="A9" s="3">
        <v>5</v>
      </c>
      <c r="B9" s="4" t="s">
        <v>8</v>
      </c>
      <c r="C9" s="5" t="s">
        <v>5</v>
      </c>
      <c r="D9" s="5" t="s">
        <v>6</v>
      </c>
      <c r="E9" s="6"/>
      <c r="F9" s="7">
        <f t="shared" si="0"/>
        <v>0</v>
      </c>
    </row>
    <row r="10" spans="1:6" ht="40.75" customHeight="1">
      <c r="A10" s="3">
        <v>6</v>
      </c>
      <c r="B10" s="4" t="s">
        <v>53</v>
      </c>
      <c r="C10" s="5" t="s">
        <v>5</v>
      </c>
      <c r="D10" s="5" t="s">
        <v>6</v>
      </c>
      <c r="E10" s="6"/>
      <c r="F10" s="7">
        <f t="shared" si="0"/>
        <v>0</v>
      </c>
    </row>
    <row r="11" spans="1:6" ht="40.75" customHeight="1">
      <c r="A11" s="3">
        <v>7</v>
      </c>
      <c r="B11" s="4" t="s">
        <v>9</v>
      </c>
      <c r="C11" s="5" t="s">
        <v>11</v>
      </c>
      <c r="D11" s="5" t="s">
        <v>12</v>
      </c>
      <c r="E11" s="6"/>
      <c r="F11" s="7">
        <f t="shared" si="0"/>
        <v>0</v>
      </c>
    </row>
    <row r="12" spans="1:6" ht="28.25" customHeight="1">
      <c r="A12" s="23" t="s">
        <v>10</v>
      </c>
      <c r="B12" s="23"/>
      <c r="C12" s="23"/>
      <c r="D12" s="23"/>
      <c r="E12" s="23"/>
      <c r="F12" s="8">
        <f>F5+F6+F7+F8+F9+F10+F11</f>
        <v>0</v>
      </c>
    </row>
    <row r="13" spans="1:6">
      <c r="B13" s="10" t="s">
        <v>15</v>
      </c>
    </row>
    <row r="14" spans="1:6" ht="56.5" customHeight="1" thickBot="1">
      <c r="A14" s="1" t="s">
        <v>0</v>
      </c>
      <c r="B14" s="2" t="s">
        <v>1</v>
      </c>
      <c r="C14" s="2" t="s">
        <v>2</v>
      </c>
      <c r="D14" s="1" t="s">
        <v>3</v>
      </c>
      <c r="E14" s="1" t="s">
        <v>4</v>
      </c>
      <c r="F14" s="1" t="s">
        <v>14</v>
      </c>
    </row>
    <row r="15" spans="1:6" ht="22.75" customHeight="1" thickBot="1">
      <c r="A15" s="3">
        <v>1</v>
      </c>
      <c r="B15" s="11" t="s">
        <v>16</v>
      </c>
      <c r="C15" s="5" t="s">
        <v>5</v>
      </c>
      <c r="D15" s="5">
        <v>1</v>
      </c>
      <c r="E15" s="6"/>
      <c r="F15" s="7">
        <f>D15*E15</f>
        <v>0</v>
      </c>
    </row>
    <row r="16" spans="1:6" ht="23.5" customHeight="1" thickBot="1">
      <c r="A16" s="3">
        <v>2</v>
      </c>
      <c r="B16" s="12" t="s">
        <v>17</v>
      </c>
      <c r="C16" s="5" t="s">
        <v>5</v>
      </c>
      <c r="D16" s="5">
        <v>1</v>
      </c>
      <c r="E16" s="6"/>
      <c r="F16" s="7">
        <f t="shared" ref="F16:F42" si="1">D16*E16</f>
        <v>0</v>
      </c>
    </row>
    <row r="17" spans="1:6" ht="20.5" customHeight="1" thickBot="1">
      <c r="A17" s="3">
        <v>3</v>
      </c>
      <c r="B17" s="13" t="s">
        <v>18</v>
      </c>
      <c r="C17" s="5" t="s">
        <v>5</v>
      </c>
      <c r="D17" s="5" t="s">
        <v>6</v>
      </c>
      <c r="E17" s="6"/>
      <c r="F17" s="7">
        <f t="shared" si="1"/>
        <v>0</v>
      </c>
    </row>
    <row r="18" spans="1:6" ht="21.5" customHeight="1" thickBot="1">
      <c r="A18" s="3">
        <v>4</v>
      </c>
      <c r="B18" s="12" t="s">
        <v>19</v>
      </c>
      <c r="C18" s="5" t="s">
        <v>5</v>
      </c>
      <c r="D18" s="5" t="s">
        <v>6</v>
      </c>
      <c r="E18" s="6"/>
      <c r="F18" s="7">
        <f t="shared" si="1"/>
        <v>0</v>
      </c>
    </row>
    <row r="19" spans="1:6" ht="25.25" customHeight="1" thickBot="1">
      <c r="A19" s="3">
        <v>5</v>
      </c>
      <c r="B19" s="14" t="s">
        <v>20</v>
      </c>
      <c r="C19" s="5" t="s">
        <v>5</v>
      </c>
      <c r="D19" s="5" t="s">
        <v>6</v>
      </c>
      <c r="E19" s="6"/>
      <c r="F19" s="7">
        <f t="shared" si="1"/>
        <v>0</v>
      </c>
    </row>
    <row r="20" spans="1:6" ht="26.5" customHeight="1" thickBot="1">
      <c r="A20" s="3">
        <v>6</v>
      </c>
      <c r="B20" s="12" t="s">
        <v>21</v>
      </c>
      <c r="C20" s="5" t="s">
        <v>5</v>
      </c>
      <c r="D20" s="5" t="s">
        <v>6</v>
      </c>
      <c r="E20" s="6"/>
      <c r="F20" s="7">
        <f t="shared" si="1"/>
        <v>0</v>
      </c>
    </row>
    <row r="21" spans="1:6" ht="22.75" customHeight="1" thickBot="1">
      <c r="A21" s="3">
        <v>7</v>
      </c>
      <c r="B21" s="12" t="s">
        <v>22</v>
      </c>
      <c r="C21" s="5" t="s">
        <v>5</v>
      </c>
      <c r="D21" s="5" t="s">
        <v>6</v>
      </c>
      <c r="E21" s="6"/>
      <c r="F21" s="7">
        <f t="shared" si="1"/>
        <v>0</v>
      </c>
    </row>
    <row r="22" spans="1:6" ht="27.5" customHeight="1" thickBot="1">
      <c r="A22" s="3">
        <v>8</v>
      </c>
      <c r="B22" s="12" t="s">
        <v>23</v>
      </c>
      <c r="C22" s="5" t="s">
        <v>5</v>
      </c>
      <c r="D22" s="5" t="s">
        <v>6</v>
      </c>
      <c r="E22" s="6"/>
      <c r="F22" s="7">
        <f t="shared" si="1"/>
        <v>0</v>
      </c>
    </row>
    <row r="23" spans="1:6" ht="23.5" customHeight="1" thickBot="1">
      <c r="A23" s="3">
        <v>9</v>
      </c>
      <c r="B23" s="12" t="s">
        <v>24</v>
      </c>
      <c r="C23" s="5" t="s">
        <v>5</v>
      </c>
      <c r="D23" s="5" t="s">
        <v>6</v>
      </c>
      <c r="E23" s="6"/>
      <c r="F23" s="7">
        <f t="shared" si="1"/>
        <v>0</v>
      </c>
    </row>
    <row r="24" spans="1:6" ht="19.75" customHeight="1" thickBot="1">
      <c r="A24" s="3">
        <v>10</v>
      </c>
      <c r="B24" s="11" t="s">
        <v>25</v>
      </c>
      <c r="C24" s="5" t="s">
        <v>5</v>
      </c>
      <c r="D24" s="5" t="s">
        <v>6</v>
      </c>
      <c r="E24" s="6"/>
      <c r="F24" s="7">
        <f t="shared" si="1"/>
        <v>0</v>
      </c>
    </row>
    <row r="25" spans="1:6" ht="26.5" customHeight="1" thickBot="1">
      <c r="A25" s="3">
        <v>11</v>
      </c>
      <c r="B25" s="12" t="s">
        <v>26</v>
      </c>
      <c r="C25" s="5" t="s">
        <v>5</v>
      </c>
      <c r="D25" s="5" t="s">
        <v>6</v>
      </c>
      <c r="E25" s="6"/>
      <c r="F25" s="7">
        <f t="shared" si="1"/>
        <v>0</v>
      </c>
    </row>
    <row r="26" spans="1:6" ht="34.25" customHeight="1" thickBot="1">
      <c r="A26" s="3">
        <v>12</v>
      </c>
      <c r="B26" s="15" t="s">
        <v>27</v>
      </c>
      <c r="C26" s="5" t="s">
        <v>5</v>
      </c>
      <c r="D26" s="5" t="s">
        <v>6</v>
      </c>
      <c r="E26" s="6"/>
      <c r="F26" s="7">
        <f t="shared" si="1"/>
        <v>0</v>
      </c>
    </row>
    <row r="27" spans="1:6" ht="25.25" customHeight="1" thickBot="1">
      <c r="A27" s="3">
        <v>13</v>
      </c>
      <c r="B27" s="13" t="s">
        <v>28</v>
      </c>
      <c r="C27" s="5" t="s">
        <v>5</v>
      </c>
      <c r="D27" s="5" t="s">
        <v>6</v>
      </c>
      <c r="E27" s="6"/>
      <c r="F27" s="7">
        <f t="shared" si="1"/>
        <v>0</v>
      </c>
    </row>
    <row r="28" spans="1:6" ht="24.5" customHeight="1" thickBot="1">
      <c r="A28" s="3">
        <v>14</v>
      </c>
      <c r="B28" s="12" t="s">
        <v>29</v>
      </c>
      <c r="C28" s="5" t="s">
        <v>5</v>
      </c>
      <c r="D28" s="5" t="s">
        <v>6</v>
      </c>
      <c r="E28" s="6"/>
      <c r="F28" s="7">
        <f t="shared" si="1"/>
        <v>0</v>
      </c>
    </row>
    <row r="29" spans="1:6" ht="27" customHeight="1" thickBot="1">
      <c r="A29" s="3">
        <v>15</v>
      </c>
      <c r="B29" s="12" t="s">
        <v>30</v>
      </c>
      <c r="C29" s="5" t="s">
        <v>5</v>
      </c>
      <c r="D29" s="5" t="s">
        <v>6</v>
      </c>
      <c r="E29" s="6"/>
      <c r="F29" s="7">
        <f t="shared" si="1"/>
        <v>0</v>
      </c>
    </row>
    <row r="30" spans="1:6" ht="22.25" customHeight="1" thickBot="1">
      <c r="A30" s="3">
        <v>16</v>
      </c>
      <c r="B30" s="12" t="s">
        <v>31</v>
      </c>
      <c r="C30" s="5" t="s">
        <v>5</v>
      </c>
      <c r="D30" s="5" t="s">
        <v>6</v>
      </c>
      <c r="E30" s="6"/>
      <c r="F30" s="7">
        <f t="shared" si="1"/>
        <v>0</v>
      </c>
    </row>
    <row r="31" spans="1:6" ht="26.5" customHeight="1" thickBot="1">
      <c r="A31" s="3">
        <v>17</v>
      </c>
      <c r="B31" s="12" t="s">
        <v>32</v>
      </c>
      <c r="C31" s="5" t="s">
        <v>5</v>
      </c>
      <c r="D31" s="5" t="s">
        <v>6</v>
      </c>
      <c r="E31" s="6"/>
      <c r="F31" s="7">
        <f t="shared" si="1"/>
        <v>0</v>
      </c>
    </row>
    <row r="32" spans="1:6" ht="24" customHeight="1" thickBot="1">
      <c r="A32" s="3">
        <v>18</v>
      </c>
      <c r="B32" s="12" t="s">
        <v>33</v>
      </c>
      <c r="C32" s="5" t="s">
        <v>5</v>
      </c>
      <c r="D32" s="5" t="s">
        <v>6</v>
      </c>
      <c r="E32" s="6"/>
      <c r="F32" s="7">
        <f t="shared" si="1"/>
        <v>0</v>
      </c>
    </row>
    <row r="33" spans="1:6" ht="40.75" customHeight="1" thickBot="1">
      <c r="A33" s="3">
        <v>19</v>
      </c>
      <c r="B33" s="12" t="s">
        <v>34</v>
      </c>
      <c r="C33" s="5" t="s">
        <v>5</v>
      </c>
      <c r="D33" s="5" t="s">
        <v>6</v>
      </c>
      <c r="E33" s="6"/>
      <c r="F33" s="7">
        <f t="shared" si="1"/>
        <v>0</v>
      </c>
    </row>
    <row r="34" spans="1:6" ht="26.5" customHeight="1" thickBot="1">
      <c r="A34" s="3">
        <v>20</v>
      </c>
      <c r="B34" s="12" t="s">
        <v>35</v>
      </c>
      <c r="C34" s="5" t="s">
        <v>5</v>
      </c>
      <c r="D34" s="5" t="s">
        <v>6</v>
      </c>
      <c r="E34" s="6"/>
      <c r="F34" s="7">
        <f t="shared" si="1"/>
        <v>0</v>
      </c>
    </row>
    <row r="35" spans="1:6" ht="28.75" customHeight="1" thickBot="1">
      <c r="A35" s="3">
        <v>21</v>
      </c>
      <c r="B35" s="12" t="s">
        <v>36</v>
      </c>
      <c r="C35" s="5" t="s">
        <v>5</v>
      </c>
      <c r="D35" s="5" t="s">
        <v>6</v>
      </c>
      <c r="E35" s="6"/>
      <c r="F35" s="7">
        <f t="shared" si="1"/>
        <v>0</v>
      </c>
    </row>
    <row r="36" spans="1:6" ht="20.5" customHeight="1" thickBot="1">
      <c r="A36" s="3">
        <v>22</v>
      </c>
      <c r="B36" s="12" t="s">
        <v>37</v>
      </c>
      <c r="C36" s="5" t="s">
        <v>5</v>
      </c>
      <c r="D36" s="5" t="s">
        <v>6</v>
      </c>
      <c r="E36" s="6"/>
      <c r="F36" s="7">
        <f t="shared" si="1"/>
        <v>0</v>
      </c>
    </row>
    <row r="37" spans="1:6" ht="21" customHeight="1" thickBot="1">
      <c r="A37" s="3">
        <v>23</v>
      </c>
      <c r="B37" s="12" t="s">
        <v>38</v>
      </c>
      <c r="C37" s="5" t="s">
        <v>5</v>
      </c>
      <c r="D37" s="5" t="s">
        <v>6</v>
      </c>
      <c r="E37" s="6"/>
      <c r="F37" s="7">
        <f t="shared" si="1"/>
        <v>0</v>
      </c>
    </row>
    <row r="38" spans="1:6" ht="23.5" customHeight="1" thickBot="1">
      <c r="A38" s="3">
        <v>24</v>
      </c>
      <c r="B38" s="12" t="s">
        <v>39</v>
      </c>
      <c r="C38" s="5" t="s">
        <v>5</v>
      </c>
      <c r="D38" s="5" t="s">
        <v>6</v>
      </c>
      <c r="E38" s="6"/>
      <c r="F38" s="7">
        <f t="shared" si="1"/>
        <v>0</v>
      </c>
    </row>
    <row r="39" spans="1:6" ht="24" customHeight="1" thickBot="1">
      <c r="A39" s="3">
        <v>25</v>
      </c>
      <c r="B39" s="12" t="s">
        <v>40</v>
      </c>
      <c r="C39" s="5" t="s">
        <v>5</v>
      </c>
      <c r="D39" s="5" t="s">
        <v>6</v>
      </c>
      <c r="E39" s="6"/>
      <c r="F39" s="7">
        <f t="shared" si="1"/>
        <v>0</v>
      </c>
    </row>
    <row r="40" spans="1:6" ht="24.5" customHeight="1" thickBot="1">
      <c r="A40" s="3">
        <v>26</v>
      </c>
      <c r="B40" s="12" t="s">
        <v>41</v>
      </c>
      <c r="C40" s="5" t="s">
        <v>5</v>
      </c>
      <c r="D40" s="5" t="s">
        <v>6</v>
      </c>
      <c r="E40" s="6"/>
      <c r="F40" s="7">
        <f t="shared" si="1"/>
        <v>0</v>
      </c>
    </row>
    <row r="41" spans="1:6" ht="23.5" customHeight="1" thickBot="1">
      <c r="A41" s="3">
        <v>27</v>
      </c>
      <c r="B41" s="12" t="s">
        <v>42</v>
      </c>
      <c r="C41" s="5" t="s">
        <v>5</v>
      </c>
      <c r="D41" s="5" t="s">
        <v>6</v>
      </c>
      <c r="E41" s="6"/>
      <c r="F41" s="7">
        <f t="shared" si="1"/>
        <v>0</v>
      </c>
    </row>
    <row r="42" spans="1:6" ht="29.5" customHeight="1" thickBot="1">
      <c r="A42" s="3">
        <v>28</v>
      </c>
      <c r="B42" s="13" t="s">
        <v>43</v>
      </c>
      <c r="C42" s="5" t="s">
        <v>5</v>
      </c>
      <c r="D42" s="5" t="s">
        <v>6</v>
      </c>
      <c r="E42" s="6"/>
      <c r="F42" s="7">
        <f t="shared" si="1"/>
        <v>0</v>
      </c>
    </row>
    <row r="43" spans="1:6">
      <c r="A43" s="23" t="s">
        <v>44</v>
      </c>
      <c r="B43" s="23"/>
      <c r="C43" s="23"/>
      <c r="D43" s="23"/>
      <c r="E43" s="23"/>
      <c r="F43" s="8">
        <f>F15+F16+F17+F18+F19+F20+F21+F22+F23+F24+F25+F26+F27+F28+F29+F30++F31+F32+F33++F34+F35+F36+F37+F38+F39+F40+F41+F42</f>
        <v>0</v>
      </c>
    </row>
    <row r="44" spans="1:6">
      <c r="B44" s="27" t="s">
        <v>56</v>
      </c>
      <c r="C44" s="28"/>
      <c r="D44" s="28"/>
      <c r="E44" s="28"/>
      <c r="F44" s="28"/>
    </row>
    <row r="45" spans="1:6" ht="16">
      <c r="A45" s="16">
        <v>1</v>
      </c>
      <c r="B45" s="17" t="s">
        <v>10</v>
      </c>
      <c r="C45" s="29">
        <f>F12</f>
        <v>0</v>
      </c>
      <c r="D45" s="30"/>
      <c r="E45" s="30"/>
      <c r="F45" s="30"/>
    </row>
    <row r="46" spans="1:6" ht="16">
      <c r="A46" s="16">
        <v>2</v>
      </c>
      <c r="B46" s="17" t="s">
        <v>45</v>
      </c>
      <c r="C46" s="29">
        <f>F43</f>
        <v>0</v>
      </c>
      <c r="D46" s="30"/>
      <c r="E46" s="30"/>
      <c r="F46" s="30"/>
    </row>
    <row r="47" spans="1:6" ht="34">
      <c r="A47" s="17"/>
      <c r="B47" s="18" t="s">
        <v>55</v>
      </c>
      <c r="C47" s="29">
        <f>C45+C46</f>
        <v>0</v>
      </c>
      <c r="D47" s="30"/>
      <c r="E47" s="30"/>
      <c r="F47" s="30"/>
    </row>
    <row r="51" spans="2:6">
      <c r="B51" t="s">
        <v>47</v>
      </c>
      <c r="C51" s="26" t="s">
        <v>48</v>
      </c>
      <c r="D51" s="26"/>
      <c r="E51" s="26"/>
      <c r="F51" s="26"/>
    </row>
    <row r="52" spans="2:6">
      <c r="C52" s="26" t="s">
        <v>54</v>
      </c>
      <c r="D52" s="26"/>
      <c r="E52" s="26"/>
      <c r="F52" s="26"/>
    </row>
  </sheetData>
  <mergeCells count="11">
    <mergeCell ref="C52:F52"/>
    <mergeCell ref="B44:F44"/>
    <mergeCell ref="C45:F45"/>
    <mergeCell ref="C46:F46"/>
    <mergeCell ref="C47:F47"/>
    <mergeCell ref="C51:F51"/>
    <mergeCell ref="A1:F1"/>
    <mergeCell ref="A2:F2"/>
    <mergeCell ref="A12:E12"/>
    <mergeCell ref="B3:F3"/>
    <mergeCell ref="A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Ľubica Ohrádková</dc:creator>
  <cp:lastModifiedBy>ISTROTENDER, s.r.o.</cp:lastModifiedBy>
  <dcterms:created xsi:type="dcterms:W3CDTF">2025-06-24T06:16:28Z</dcterms:created>
  <dcterms:modified xsi:type="dcterms:W3CDTF">2026-04-21T12:53:18Z</dcterms:modified>
</cp:coreProperties>
</file>