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70. Tlačivá 1 2017\PT JOSEPHINE\Výzva + prílohy\"/>
    </mc:Choice>
  </mc:AlternateContent>
  <bookViews>
    <workbookView xWindow="0" yWindow="0" windowWidth="28800" windowHeight="12435" tabRatio="727" activeTab="1"/>
  </bookViews>
  <sheets>
    <sheet name="Príloha č. 1" sheetId="1" r:id="rId1"/>
    <sheet name="Príloha č. 2 " sheetId="6" r:id="rId2"/>
    <sheet name="Príloha č. 3" sheetId="11" r:id="rId3"/>
  </sheets>
  <definedNames>
    <definedName name="_xlnm.Print_Area" localSheetId="0">'Príloha č. 1'!$A$1:$D$36</definedName>
    <definedName name="_xlnm.Print_Area" localSheetId="1">'Príloha č. 2 '!$A$1:$D$478</definedName>
    <definedName name="_xlnm.Print_Area" localSheetId="2">'Príloha č. 3'!$A$1:$L$93</definedName>
  </definedNames>
  <calcPr calcId="152511"/>
</workbook>
</file>

<file path=xl/calcChain.xml><?xml version="1.0" encoding="utf-8"?>
<calcChain xmlns="http://schemas.openxmlformats.org/spreadsheetml/2006/main">
  <c r="E74" i="11" l="1"/>
  <c r="H73" i="11" l="1"/>
  <c r="I73" i="11" s="1"/>
  <c r="J73" i="11"/>
  <c r="K73" i="11"/>
  <c r="L73" i="11" s="1"/>
  <c r="C75" i="11" l="1"/>
  <c r="C76" i="11"/>
  <c r="J32" i="11" l="1"/>
  <c r="K32" i="11" s="1"/>
  <c r="H32" i="11"/>
  <c r="I32" i="11" s="1"/>
  <c r="H20" i="11"/>
  <c r="I20" i="11"/>
  <c r="H18" i="11"/>
  <c r="I18" i="11" s="1"/>
  <c r="H69" i="11"/>
  <c r="H60" i="11"/>
  <c r="J20" i="11"/>
  <c r="K20" i="11" s="1"/>
  <c r="J18" i="11"/>
  <c r="L32" i="11" l="1"/>
  <c r="L20" i="11"/>
  <c r="K18" i="11"/>
  <c r="L18" i="11" s="1"/>
  <c r="C467" i="6" l="1"/>
  <c r="C466" i="6"/>
  <c r="C465" i="6"/>
  <c r="C464" i="6"/>
  <c r="C458" i="6"/>
  <c r="H8" i="11" l="1"/>
  <c r="J8" i="11"/>
  <c r="K8" i="11" s="1"/>
  <c r="I8" i="11" l="1"/>
  <c r="L8" i="11"/>
  <c r="J60" i="11"/>
  <c r="J59" i="11"/>
  <c r="K59" i="11" s="1"/>
  <c r="L59" i="11" s="1"/>
  <c r="J9" i="11"/>
  <c r="K9" i="11" s="1"/>
  <c r="J10" i="11"/>
  <c r="K10" i="11" s="1"/>
  <c r="L10" i="11" s="1"/>
  <c r="J11" i="11"/>
  <c r="K11" i="11" s="1"/>
  <c r="L11" i="11" s="1"/>
  <c r="J12" i="11"/>
  <c r="J13" i="11"/>
  <c r="K13" i="11" s="1"/>
  <c r="J14" i="11"/>
  <c r="K14" i="11" s="1"/>
  <c r="J15" i="11"/>
  <c r="K15" i="11" s="1"/>
  <c r="L15" i="11" s="1"/>
  <c r="J16" i="11"/>
  <c r="J17" i="11"/>
  <c r="K17" i="11" s="1"/>
  <c r="J19" i="11"/>
  <c r="K19" i="11" s="1"/>
  <c r="J21" i="11"/>
  <c r="K21" i="11" s="1"/>
  <c r="L21" i="11" s="1"/>
  <c r="J22" i="11"/>
  <c r="J23" i="11"/>
  <c r="K23" i="11" s="1"/>
  <c r="J24" i="11"/>
  <c r="K24" i="11" s="1"/>
  <c r="L24" i="11" s="1"/>
  <c r="J25" i="11"/>
  <c r="K25" i="11" s="1"/>
  <c r="J26" i="11"/>
  <c r="J27" i="11"/>
  <c r="K27" i="11" s="1"/>
  <c r="L27" i="11" s="1"/>
  <c r="J28" i="11"/>
  <c r="K28" i="11" s="1"/>
  <c r="J29" i="11"/>
  <c r="K29" i="11" s="1"/>
  <c r="J30" i="11"/>
  <c r="J31" i="11"/>
  <c r="K31" i="11" s="1"/>
  <c r="L31" i="11" s="1"/>
  <c r="J33" i="11"/>
  <c r="K33" i="11" s="1"/>
  <c r="L33" i="11" s="1"/>
  <c r="J34" i="11"/>
  <c r="K34" i="11" s="1"/>
  <c r="J35" i="11"/>
  <c r="J36" i="11"/>
  <c r="K36" i="11" s="1"/>
  <c r="L36" i="11" s="1"/>
  <c r="J37" i="11"/>
  <c r="K37" i="11" s="1"/>
  <c r="J38" i="11"/>
  <c r="K38" i="11" s="1"/>
  <c r="J39" i="11"/>
  <c r="J40" i="11"/>
  <c r="K40" i="11" s="1"/>
  <c r="L40" i="11" s="1"/>
  <c r="J41" i="11"/>
  <c r="K41" i="11" s="1"/>
  <c r="J42" i="11"/>
  <c r="J43" i="11"/>
  <c r="K43" i="11" s="1"/>
  <c r="L43" i="11" s="1"/>
  <c r="J44" i="11"/>
  <c r="K44" i="11" s="1"/>
  <c r="J45" i="11"/>
  <c r="K45" i="11" s="1"/>
  <c r="J46" i="11"/>
  <c r="J47" i="11"/>
  <c r="K47" i="11" s="1"/>
  <c r="L47" i="11" s="1"/>
  <c r="J48" i="11"/>
  <c r="K48" i="11" s="1"/>
  <c r="L48" i="11" s="1"/>
  <c r="J49" i="11"/>
  <c r="K49" i="11" s="1"/>
  <c r="J50" i="11"/>
  <c r="J51" i="11"/>
  <c r="K51" i="11" s="1"/>
  <c r="L51" i="11" s="1"/>
  <c r="J52" i="11"/>
  <c r="K52" i="11" s="1"/>
  <c r="J53" i="11"/>
  <c r="K53" i="11" s="1"/>
  <c r="J54" i="11"/>
  <c r="J55" i="11"/>
  <c r="K55" i="11" s="1"/>
  <c r="L55" i="11" s="1"/>
  <c r="J56" i="11"/>
  <c r="K56" i="11" s="1"/>
  <c r="L56" i="11" s="1"/>
  <c r="J57" i="11"/>
  <c r="K57" i="11" s="1"/>
  <c r="J58" i="11"/>
  <c r="J61" i="11"/>
  <c r="K61" i="11" s="1"/>
  <c r="J62" i="11"/>
  <c r="K62" i="11" s="1"/>
  <c r="L62" i="11" s="1"/>
  <c r="J63" i="11"/>
  <c r="K63" i="11" s="1"/>
  <c r="L63" i="11" s="1"/>
  <c r="J64" i="11"/>
  <c r="J65" i="11"/>
  <c r="K65" i="11" s="1"/>
  <c r="J66" i="11"/>
  <c r="K66" i="11" s="1"/>
  <c r="L66" i="11" s="1"/>
  <c r="J67" i="11"/>
  <c r="K67" i="11" s="1"/>
  <c r="L67" i="11" s="1"/>
  <c r="J68" i="11"/>
  <c r="J69" i="11"/>
  <c r="K69" i="11" s="1"/>
  <c r="L69" i="11" s="1"/>
  <c r="J70" i="11"/>
  <c r="J71" i="11"/>
  <c r="J72" i="11"/>
  <c r="K72" i="11" s="1"/>
  <c r="H61" i="11"/>
  <c r="H62" i="11"/>
  <c r="H63" i="11"/>
  <c r="H64" i="11"/>
  <c r="H65" i="11"/>
  <c r="H66" i="11"/>
  <c r="H67" i="11"/>
  <c r="H68" i="11"/>
  <c r="H70" i="11"/>
  <c r="H71" i="11"/>
  <c r="H72" i="11"/>
  <c r="H59" i="11"/>
  <c r="H58" i="11"/>
  <c r="H57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16" i="11"/>
  <c r="H17" i="11"/>
  <c r="H19" i="11"/>
  <c r="H21" i="11"/>
  <c r="H22" i="11"/>
  <c r="H23" i="11"/>
  <c r="H24" i="11"/>
  <c r="H25" i="11"/>
  <c r="H26" i="11"/>
  <c r="H27" i="11"/>
  <c r="H28" i="11"/>
  <c r="H29" i="11"/>
  <c r="H30" i="11"/>
  <c r="H31" i="11"/>
  <c r="H33" i="11"/>
  <c r="H34" i="11"/>
  <c r="H35" i="11"/>
  <c r="H14" i="11"/>
  <c r="H9" i="11"/>
  <c r="H10" i="11"/>
  <c r="H11" i="11"/>
  <c r="H12" i="11"/>
  <c r="H13" i="11"/>
  <c r="H15" i="11"/>
  <c r="I31" i="11" l="1"/>
  <c r="I17" i="11"/>
  <c r="I46" i="11"/>
  <c r="I57" i="11"/>
  <c r="I67" i="11"/>
  <c r="I11" i="11"/>
  <c r="I35" i="11"/>
  <c r="I30" i="11"/>
  <c r="I26" i="11"/>
  <c r="I22" i="11"/>
  <c r="I16" i="11"/>
  <c r="I53" i="11"/>
  <c r="I49" i="11"/>
  <c r="I45" i="11"/>
  <c r="I41" i="11"/>
  <c r="I38" i="11"/>
  <c r="I60" i="11"/>
  <c r="I66" i="11"/>
  <c r="I62" i="11"/>
  <c r="I14" i="11"/>
  <c r="I23" i="11"/>
  <c r="I54" i="11"/>
  <c r="I42" i="11"/>
  <c r="I59" i="11"/>
  <c r="I10" i="11"/>
  <c r="I29" i="11"/>
  <c r="I25" i="11"/>
  <c r="I21" i="11"/>
  <c r="I56" i="11"/>
  <c r="I52" i="11"/>
  <c r="I48" i="11"/>
  <c r="I44" i="11"/>
  <c r="I40" i="11"/>
  <c r="I37" i="11"/>
  <c r="I72" i="11"/>
  <c r="I65" i="11"/>
  <c r="I61" i="11"/>
  <c r="I12" i="11"/>
  <c r="I27" i="11"/>
  <c r="I50" i="11"/>
  <c r="I39" i="11"/>
  <c r="I69" i="11"/>
  <c r="I63" i="11"/>
  <c r="I15" i="11"/>
  <c r="I34" i="11"/>
  <c r="I13" i="11"/>
  <c r="I9" i="11"/>
  <c r="I33" i="11"/>
  <c r="I28" i="11"/>
  <c r="I24" i="11"/>
  <c r="I19" i="11"/>
  <c r="I55" i="11"/>
  <c r="I51" i="11"/>
  <c r="I47" i="11"/>
  <c r="I43" i="11"/>
  <c r="I36" i="11"/>
  <c r="I58" i="11"/>
  <c r="I71" i="11"/>
  <c r="I70" i="11"/>
  <c r="I68" i="11"/>
  <c r="I64" i="11"/>
  <c r="L19" i="11"/>
  <c r="L14" i="11"/>
  <c r="L52" i="11"/>
  <c r="L44" i="11"/>
  <c r="L37" i="11"/>
  <c r="L28" i="11"/>
  <c r="L17" i="11"/>
  <c r="K71" i="11"/>
  <c r="L71" i="11" s="1"/>
  <c r="K68" i="11"/>
  <c r="L68" i="11" s="1"/>
  <c r="K60" i="11"/>
  <c r="L60" i="11" s="1"/>
  <c r="K50" i="11"/>
  <c r="L50" i="11" s="1"/>
  <c r="K35" i="11"/>
  <c r="L35" i="11" s="1"/>
  <c r="L23" i="11"/>
  <c r="K16" i="11"/>
  <c r="L16" i="11" s="1"/>
  <c r="K70" i="11"/>
  <c r="L70" i="11" s="1"/>
  <c r="L65" i="11"/>
  <c r="K54" i="11"/>
  <c r="L54" i="11" s="1"/>
  <c r="K46" i="11"/>
  <c r="L46" i="11" s="1"/>
  <c r="K39" i="11"/>
  <c r="L39" i="11" s="1"/>
  <c r="K30" i="11"/>
  <c r="L30" i="11" s="1"/>
  <c r="K22" i="11"/>
  <c r="L22" i="11" s="1"/>
  <c r="L9" i="11"/>
  <c r="K58" i="11"/>
  <c r="L58" i="11" s="1"/>
  <c r="K42" i="11"/>
  <c r="L42" i="11" s="1"/>
  <c r="K26" i="11"/>
  <c r="L26" i="11" s="1"/>
  <c r="K12" i="11"/>
  <c r="L12" i="11" s="1"/>
  <c r="L61" i="11"/>
  <c r="L72" i="11"/>
  <c r="K64" i="11"/>
  <c r="L64" i="11" s="1"/>
  <c r="L13" i="11"/>
  <c r="L57" i="11"/>
  <c r="L53" i="11"/>
  <c r="L49" i="11"/>
  <c r="L45" i="11"/>
  <c r="L41" i="11"/>
  <c r="L38" i="11"/>
  <c r="L34" i="11"/>
  <c r="L29" i="11"/>
  <c r="L25" i="11"/>
  <c r="C78" i="11"/>
  <c r="C77" i="11"/>
  <c r="B82" i="11"/>
  <c r="B81" i="11"/>
  <c r="B470" i="6"/>
  <c r="B469" i="6"/>
  <c r="C461" i="6"/>
  <c r="C460" i="6"/>
  <c r="C459" i="6"/>
  <c r="L74" i="11" l="1"/>
</calcChain>
</file>

<file path=xl/sharedStrings.xml><?xml version="1.0" encoding="utf-8"?>
<sst xmlns="http://schemas.openxmlformats.org/spreadsheetml/2006/main" count="1444" uniqueCount="566">
  <si>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</si>
  <si>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</si>
  <si>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</si>
  <si>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</si>
  <si>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</si>
  <si>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</si>
  <si>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</si>
  <si>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</si>
  <si>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</si>
  <si>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</si>
  <si>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</si>
  <si>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</si>
  <si>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</si>
  <si>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</si>
  <si>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</si>
  <si>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</si>
  <si>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</si>
  <si>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</si>
  <si>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 xml:space="preserve">Opis a požadované minimálne technické vlastnosti, parametre a hodnoty predmetu zákazky
</t>
  </si>
  <si>
    <t>Ponúkaná 
hodnota</t>
  </si>
  <si>
    <t>Požadovaná 
hodnota</t>
  </si>
  <si>
    <t>Pracovné zaradenie:</t>
  </si>
  <si>
    <t>ŠPECIFIKÁCIA PREDMETU ZÁKAZKY</t>
  </si>
  <si>
    <t>Názov ponúkaného produktu uchádzača</t>
  </si>
  <si>
    <t>DPH</t>
  </si>
  <si>
    <t>5.</t>
  </si>
  <si>
    <t>6.</t>
  </si>
  <si>
    <t>7.</t>
  </si>
  <si>
    <t>8.</t>
  </si>
  <si>
    <t>9.</t>
  </si>
  <si>
    <t>10.</t>
  </si>
  <si>
    <t>11.</t>
  </si>
  <si>
    <t>12.</t>
  </si>
  <si>
    <t>Názov položky</t>
  </si>
  <si>
    <t>Mer. 
jed.
(MJ)</t>
  </si>
  <si>
    <t xml:space="preserve">Jednotková cena 
za MJ
</t>
  </si>
  <si>
    <t>Celková cena 
za predpokladané množstvo MJ</t>
  </si>
  <si>
    <t>bez DPH</t>
  </si>
  <si>
    <t>s DPH</t>
  </si>
  <si>
    <t>Sadzba DPH
v %</t>
  </si>
  <si>
    <t>Týmto potvrdzujem, že všetky uvedené informácie sú pravdivé.</t>
  </si>
  <si>
    <t>- kritérium</t>
  </si>
  <si>
    <t>áno</t>
  </si>
  <si>
    <t xml:space="preserve">podpis a pečiatka uchádzača </t>
  </si>
  <si>
    <t>podpis a pečiatka uchádzača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</si>
  <si>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</si>
  <si>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</si>
  <si>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</si>
  <si>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</si>
  <si>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</si>
  <si>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</si>
  <si>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</si>
  <si>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</si>
  <si>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</si>
  <si>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</si>
  <si>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</si>
  <si>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</si>
  <si>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</si>
  <si>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</si>
  <si>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</si>
  <si>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</si>
  <si>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</si>
  <si>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29.2</t>
  </si>
  <si>
    <t>30.</t>
  </si>
  <si>
    <t>30.2</t>
  </si>
  <si>
    <t>31.</t>
  </si>
  <si>
    <t>31.2</t>
  </si>
  <si>
    <t>31.4</t>
  </si>
  <si>
    <t>32.</t>
  </si>
  <si>
    <t>32.1</t>
  </si>
  <si>
    <t>32.2</t>
  </si>
  <si>
    <t>32.3</t>
  </si>
  <si>
    <t>32.4</t>
  </si>
  <si>
    <t>33.</t>
  </si>
  <si>
    <t>33.1</t>
  </si>
  <si>
    <t>33.2</t>
  </si>
  <si>
    <t>33.3</t>
  </si>
  <si>
    <t>33.4</t>
  </si>
  <si>
    <t>34.</t>
  </si>
  <si>
    <t>34.1</t>
  </si>
  <si>
    <t>34.2</t>
  </si>
  <si>
    <t>34.3</t>
  </si>
  <si>
    <t>34.4</t>
  </si>
  <si>
    <t>35.</t>
  </si>
  <si>
    <t>35.1</t>
  </si>
  <si>
    <t>35.2</t>
  </si>
  <si>
    <t>35.3</t>
  </si>
  <si>
    <t>35.4</t>
  </si>
  <si>
    <t>36.</t>
  </si>
  <si>
    <t>36.1</t>
  </si>
  <si>
    <t>36.2</t>
  </si>
  <si>
    <t>36.3</t>
  </si>
  <si>
    <t>36.4</t>
  </si>
  <si>
    <t>37.</t>
  </si>
  <si>
    <t>37.1</t>
  </si>
  <si>
    <t>37.2</t>
  </si>
  <si>
    <t>38.</t>
  </si>
  <si>
    <t>38.1</t>
  </si>
  <si>
    <t>38.2</t>
  </si>
  <si>
    <t>39.</t>
  </si>
  <si>
    <t>39.1</t>
  </si>
  <si>
    <t>39.2</t>
  </si>
  <si>
    <t>40.</t>
  </si>
  <si>
    <t>40.1</t>
  </si>
  <si>
    <t>40.2</t>
  </si>
  <si>
    <t>41.</t>
  </si>
  <si>
    <t>42.</t>
  </si>
  <si>
    <t>41.1</t>
  </si>
  <si>
    <t>41.2</t>
  </si>
  <si>
    <t>42.1</t>
  </si>
  <si>
    <t>42.2</t>
  </si>
  <si>
    <t>43.</t>
  </si>
  <si>
    <t>43.1</t>
  </si>
  <si>
    <t>43.2</t>
  </si>
  <si>
    <t>44.</t>
  </si>
  <si>
    <t>44.1</t>
  </si>
  <si>
    <t>44.2</t>
  </si>
  <si>
    <t>45.</t>
  </si>
  <si>
    <t>45.1</t>
  </si>
  <si>
    <t>45.2</t>
  </si>
  <si>
    <t>46.</t>
  </si>
  <si>
    <t>46.1</t>
  </si>
  <si>
    <t>46.2</t>
  </si>
  <si>
    <t>47.</t>
  </si>
  <si>
    <t>47.1</t>
  </si>
  <si>
    <t>47.2</t>
  </si>
  <si>
    <t>47.3</t>
  </si>
  <si>
    <t>48.</t>
  </si>
  <si>
    <t>48.1</t>
  </si>
  <si>
    <t>48.2</t>
  </si>
  <si>
    <t>48.3</t>
  </si>
  <si>
    <t>48.4</t>
  </si>
  <si>
    <t>48.5</t>
  </si>
  <si>
    <t>49.</t>
  </si>
  <si>
    <t>49.1</t>
  </si>
  <si>
    <t>49.2</t>
  </si>
  <si>
    <t>49.3</t>
  </si>
  <si>
    <t>50.</t>
  </si>
  <si>
    <t>50.1</t>
  </si>
  <si>
    <t>50.2</t>
  </si>
  <si>
    <t>50.3</t>
  </si>
  <si>
    <t>50.4</t>
  </si>
  <si>
    <t>51.</t>
  </si>
  <si>
    <t>51.1</t>
  </si>
  <si>
    <t>51.2</t>
  </si>
  <si>
    <t>51.3</t>
  </si>
  <si>
    <t>51.4</t>
  </si>
  <si>
    <t>52.</t>
  </si>
  <si>
    <t>52.1</t>
  </si>
  <si>
    <t>52.2</t>
  </si>
  <si>
    <t>52.3</t>
  </si>
  <si>
    <t>52.4</t>
  </si>
  <si>
    <t>53.</t>
  </si>
  <si>
    <t>53.1</t>
  </si>
  <si>
    <t>53.2</t>
  </si>
  <si>
    <t>53.3</t>
  </si>
  <si>
    <t>54.</t>
  </si>
  <si>
    <t>54.1</t>
  </si>
  <si>
    <t>54.2</t>
  </si>
  <si>
    <t>54.3</t>
  </si>
  <si>
    <t>54.4</t>
  </si>
  <si>
    <t>54.5</t>
  </si>
  <si>
    <t>54.6</t>
  </si>
  <si>
    <t>55.</t>
  </si>
  <si>
    <t>55.1</t>
  </si>
  <si>
    <t>55.2</t>
  </si>
  <si>
    <t>55.3</t>
  </si>
  <si>
    <t>56.</t>
  </si>
  <si>
    <t>56.1</t>
  </si>
  <si>
    <t>56.2</t>
  </si>
  <si>
    <t>56.3</t>
  </si>
  <si>
    <t>56.4</t>
  </si>
  <si>
    <t>56.5</t>
  </si>
  <si>
    <t>57.</t>
  </si>
  <si>
    <t>57.1</t>
  </si>
  <si>
    <t>57.2</t>
  </si>
  <si>
    <t>58.</t>
  </si>
  <si>
    <t>59.</t>
  </si>
  <si>
    <t>59.1</t>
  </si>
  <si>
    <t>59.2</t>
  </si>
  <si>
    <t>60.</t>
  </si>
  <si>
    <t>60.1</t>
  </si>
  <si>
    <t>60.2</t>
  </si>
  <si>
    <t>61.</t>
  </si>
  <si>
    <t>62.</t>
  </si>
  <si>
    <t>62.1</t>
  </si>
  <si>
    <t>62.2</t>
  </si>
  <si>
    <t>62.3</t>
  </si>
  <si>
    <t>62.4</t>
  </si>
  <si>
    <t>63.</t>
  </si>
  <si>
    <t>63.1</t>
  </si>
  <si>
    <t>63.2</t>
  </si>
  <si>
    <t>64.</t>
  </si>
  <si>
    <t>65.</t>
  </si>
  <si>
    <t>65.1</t>
  </si>
  <si>
    <t>65.2</t>
  </si>
  <si>
    <t>66.</t>
  </si>
  <si>
    <t>66.1</t>
  </si>
  <si>
    <t>66.2</t>
  </si>
  <si>
    <t>Por. č.
položky</t>
  </si>
  <si>
    <t xml:space="preserve">Počet
</t>
  </si>
  <si>
    <t>bal.</t>
  </si>
  <si>
    <t>ks</t>
  </si>
  <si>
    <t>blok</t>
  </si>
  <si>
    <t>- jednotlivej cena položky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</si>
  <si>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</si>
  <si>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</si>
  <si>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</si>
  <si>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</si>
  <si>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</si>
  <si>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</si>
  <si>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</si>
  <si>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</si>
  <si>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</si>
  <si>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</si>
  <si>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</si>
  <si>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</si>
  <si>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43.3</t>
  </si>
  <si>
    <t>44.3</t>
  </si>
  <si>
    <t>44.4</t>
  </si>
  <si>
    <t>45.3</t>
  </si>
  <si>
    <t>45.4</t>
  </si>
  <si>
    <t>46.3</t>
  </si>
  <si>
    <t>46.4</t>
  </si>
  <si>
    <t>50.5</t>
  </si>
  <si>
    <t>51.5</t>
  </si>
  <si>
    <t>52.5</t>
  </si>
  <si>
    <t>53.4</t>
  </si>
  <si>
    <t>53.5</t>
  </si>
  <si>
    <t>53.6</t>
  </si>
  <si>
    <t>63.3</t>
  </si>
  <si>
    <t>64.1</t>
  </si>
  <si>
    <t>64.2</t>
  </si>
  <si>
    <t>64.3</t>
  </si>
  <si>
    <t>64.4</t>
  </si>
  <si>
    <t>65.3</t>
  </si>
  <si>
    <t>65.4</t>
  </si>
  <si>
    <t>66.3</t>
  </si>
  <si>
    <t>66.4</t>
  </si>
  <si>
    <t>66.5</t>
  </si>
  <si>
    <t>Kontaktná osoba uchádzača pre účely zasielania informácií týkajúcich sa predmetnej zákazky:</t>
  </si>
  <si>
    <t>Kontaktná osoba uchádzača pre účely plnenia zmluvy na predmetnú zákazku:</t>
  </si>
  <si>
    <t>37.3</t>
  </si>
  <si>
    <t>37.4</t>
  </si>
  <si>
    <t>38.3</t>
  </si>
  <si>
    <t>38.4</t>
  </si>
  <si>
    <t>38.5</t>
  </si>
  <si>
    <t>38.6</t>
  </si>
  <si>
    <t>39.3</t>
  </si>
  <si>
    <t>44.5</t>
  </si>
  <si>
    <t>44.6</t>
  </si>
  <si>
    <t>45.5</t>
  </si>
  <si>
    <t>46.5</t>
  </si>
  <si>
    <t>47.4</t>
  </si>
  <si>
    <t>47.5</t>
  </si>
  <si>
    <t>55.4</t>
  </si>
  <si>
    <t>55.5</t>
  </si>
  <si>
    <t>55.6</t>
  </si>
  <si>
    <t>57.3</t>
  </si>
  <si>
    <t>58.1</t>
  </si>
  <si>
    <t>58.2</t>
  </si>
  <si>
    <t>58.3</t>
  </si>
  <si>
    <t>59.3</t>
  </si>
  <si>
    <t>60.3</t>
  </si>
  <si>
    <t>61.1</t>
  </si>
  <si>
    <t>61.2</t>
  </si>
  <si>
    <t>61.3</t>
  </si>
  <si>
    <t>61.4</t>
  </si>
  <si>
    <t>Položka č.1 - Dovolenka</t>
  </si>
  <si>
    <t>formát A6</t>
  </si>
  <si>
    <t>lepený blok 100 listov</t>
  </si>
  <si>
    <t>1+0</t>
  </si>
  <si>
    <t>CFB</t>
  </si>
  <si>
    <t>60 g</t>
  </si>
  <si>
    <t>Položka č.2 - Lekársky predpis</t>
  </si>
  <si>
    <t>Položka č.3 - F-077 Potvrdenie o úschove osobných vecí</t>
  </si>
  <si>
    <t>formát A7</t>
  </si>
  <si>
    <t>formát A4</t>
  </si>
  <si>
    <t>formát A5</t>
  </si>
  <si>
    <t>formát A3</t>
  </si>
  <si>
    <t>1+1</t>
  </si>
  <si>
    <t>obojstranná tlač</t>
  </si>
  <si>
    <t>okraje 1,4 cm</t>
  </si>
  <si>
    <t>100 g</t>
  </si>
  <si>
    <t>Tlačivo na vizitu</t>
  </si>
  <si>
    <t>37.5</t>
  </si>
  <si>
    <t>37.6</t>
  </si>
  <si>
    <t>39.4</t>
  </si>
  <si>
    <t>39.5</t>
  </si>
  <si>
    <t>39.6</t>
  </si>
  <si>
    <t>40.3</t>
  </si>
  <si>
    <t>40.4</t>
  </si>
  <si>
    <t>40.5</t>
  </si>
  <si>
    <t>40.6</t>
  </si>
  <si>
    <t>41.3</t>
  </si>
  <si>
    <t>41.4</t>
  </si>
  <si>
    <t>41.5</t>
  </si>
  <si>
    <t>41.6</t>
  </si>
  <si>
    <t>42.3</t>
  </si>
  <si>
    <t>42.4</t>
  </si>
  <si>
    <t>42.5</t>
  </si>
  <si>
    <t>42.6</t>
  </si>
  <si>
    <t>43.4</t>
  </si>
  <si>
    <t>43.5</t>
  </si>
  <si>
    <t>43.6</t>
  </si>
  <si>
    <t>46.6</t>
  </si>
  <si>
    <t>47.6</t>
  </si>
  <si>
    <t>48.6</t>
  </si>
  <si>
    <t>49.4</t>
  </si>
  <si>
    <t>49.5</t>
  </si>
  <si>
    <t>49.6</t>
  </si>
  <si>
    <t>Položka č.62 - Chorobopis lekárska a ošetrovateľská dokumentácia - Klinika srdcovej chirurgie</t>
  </si>
  <si>
    <t>Položka č.63 - Chorobopis lekárska a ošetrovateľská dokumentácia - Klinika kardiológie - Angiologické oddelenie</t>
  </si>
  <si>
    <t>63.4</t>
  </si>
  <si>
    <t>Položka č.64 - Chorobopis lekárska a ošetrovateľská dokumentácia - Klinika kardiológie - Arytmologické oddelenie</t>
  </si>
  <si>
    <t>Položka č.65 - Denný záznam farebný</t>
  </si>
  <si>
    <t>Položka č.66 - Denný záznam pacienta</t>
  </si>
  <si>
    <t>34.5</t>
  </si>
  <si>
    <t>číslovanie</t>
  </si>
  <si>
    <t>blok 100 listov</t>
  </si>
  <si>
    <t>4+0</t>
  </si>
  <si>
    <t xml:space="preserve"> 80 g</t>
  </si>
  <si>
    <t>80 g</t>
  </si>
  <si>
    <t>120 g</t>
  </si>
  <si>
    <t>blok 100 ks</t>
  </si>
  <si>
    <t>samoprepis</t>
  </si>
  <si>
    <t>4 x list</t>
  </si>
  <si>
    <t>zl</t>
  </si>
  <si>
    <t>lepený blok</t>
  </si>
  <si>
    <t>4+4</t>
  </si>
  <si>
    <t>4+1</t>
  </si>
  <si>
    <t>jednostranná tlač</t>
  </si>
  <si>
    <t>dvoj list</t>
  </si>
  <si>
    <t>váha 1,3 g</t>
  </si>
  <si>
    <t>perforácia červená</t>
  </si>
  <si>
    <t>spodná časť 0,5 cm</t>
  </si>
  <si>
    <t>okraje tabuľky 2,1 cm</t>
  </si>
  <si>
    <t>hlavička objednávateľa je vo farebnej forme</t>
  </si>
  <si>
    <t>vŕtaná dierka</t>
  </si>
  <si>
    <t>200 g</t>
  </si>
  <si>
    <t xml:space="preserve"> 1+1</t>
  </si>
  <si>
    <t>s okrajom 1 cm</t>
  </si>
  <si>
    <t xml:space="preserve"> formát A4</t>
  </si>
  <si>
    <t xml:space="preserve"> 4+1</t>
  </si>
  <si>
    <t xml:space="preserve">obojstranná tlač </t>
  </si>
  <si>
    <t>3 str.</t>
  </si>
  <si>
    <t>falc</t>
  </si>
  <si>
    <t>150 g</t>
  </si>
  <si>
    <t>kartón</t>
  </si>
  <si>
    <t>farebný</t>
  </si>
  <si>
    <t xml:space="preserve">4+1  </t>
  </si>
  <si>
    <t>Dovolenka</t>
  </si>
  <si>
    <t>Lekársky predpis</t>
  </si>
  <si>
    <t>F-077 Potvrdenie o úschove osobných vecí</t>
  </si>
  <si>
    <t>Priepustka</t>
  </si>
  <si>
    <t>Návrh na kúpeľnú starostlivosť</t>
  </si>
  <si>
    <t>Žiadanka na opravu</t>
  </si>
  <si>
    <t>Lekársky poukaz - poukaz na zdravotnú pomôcku</t>
  </si>
  <si>
    <t>Informácie pre pacienta po invazívnom zákroku</t>
  </si>
  <si>
    <t>Informácie pre pacienta - Starostlivosť po operácii srdca v domácom prostredí</t>
  </si>
  <si>
    <t>Telefónne kontakty - Klinika cievnej chirurgie</t>
  </si>
  <si>
    <t>Záznam o anestéze</t>
  </si>
  <si>
    <t>Krvný obraz</t>
  </si>
  <si>
    <t>F-010 Laboratórne a pomocné vyšetrenia</t>
  </si>
  <si>
    <t>F-012 Pooperačný záznam</t>
  </si>
  <si>
    <t>Žiadanka o bakteriologické vyšetrenie</t>
  </si>
  <si>
    <t>Sprievodný list na röntgenologické vyšetrenie zo dňa</t>
  </si>
  <si>
    <t>Spotreba liečiv na Kardiochirurgickej operačnej sále (anestéza)</t>
  </si>
  <si>
    <t>Žiadanka na krvný prípravok a predtransfúzne vyšetrenie</t>
  </si>
  <si>
    <t>Záznam o transfúzii</t>
  </si>
  <si>
    <t>F-096 TISS - Therapeutic intervention scoring system</t>
  </si>
  <si>
    <t>Exitná kartička</t>
  </si>
  <si>
    <t>Kompletné hemokoagulačné vyšetrenie - KAIM</t>
  </si>
  <si>
    <t>F-011 Laboratórne vyšetrenia</t>
  </si>
  <si>
    <t>F-021 Tabuľka fyziologických funkcií a liečby</t>
  </si>
  <si>
    <t>F-035 Zobrazovacie vyšetrenia a protokoly výkonov</t>
  </si>
  <si>
    <t>Spotreba liekov Klinika cievnej chirurgie</t>
  </si>
  <si>
    <t>F-070 Dotazník spokojnosti pacientov</t>
  </si>
  <si>
    <t>F-001 Anamnéza pacienta - klinika cievnej chirurgie</t>
  </si>
  <si>
    <t>Klinika cievnej chirurgie - MAKRÁ</t>
  </si>
  <si>
    <t>F-020 Tabuľka fyziologických funkcií</t>
  </si>
  <si>
    <t>Záznam po SKG</t>
  </si>
  <si>
    <t>F-068 Holterovo monitorovanie</t>
  </si>
  <si>
    <t>F-089 Protokol o priebehu ECC</t>
  </si>
  <si>
    <t>F-099 Verifikačný protokol pred invazívnym / intervenčným výkonom / operáciou</t>
  </si>
  <si>
    <t>F-069 Poučenie a písomný informovaný súhlas pacienta - TEE vyšetrenie - transezofágová echokardiografia</t>
  </si>
  <si>
    <t>F-064 Poučenie a písomný informovaný súhlas pacienta</t>
  </si>
  <si>
    <t>F-039 Poučenie a písomný informovaný súhlas pacienta - Uzáver cievy krvnou zrazeninou - trombóza / Trombolýza končatinových ciev a prípravný následný endovaskulárny intervenčný zákrok</t>
  </si>
  <si>
    <t>Chorobopis KAIM</t>
  </si>
  <si>
    <t>DEKURZ</t>
  </si>
  <si>
    <t>Chorobopis lekárska a ošetrovateľská dokumentácia - Klinika kardiológie - Kardiologické oddelenie</t>
  </si>
  <si>
    <t>Zdravotný záznam</t>
  </si>
  <si>
    <t>Chorobopis lekárska a ošetrovateľská dokumentácia - Klinika cievnej chirurgie</t>
  </si>
  <si>
    <t>Chorobopis lekárska a ošetrovateľská dokumentácia - Klinika srdcovej chirurgie</t>
  </si>
  <si>
    <t>Chorobopis lekárska a ošetrovateľská dokumentácia - Klinika kardiológie - Angiologické oddelenie</t>
  </si>
  <si>
    <t>Chorobopis lekárska a ošetrovateľská dokumentácia - Klinika kardiológie - Arytmologické oddelenie</t>
  </si>
  <si>
    <t>Denný záznam farebný</t>
  </si>
  <si>
    <t>Denný záznam pacienta</t>
  </si>
  <si>
    <t>F-038 Poučenie a písomný informovaný súhlas pacienta -Angioplastika prípadne stent periférnych končatinových tepien / Ischemická choroba dolných končatín</t>
  </si>
  <si>
    <t>F-046 Poučenie a písomný informovaný súhlas pacienta -Diagnostická katetrizácia a koronárna intervencia</t>
  </si>
  <si>
    <t>KALKULÁCIA CENY CENY PREDMETU ZÁKAZKY</t>
  </si>
  <si>
    <t>Tlačivá 01/2017</t>
  </si>
  <si>
    <t>F-043 Poučenie a písomný informovaný súhlas pacienta -Elektrická kradioverzia / Porucha srdcového rytmu</t>
  </si>
  <si>
    <t>F-067 Poučenie a písomný informovaný súhlas pacienta -Transfúzia krvi a krvných prípravkov</t>
  </si>
  <si>
    <t>F-050 Poučenie a písomný informovaný súhlas pacienta -Náhrada / oprava aorty alebo jej časti / Aneuryzma, disekcia aorty</t>
  </si>
  <si>
    <t>F-055 Poučenie a písomný informovaný súhlas pacienta -By pass / Uzáver artérie</t>
  </si>
  <si>
    <t>F-060 Poučenie a písomný informovaný súhlas pacienta -Extirpácia varixov / Kŕčové žily (varixy)</t>
  </si>
  <si>
    <t>F-056 Poučenie a písomný informovaný súhlas pacienta -Endarterectomia / Zúženie karotickej artérie</t>
  </si>
  <si>
    <t>F-052 Poučenie a písomný informovaný súhlas pacienta -Náhrada - oprava aorty alebo časti</t>
  </si>
  <si>
    <t>F-042 Poučenie a písomný informovaný súhlas pacienta -Elektrofyziologické vyšetrenie/katétrová ablácia / Porucha srdcového rytmu</t>
  </si>
  <si>
    <t>F-059 Poučenie a písomný informovaný súhlas pacienta -Aneuryzma hrudnej / brušnej aorty / Preparácia artérie</t>
  </si>
  <si>
    <t>F-048 Poučenie a písomný informovaný súhlas pacienta -Náhrada alebo oprava srdcovej(ých) chlopne(í) / Porucha funkcie srdcovej/ých) chlopne(í)</t>
  </si>
  <si>
    <t>F-053 Poučenie a písomný informovaný súhlas pacienta -Anestézia</t>
  </si>
  <si>
    <t>F-049 Poučenie a písomný informovaný súhlas pacienta -Aorto-koronárny bypass / Ischemická choroba srdca</t>
  </si>
  <si>
    <t>F-041 Poučenie a písomný informovaný súhlas pacienta -Zúženie tepny zásobujúcej krvou mozog / Angioplastika prípadne STENT prívodných tepien mozgu</t>
  </si>
  <si>
    <t>F-040 Poučenie a písomný informovaný súhlas pacienta -Zúžená obličková tepna / Angioplastika prípadne STENT obličkových tepien</t>
  </si>
  <si>
    <t>F-037 Poučenie a písomný informovaný súhlas pacienta -Aneuryzma brušnej aorty - AAA / EVAR STENTGRAFBRUŠNEJ AORTY</t>
  </si>
  <si>
    <t>F-100 Poučenie a písomný informovaný súhlas pacienta TESP vyšetrenie - tansezofageálna stimulácia predsiení</t>
  </si>
  <si>
    <t>190 g</t>
  </si>
  <si>
    <t>perf</t>
  </si>
  <si>
    <t>45.6</t>
  </si>
  <si>
    <t>rozmery 30 cm x 50 cm</t>
  </si>
  <si>
    <t>rozmery 840 mm x 297 mm</t>
  </si>
  <si>
    <t>rozmery 627 mm x 296 mm</t>
  </si>
  <si>
    <t>musí obsahovať aj formát A4</t>
  </si>
  <si>
    <t>rozmery 10,5 cm x 29,7 cm</t>
  </si>
  <si>
    <t>rozmery 10,5 cm x 7,5 cm</t>
  </si>
  <si>
    <t>33.5</t>
  </si>
  <si>
    <t>33.6</t>
  </si>
  <si>
    <t>36.5</t>
  </si>
  <si>
    <t>36.6</t>
  </si>
  <si>
    <t>36.7</t>
  </si>
  <si>
    <t>42.7</t>
  </si>
  <si>
    <t>52.6</t>
  </si>
  <si>
    <t>58.4</t>
  </si>
  <si>
    <t>60.4</t>
  </si>
  <si>
    <t>Položka č.4 - Priepustka</t>
  </si>
  <si>
    <t>Položka č.5 - Návrh na kúpeľnú starostlivosť</t>
  </si>
  <si>
    <t>Položka č.6 - Žiadanka na opravu</t>
  </si>
  <si>
    <t>Položka č.7 - Lekársky poukaz - poukaz na zdravotnú pomôcku</t>
  </si>
  <si>
    <t>Položka č.8 - Informácie pre pacienta po invazívnom zákroku</t>
  </si>
  <si>
    <t>Položka č.9 - Informácie pre pacienta - Starostlivosť po operácii srdca v domácom prostredí</t>
  </si>
  <si>
    <t>Položka č.10 - Telefónne kontakty - Klinika cievnej chirurgie</t>
  </si>
  <si>
    <t>Položka č.11 - Záznam o anestéze</t>
  </si>
  <si>
    <t>Položka č.12 - Krvný obraz</t>
  </si>
  <si>
    <t>Položka č.13 - F-010 Laboratórne a pomocné vyšetrenia</t>
  </si>
  <si>
    <t>Položka č.14 - F-012 Pooperačný záznam</t>
  </si>
  <si>
    <t>Položka č.15 - Žiadanka o bakteriologické vyšetrenie</t>
  </si>
  <si>
    <t>Položka č.16 - Sprievodný list na rontgenologické vyšetrenie zo dňa</t>
  </si>
  <si>
    <t>Položka č.17 - Spotreba liečiv na Kardiochirurgickej operačnej sále (anestéza)</t>
  </si>
  <si>
    <t>Položka č.18 - Žiadanka na krvný prípravok a predtransfúzne vyšetrenie</t>
  </si>
  <si>
    <t>Položka č.19 - Záznam o transfúzii</t>
  </si>
  <si>
    <t>Položka č.20 - F-096 TISS - Therapeutic intervention scoring system</t>
  </si>
  <si>
    <t>Položka č.21 - Exitná kartička</t>
  </si>
  <si>
    <t>Položka č.22 - Kompletné hemokoagulačné vyšetrenie - KAIM</t>
  </si>
  <si>
    <t>Položka č.23 - F-011 Laboratórne vyšetrenia</t>
  </si>
  <si>
    <t>Položka č. 24 - F-021 Tabuľka fyziologických funkcií a liečby</t>
  </si>
  <si>
    <t>Položka č.25 - F-035 Zobrazovacie vyšetrenia a protokoly výkonov</t>
  </si>
  <si>
    <t>Položka č.26 - Tlačivo na vizitu</t>
  </si>
  <si>
    <t>Položka č.27 - Spotreba liekov Klinika cievnej chirurgie</t>
  </si>
  <si>
    <t>Položka č.28 - F-070 Dotazník spokojnosti pacientov</t>
  </si>
  <si>
    <t>Položka č.29- F-001 Anamnéza pacienta - Klinika cievnej chirurgie</t>
  </si>
  <si>
    <t>Položka č.30 - Klinika cievnej chirurgie - MAKRÁ</t>
  </si>
  <si>
    <t>Položka č.31 - F-020 Tabuľka fyziologických funkcií</t>
  </si>
  <si>
    <t>Položka č.32 - Záznam po SKG</t>
  </si>
  <si>
    <t>Položka č.33 - F-068 Holterovo monitorovanie</t>
  </si>
  <si>
    <t>Položka č.34 - F-089 Protokol o priebehu ECC</t>
  </si>
  <si>
    <t>Položka č.35 - F-099 Verifikačný protokol pred invazívnym / intervenčným výkonom / operáciou</t>
  </si>
  <si>
    <t>Položka č. 36 - F-043 Poučenie a písomný informovaný súhlas pacienta - Elektrická kradioverzia / Porucha srdcového rytmu</t>
  </si>
  <si>
    <t>Položka č.37 - F-067 Poučenie a písomný informovaný súhlas pacienta - Transfúzia krvi a krvných prípravkov</t>
  </si>
  <si>
    <t>Položka č.38 - F-053 Poučenie a písomný informovaný súhlas pacienta - Anestézia</t>
  </si>
  <si>
    <t>Položka č.39 - F-038 Poučenie a písomný informovaný súhlas pacienta - Angioplastika prípadne stent periférnych končatinových tepien / Ischemická choroba dolných končatín</t>
  </si>
  <si>
    <t>Položka č.40 - F-046 Poučenie a písomný informovaný súhlas pacienta - Diagnostická katetrizácia a koronárna intervencia</t>
  </si>
  <si>
    <t>Položka č.41 - F-050 Poučenie a písomný informovaný súhlas pacienta - Náhrada / oprava aorty alebo jej časti / Aneuryzma, disekcia aorty</t>
  </si>
  <si>
    <t>Položka č.42 - F-055 Poučenie a písomný informovaný súhlas pacienta - By pass / Uzáver artérie</t>
  </si>
  <si>
    <t>Položka č.43 - F-060 Poučenie a písomný informovaný súhlas pacienta - Extirpácia varixov / Kŕčové žily (varixy)</t>
  </si>
  <si>
    <t>Položka č.44 - F-056 Poučenie a písomný informovaný súhlas pacienta - Endarterectomia / Zúženie karotickej artérie</t>
  </si>
  <si>
    <t>Položka č.45 - F-052 Poučenie a písomný informovaný súhlas pacienta - Náhrada - oprava aorty alebo časti</t>
  </si>
  <si>
    <t>Položka č.46 - F-042 Poučenie a písomný informovaný súhlas pacienta - Elektrofyziologické vyšetrenie/katétrová ablácia / Porucha srdcového rytmu</t>
  </si>
  <si>
    <t>Položka č.47 - F-059 Poučenie a písomný informovaný súhlas pacienta - Aneuryzma hrudnej / brušnej aorty / Preparácia artérie</t>
  </si>
  <si>
    <t>Položka č.48 - F-048 Poučenie a písomný informovaný súhlas pacienta - Náhrada alebo oprava srdcovej(ých) chlopne(í) / Porucha funkcie srdcovej/ých) chlopne(í)</t>
  </si>
  <si>
    <t>Položka č.49 - F-049 Poučenie a písomný informovaný súhlas pacienta - Aorto-koronárny bypass / Ischemická choroba srdca</t>
  </si>
  <si>
    <t>Položka č.50 - F-069 Poučenie a písomný informovaný súhlas pacienta - TEE vyšetrenie - transezofagová echokardiografia</t>
  </si>
  <si>
    <t>Položka č.51 - F-064 Poučenie a písomný informovaný súhlas pacienta</t>
  </si>
  <si>
    <t>Položka č.52 - F-041 Poučenie a písomný informovaný súhlas pacienta - Zúženie tepny zásobujúcej krvou mozog / Angioplastika prípadne STENT prívodných tepien mozgu</t>
  </si>
  <si>
    <t>Položka č.53 - F-040 Poučenie a písomný informovaný súhlas pacienta - Zúžená obličková tepna / Angioplastika prípadne STENT obličkových tepien</t>
  </si>
  <si>
    <t>Položka č.54 - F-039 Poučenie a písomný informovaný súhlas pacienta - Uzáver cievy krvnou zrazeninou - trombóza / Trombolýza končatinových ciev a prípadný následný endovaskulárny intervenčný zákrok</t>
  </si>
  <si>
    <t>Položka č.55 - F-037 Poučenie a písomný informovaný súhlas pacienta - Aneuryzma brušnej aorty - AAA / EVAR STENTGRAF BRUŠNEJ AORTY</t>
  </si>
  <si>
    <t>Položka č.56 - F-100 Poučenie a písomný informovaný súhlas pacienta - TESP vyšetrenie - tansezofageálna stimulácia predsiení</t>
  </si>
  <si>
    <t>Položka č.57 - Chorobopis KAIM</t>
  </si>
  <si>
    <t>Položka č.58 - DEKURZ</t>
  </si>
  <si>
    <t>Položka č.59 - Chorobopis lekárska a ošetrovateľská dokumentácia - Klinika kardiológie - Kardiologické oddelenie</t>
  </si>
  <si>
    <t>Položka č.60 - Zdravotný záznam</t>
  </si>
  <si>
    <t>Položka č.61 - Chorobopis lekárska a ošetrovateľská dokumentácia - Klinika cievnej chirurgie</t>
  </si>
  <si>
    <t>text podľa uvedeného vzoru v prílohe</t>
  </si>
  <si>
    <t>2.6</t>
  </si>
  <si>
    <t>3.3</t>
  </si>
  <si>
    <t>4.5</t>
  </si>
  <si>
    <t>5.1</t>
  </si>
  <si>
    <t>5.2</t>
  </si>
  <si>
    <t>5.3</t>
  </si>
  <si>
    <t>5.4</t>
  </si>
  <si>
    <t>5.5</t>
  </si>
  <si>
    <t>5.6</t>
  </si>
  <si>
    <t>4.3</t>
  </si>
  <si>
    <t>4.1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</si>
  <si>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</si>
  <si>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</si>
  <si>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</si>
  <si>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</si>
  <si>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</si>
  <si>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</si>
  <si>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</si>
  <si>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</si>
  <si>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</si>
  <si>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</si>
  <si>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</si>
  <si>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</si>
  <si>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</si>
  <si>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</si>
  <si>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</si>
  <si>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</si>
  <si>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</si>
  <si>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</si>
  <si>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</si>
  <si>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</si>
  <si>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</si>
  <si>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31.5</t>
  </si>
  <si>
    <t>32.5</t>
  </si>
  <si>
    <t>33.7</t>
  </si>
  <si>
    <t>34.6</t>
  </si>
  <si>
    <t>35.5</t>
  </si>
  <si>
    <t>36.8</t>
  </si>
  <si>
    <t>37.7</t>
  </si>
  <si>
    <t>38.7</t>
  </si>
  <si>
    <t>39.7</t>
  </si>
  <si>
    <t>40.7</t>
  </si>
  <si>
    <t>41.7</t>
  </si>
  <si>
    <t>42.8</t>
  </si>
  <si>
    <t>43.7</t>
  </si>
  <si>
    <t>44.7</t>
  </si>
  <si>
    <t>45.7</t>
  </si>
  <si>
    <t>46.7</t>
  </si>
  <si>
    <t>47.7</t>
  </si>
  <si>
    <t>48.7</t>
  </si>
  <si>
    <t>49.7</t>
  </si>
  <si>
    <t>50.6</t>
  </si>
  <si>
    <t>51.6</t>
  </si>
  <si>
    <t>52.7</t>
  </si>
  <si>
    <t>53.7</t>
  </si>
  <si>
    <t>54.7</t>
  </si>
  <si>
    <t>55.7</t>
  </si>
  <si>
    <t>56.6</t>
  </si>
  <si>
    <t>57.4</t>
  </si>
  <si>
    <t>58.5</t>
  </si>
  <si>
    <t>59.4</t>
  </si>
  <si>
    <t>60.5</t>
  </si>
  <si>
    <t>61.5</t>
  </si>
  <si>
    <t>62.5</t>
  </si>
  <si>
    <t>63.5</t>
  </si>
  <si>
    <t>64.5</t>
  </si>
  <si>
    <t>65.5</t>
  </si>
  <si>
    <t>rozmery 10 cm x 21 cm</t>
  </si>
  <si>
    <t>66.6</t>
  </si>
  <si>
    <t>4.2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</si>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</sst>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\ &quot;€&quot;"/>
    <numFmt numFmtId="166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7" fillId="0" borderId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49" fontId="4" fillId="0" borderId="0" xfId="0" applyNumberFormat="1" applyFont="1" applyBorder="1" applyAlignment="1">
      <alignment wrapText="1"/>
    </xf>
    <xf numFmtId="0" fontId="5" fillId="0" borderId="0" xfId="2" applyFont="1"/>
    <xf numFmtId="49" fontId="8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5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9" fontId="16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0" fillId="0" borderId="20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164" fontId="9" fillId="0" borderId="0" xfId="0" applyNumberFormat="1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64" fontId="13" fillId="4" borderId="3" xfId="0" applyNumberFormat="1" applyFont="1" applyFill="1" applyBorder="1" applyAlignment="1">
      <alignment horizontal="right" vertical="center" wrapText="1"/>
    </xf>
    <xf numFmtId="49" fontId="13" fillId="0" borderId="36" xfId="0" applyNumberFormat="1" applyFont="1" applyBorder="1" applyAlignment="1">
      <alignment horizontal="left" vertical="top" wrapText="1"/>
    </xf>
    <xf numFmtId="9" fontId="1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49" fontId="15" fillId="0" borderId="31" xfId="0" applyNumberFormat="1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wrapText="1"/>
    </xf>
    <xf numFmtId="49" fontId="13" fillId="0" borderId="3" xfId="0" applyNumberFormat="1" applyFont="1" applyBorder="1" applyAlignment="1">
      <alignment horizontal="left" vertical="center" wrapText="1"/>
    </xf>
    <xf numFmtId="49" fontId="15" fillId="0" borderId="42" xfId="0" applyNumberFormat="1" applyFont="1" applyFill="1" applyBorder="1" applyAlignment="1">
      <alignment horizontal="left" vertical="center"/>
    </xf>
    <xf numFmtId="49" fontId="10" fillId="0" borderId="43" xfId="0" applyNumberFormat="1" applyFont="1" applyBorder="1" applyAlignment="1">
      <alignment horizontal="left" vertical="center" wrapText="1"/>
    </xf>
    <xf numFmtId="49" fontId="10" fillId="0" borderId="43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wrapText="1"/>
      <protection locked="0"/>
    </xf>
    <xf numFmtId="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3" fontId="5" fillId="0" borderId="36" xfId="0" applyNumberFormat="1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Protection="1">
      <protection locked="0"/>
    </xf>
    <xf numFmtId="3" fontId="6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64" fontId="13" fillId="4" borderId="34" xfId="0" applyNumberFormat="1" applyFont="1" applyFill="1" applyBorder="1" applyAlignment="1">
      <alignment horizontal="right" vertical="top" wrapText="1"/>
    </xf>
    <xf numFmtId="9" fontId="13" fillId="0" borderId="34" xfId="0" applyNumberFormat="1" applyFont="1" applyFill="1" applyBorder="1" applyAlignment="1">
      <alignment horizontal="center" vertical="top" wrapText="1"/>
    </xf>
    <xf numFmtId="9" fontId="13" fillId="0" borderId="18" xfId="0" applyNumberFormat="1" applyFont="1" applyFill="1" applyBorder="1" applyAlignment="1">
      <alignment horizontal="center" vertical="top" wrapText="1"/>
    </xf>
    <xf numFmtId="164" fontId="13" fillId="4" borderId="18" xfId="0" applyNumberFormat="1" applyFont="1" applyFill="1" applyBorder="1" applyAlignment="1">
      <alignment horizontal="right" vertical="top" wrapText="1"/>
    </xf>
    <xf numFmtId="49" fontId="10" fillId="0" borderId="3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10" fillId="0" borderId="42" xfId="0" applyNumberFormat="1" applyFont="1" applyFill="1" applyBorder="1" applyAlignment="1">
      <alignment horizontal="left" vertical="center"/>
    </xf>
    <xf numFmtId="49" fontId="10" fillId="0" borderId="30" xfId="0" applyNumberFormat="1" applyFont="1" applyBorder="1" applyAlignment="1">
      <alignment horizontal="left" vertical="center" wrapText="1"/>
    </xf>
    <xf numFmtId="49" fontId="10" fillId="0" borderId="29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49" fontId="16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14" fontId="18" fillId="0" borderId="0" xfId="0" applyNumberFormat="1" applyFont="1" applyAlignment="1">
      <alignment horizontal="left" wrapText="1"/>
    </xf>
    <xf numFmtId="49" fontId="10" fillId="0" borderId="43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49" fontId="5" fillId="0" borderId="40" xfId="0" applyNumberFormat="1" applyFont="1" applyBorder="1" applyAlignment="1" applyProtection="1">
      <alignment horizontal="left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top" wrapText="1"/>
      <protection locked="0"/>
    </xf>
    <xf numFmtId="49" fontId="5" fillId="0" borderId="35" xfId="0" applyNumberFormat="1" applyFont="1" applyFill="1" applyBorder="1" applyAlignment="1" applyProtection="1">
      <alignment horizontal="left" vertical="top" wrapText="1"/>
      <protection locked="0"/>
    </xf>
    <xf numFmtId="49" fontId="10" fillId="0" borderId="45" xfId="0" applyNumberFormat="1" applyFont="1" applyFill="1" applyBorder="1" applyAlignment="1">
      <alignment horizontal="left" vertical="center"/>
    </xf>
    <xf numFmtId="164" fontId="13" fillId="4" borderId="34" xfId="0" applyNumberFormat="1" applyFont="1" applyFill="1" applyBorder="1" applyAlignment="1">
      <alignment horizontal="right" vertical="top" wrapText="1"/>
    </xf>
    <xf numFmtId="9" fontId="13" fillId="0" borderId="34" xfId="0" applyNumberFormat="1" applyFont="1" applyFill="1" applyBorder="1" applyAlignment="1">
      <alignment horizontal="center" vertical="top" wrapText="1"/>
    </xf>
    <xf numFmtId="0" fontId="15" fillId="0" borderId="43" xfId="0" applyFont="1" applyBorder="1"/>
    <xf numFmtId="0" fontId="15" fillId="0" borderId="0" xfId="0" applyFont="1"/>
    <xf numFmtId="49" fontId="10" fillId="0" borderId="12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left" vertical="center" wrapText="1"/>
    </xf>
    <xf numFmtId="49" fontId="10" fillId="5" borderId="43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164" fontId="13" fillId="4" borderId="0" xfId="0" applyNumberFormat="1" applyFont="1" applyFill="1" applyBorder="1" applyAlignment="1">
      <alignment horizontal="right" vertical="center" wrapText="1"/>
    </xf>
    <xf numFmtId="9" fontId="1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41" xfId="0" applyNumberFormat="1" applyFont="1" applyBorder="1" applyAlignment="1" applyProtection="1">
      <alignment horizontal="left" vertical="center" wrapText="1"/>
      <protection locked="0"/>
    </xf>
    <xf numFmtId="3" fontId="5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3" fillId="4" borderId="3" xfId="0" applyNumberFormat="1" applyFont="1" applyFill="1" applyBorder="1" applyAlignment="1">
      <alignment horizontal="right" vertical="center" wrapText="1"/>
    </xf>
    <xf numFmtId="166" fontId="1" fillId="0" borderId="10" xfId="0" applyNumberFormat="1" applyFont="1" applyBorder="1" applyAlignment="1" applyProtection="1">
      <alignment horizontal="right" vertical="center" wrapText="1"/>
      <protection locked="0"/>
    </xf>
    <xf numFmtId="166" fontId="1" fillId="0" borderId="14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11" xfId="0" applyNumberFormat="1" applyFont="1" applyBorder="1" applyAlignment="1" applyProtection="1">
      <alignment horizontal="right" vertical="center" wrapText="1"/>
      <protection locked="0"/>
    </xf>
    <xf numFmtId="166" fontId="1" fillId="0" borderId="41" xfId="0" applyNumberFormat="1" applyFont="1" applyBorder="1" applyAlignment="1" applyProtection="1">
      <alignment horizontal="right" vertical="center" wrapText="1"/>
      <protection locked="0"/>
    </xf>
    <xf numFmtId="166" fontId="1" fillId="0" borderId="33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23" xfId="0" applyNumberFormat="1" applyFont="1" applyBorder="1" applyAlignment="1" applyProtection="1">
      <alignment horizontal="right" vertical="center" wrapText="1"/>
      <protection locked="0"/>
    </xf>
    <xf numFmtId="166" fontId="1" fillId="0" borderId="38" xfId="0" applyNumberFormat="1" applyFont="1" applyBorder="1" applyAlignment="1" applyProtection="1">
      <alignment horizontal="right" vertical="top" wrapText="1"/>
      <protection locked="0"/>
    </xf>
    <xf numFmtId="166" fontId="1" fillId="0" borderId="39" xfId="0" applyNumberFormat="1" applyFont="1" applyFill="1" applyBorder="1" applyAlignment="1" applyProtection="1">
      <alignment horizontal="right" vertical="top" wrapText="1"/>
      <protection locked="0"/>
    </xf>
    <xf numFmtId="166" fontId="1" fillId="0" borderId="37" xfId="0" applyNumberFormat="1" applyFont="1" applyBorder="1" applyAlignment="1" applyProtection="1">
      <alignment horizontal="right" vertical="top" wrapText="1"/>
      <protection locked="0"/>
    </xf>
    <xf numFmtId="166" fontId="1" fillId="0" borderId="47" xfId="0" applyNumberFormat="1" applyFont="1" applyBorder="1" applyAlignment="1" applyProtection="1">
      <alignment horizontal="right" vertical="top" wrapText="1"/>
      <protection locked="0"/>
    </xf>
    <xf numFmtId="166" fontId="1" fillId="0" borderId="48" xfId="0" applyNumberFormat="1" applyFont="1" applyFill="1" applyBorder="1" applyAlignment="1" applyProtection="1">
      <alignment horizontal="right" vertical="top" wrapText="1"/>
      <protection locked="0"/>
    </xf>
    <xf numFmtId="166" fontId="1" fillId="0" borderId="49" xfId="0" applyNumberFormat="1" applyFont="1" applyBorder="1" applyAlignment="1" applyProtection="1">
      <alignment horizontal="right" vertical="top" wrapText="1"/>
      <protection locked="0"/>
    </xf>
    <xf numFmtId="165" fontId="2" fillId="0" borderId="50" xfId="0" applyNumberFormat="1" applyFont="1" applyFill="1" applyBorder="1" applyAlignment="1" applyProtection="1">
      <alignment horizontal="right" vertical="center"/>
      <protection locked="0"/>
    </xf>
    <xf numFmtId="49" fontId="10" fillId="0" borderId="44" xfId="0" applyNumberFormat="1" applyFont="1" applyBorder="1" applyAlignment="1">
      <alignment horizontal="center" vertical="center" wrapText="1"/>
    </xf>
    <xf numFmtId="16" fontId="10" fillId="0" borderId="42" xfId="0" applyNumberFormat="1" applyFont="1" applyFill="1" applyBorder="1" applyAlignment="1">
      <alignment horizontal="left" vertical="center"/>
    </xf>
    <xf numFmtId="16" fontId="10" fillId="0" borderId="19" xfId="0" applyNumberFormat="1" applyFont="1" applyFill="1" applyBorder="1" applyAlignment="1">
      <alignment horizontal="left" vertical="center"/>
    </xf>
    <xf numFmtId="49" fontId="10" fillId="0" borderId="51" xfId="0" applyNumberFormat="1" applyFont="1" applyBorder="1" applyAlignment="1">
      <alignment horizontal="center" vertical="center" wrapText="1"/>
    </xf>
    <xf numFmtId="16" fontId="10" fillId="0" borderId="45" xfId="0" applyNumberFormat="1" applyFont="1" applyFill="1" applyBorder="1" applyAlignment="1">
      <alignment horizontal="left" vertical="center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49" fontId="6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12" fillId="0" borderId="0" xfId="1" applyNumberFormat="1" applyBorder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49" fontId="14" fillId="0" borderId="27" xfId="0" applyNumberFormat="1" applyFont="1" applyBorder="1" applyAlignment="1">
      <alignment horizontal="left" vertical="center" wrapText="1"/>
    </xf>
    <xf numFmtId="49" fontId="14" fillId="0" borderId="28" xfId="0" applyNumberFormat="1" applyFont="1" applyBorder="1" applyAlignment="1">
      <alignment horizontal="left" vertical="center" wrapText="1"/>
    </xf>
    <xf numFmtId="49" fontId="14" fillId="0" borderId="44" xfId="0" applyNumberFormat="1" applyFont="1" applyBorder="1" applyAlignment="1">
      <alignment horizontal="left" vertical="center" wrapText="1"/>
    </xf>
    <xf numFmtId="49" fontId="14" fillId="0" borderId="17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/>
    </xf>
    <xf numFmtId="0" fontId="19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9" fontId="16" fillId="0" borderId="22" xfId="0" applyNumberFormat="1" applyFont="1" applyBorder="1" applyAlignment="1">
      <alignment horizontal="left" vertical="top" wrapText="1"/>
    </xf>
    <xf numFmtId="49" fontId="16" fillId="0" borderId="23" xfId="0" applyNumberFormat="1" applyFont="1" applyBorder="1" applyAlignment="1">
      <alignment horizontal="left" vertical="top" wrapText="1"/>
    </xf>
    <xf numFmtId="0" fontId="8" fillId="0" borderId="0" xfId="0" applyNumberFormat="1" applyFont="1" applyAlignment="1">
      <alignment horizontal="left" wrapText="1"/>
    </xf>
    <xf numFmtId="0" fontId="10" fillId="0" borderId="46" xfId="2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3" fontId="2" fillId="0" borderId="18" xfId="0" applyNumberFormat="1" applyFont="1" applyFill="1" applyBorder="1" applyAlignment="1" applyProtection="1">
      <alignment horizontal="center" vertical="top" wrapText="1"/>
      <protection locked="0"/>
    </xf>
    <xf numFmtId="3" fontId="2" fillId="0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</cellXfs>
  <cellStyles count="3">
    <cellStyle name="Hypertextové prepojenie" xfId="1" builtinId="8"/>
    <cellStyle name="Normálne" xfId="0" builtinId="0"/>
    <cellStyle name="normálne 2 2" xfId="2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8"/>
  <sheetViews>
    <sheetView zoomScaleNormal="10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52" t="s">
        <v>12</v>
      </c>
      <c r="B1" s="152"/>
    </row>
    <row r="2" spans="1:10" x14ac:dyDescent="0.25">
      <c r="A2" s="153" t="s">
        <v>401</v>
      </c>
      <c r="B2" s="153"/>
      <c r="C2" s="153"/>
      <c r="D2" s="153"/>
    </row>
    <row r="3" spans="1:10" ht="24.95" customHeight="1" x14ac:dyDescent="0.25">
      <c r="A3" s="148"/>
      <c r="B3" s="148"/>
      <c r="C3" s="148"/>
    </row>
    <row r="4" spans="1:10" ht="18.75" x14ac:dyDescent="0.3">
      <c r="A4" s="154" t="s">
        <v>0</v>
      </c>
      <c r="B4" s="154"/>
      <c r="C4" s="154"/>
      <c r="D4" s="154"/>
      <c r="E4" s="2"/>
      <c r="F4" s="2"/>
      <c r="G4" s="2"/>
      <c r="H4" s="2"/>
      <c r="I4" s="2"/>
      <c r="J4" s="2"/>
    </row>
    <row r="6" spans="1:10" x14ac:dyDescent="0.25">
      <c r="A6" s="144" t="s">
        <v>1</v>
      </c>
      <c r="B6" s="144"/>
      <c r="C6" s="155"/>
      <c r="D6" s="155"/>
      <c r="F6" s="16"/>
    </row>
    <row r="7" spans="1:10" x14ac:dyDescent="0.25">
      <c r="A7" s="144" t="s">
        <v>2</v>
      </c>
      <c r="B7" s="144"/>
      <c r="C7" s="146"/>
      <c r="D7" s="146"/>
    </row>
    <row r="8" spans="1:10" x14ac:dyDescent="0.25">
      <c r="A8" s="144" t="s">
        <v>3</v>
      </c>
      <c r="B8" s="144"/>
      <c r="C8" s="146"/>
      <c r="D8" s="146"/>
    </row>
    <row r="9" spans="1:10" x14ac:dyDescent="0.25">
      <c r="A9" s="144" t="s">
        <v>4</v>
      </c>
      <c r="B9" s="144"/>
      <c r="C9" s="146"/>
      <c r="D9" s="146"/>
    </row>
    <row r="10" spans="1:10" x14ac:dyDescent="0.25">
      <c r="A10" s="3"/>
      <c r="B10" s="3"/>
      <c r="C10" s="3"/>
    </row>
    <row r="11" spans="1:10" x14ac:dyDescent="0.25">
      <c r="A11" s="142" t="s">
        <v>240</v>
      </c>
      <c r="B11" s="142"/>
      <c r="C11" s="142"/>
      <c r="D11" s="142"/>
      <c r="E11" s="5"/>
      <c r="F11" s="5"/>
      <c r="G11" s="5"/>
      <c r="H11" s="5"/>
      <c r="I11" s="5"/>
      <c r="J11" s="5"/>
    </row>
    <row r="12" spans="1:10" x14ac:dyDescent="0.25">
      <c r="A12" s="144" t="s">
        <v>5</v>
      </c>
      <c r="B12" s="144"/>
      <c r="C12" s="143"/>
      <c r="D12" s="143"/>
    </row>
    <row r="13" spans="1:10" x14ac:dyDescent="0.25">
      <c r="A13" s="144" t="s">
        <v>6</v>
      </c>
      <c r="B13" s="144"/>
      <c r="C13" s="150"/>
      <c r="D13" s="150"/>
    </row>
    <row r="14" spans="1:10" x14ac:dyDescent="0.25">
      <c r="A14" s="144" t="s">
        <v>7</v>
      </c>
      <c r="B14" s="144"/>
      <c r="C14" s="151"/>
      <c r="D14" s="150"/>
    </row>
    <row r="15" spans="1:10" x14ac:dyDescent="0.25">
      <c r="A15" s="3"/>
      <c r="B15" s="3"/>
      <c r="C15" s="3"/>
    </row>
    <row r="16" spans="1:10" ht="15" customHeight="1" x14ac:dyDescent="0.25">
      <c r="A16" s="142" t="s">
        <v>241</v>
      </c>
      <c r="B16" s="142"/>
      <c r="C16" s="142"/>
      <c r="D16" s="142"/>
      <c r="E16" s="5"/>
      <c r="F16" s="5"/>
      <c r="G16" s="5"/>
      <c r="H16" s="5"/>
      <c r="I16" s="5"/>
      <c r="J16" s="5"/>
    </row>
    <row r="17" spans="1:4" x14ac:dyDescent="0.25">
      <c r="A17" s="144" t="s">
        <v>5</v>
      </c>
      <c r="B17" s="144"/>
      <c r="C17" s="143"/>
      <c r="D17" s="143"/>
    </row>
    <row r="18" spans="1:4" x14ac:dyDescent="0.25">
      <c r="A18" s="144" t="s">
        <v>6</v>
      </c>
      <c r="B18" s="144"/>
      <c r="C18" s="150"/>
      <c r="D18" s="150"/>
    </row>
    <row r="19" spans="1:4" x14ac:dyDescent="0.25">
      <c r="A19" s="144" t="s">
        <v>7</v>
      </c>
      <c r="B19" s="144"/>
      <c r="C19" s="151"/>
      <c r="D19" s="150"/>
    </row>
    <row r="20" spans="1:4" x14ac:dyDescent="0.25">
      <c r="A20" s="3"/>
      <c r="B20" s="3"/>
      <c r="C20" s="3"/>
    </row>
    <row r="21" spans="1:4" x14ac:dyDescent="0.25">
      <c r="A21" s="3"/>
      <c r="B21" s="3"/>
      <c r="C21" s="3"/>
    </row>
    <row r="22" spans="1:4" x14ac:dyDescent="0.25">
      <c r="A22" s="3"/>
      <c r="B22" s="3"/>
      <c r="C22" s="3"/>
    </row>
    <row r="23" spans="1:4" x14ac:dyDescent="0.25">
      <c r="A23" s="3"/>
      <c r="B23" s="3"/>
      <c r="C23" s="3"/>
    </row>
    <row r="24" spans="1:4" x14ac:dyDescent="0.25">
      <c r="A24" s="3"/>
      <c r="B24" s="3"/>
      <c r="C24" s="3"/>
    </row>
    <row r="25" spans="1:4" ht="24.95" customHeight="1" x14ac:dyDescent="0.25">
      <c r="A25" s="148"/>
      <c r="B25" s="148"/>
      <c r="C25" s="148"/>
    </row>
    <row r="26" spans="1:4" x14ac:dyDescent="0.25">
      <c r="A26" s="1" t="s">
        <v>8</v>
      </c>
      <c r="B26" s="146"/>
      <c r="C26" s="146"/>
    </row>
    <row r="27" spans="1:4" x14ac:dyDescent="0.25">
      <c r="A27" s="4" t="s">
        <v>10</v>
      </c>
      <c r="B27" s="147"/>
      <c r="C27" s="147"/>
    </row>
    <row r="33" spans="1:5" ht="28.5" customHeight="1" x14ac:dyDescent="0.25">
      <c r="D33" s="12"/>
    </row>
    <row r="34" spans="1:5" x14ac:dyDescent="0.25">
      <c r="D34" s="36" t="s">
        <v>43</v>
      </c>
    </row>
    <row r="37" spans="1:5" s="8" customFormat="1" ht="11.25" x14ac:dyDescent="0.2">
      <c r="A37" s="149" t="s">
        <v>11</v>
      </c>
      <c r="B37" s="149"/>
    </row>
    <row r="38" spans="1:5" s="9" customFormat="1" ht="15" customHeight="1" x14ac:dyDescent="0.2">
      <c r="A38" s="13"/>
      <c r="B38" s="145" t="s">
        <v>13</v>
      </c>
      <c r="C38" s="145"/>
      <c r="D38" s="10"/>
      <c r="E38" s="11"/>
    </row>
  </sheetData>
  <mergeCells count="31">
    <mergeCell ref="A1:B1"/>
    <mergeCell ref="A14:B14"/>
    <mergeCell ref="A13:B13"/>
    <mergeCell ref="A12:B12"/>
    <mergeCell ref="A2:D2"/>
    <mergeCell ref="A4:D4"/>
    <mergeCell ref="C6:D6"/>
    <mergeCell ref="C7:D7"/>
    <mergeCell ref="C8:D8"/>
    <mergeCell ref="C9:D9"/>
    <mergeCell ref="C14:D14"/>
    <mergeCell ref="C13:D13"/>
    <mergeCell ref="A9:B9"/>
    <mergeCell ref="A6:B6"/>
    <mergeCell ref="A3:C3"/>
    <mergeCell ref="A16:D16"/>
    <mergeCell ref="C12:D12"/>
    <mergeCell ref="A8:B8"/>
    <mergeCell ref="A7:B7"/>
    <mergeCell ref="B38:C38"/>
    <mergeCell ref="B26:C26"/>
    <mergeCell ref="B27:C27"/>
    <mergeCell ref="A25:C25"/>
    <mergeCell ref="A37:B37"/>
    <mergeCell ref="A17:B17"/>
    <mergeCell ref="C17:D17"/>
    <mergeCell ref="A18:B18"/>
    <mergeCell ref="C18:D18"/>
    <mergeCell ref="A19:B19"/>
    <mergeCell ref="C19:D19"/>
    <mergeCell ref="A11:D11"/>
  </mergeCells>
  <phoneticPr fontId="11" type="noConversion"/>
  <conditionalFormatting sqref="C6:D6">
    <cfRule type="containsBlanks" dxfId="40" priority="14">
      <formula>LEN(TRIM(C6))=0</formula>
    </cfRule>
  </conditionalFormatting>
  <conditionalFormatting sqref="C7:D9">
    <cfRule type="containsBlanks" dxfId="39" priority="11">
      <formula>LEN(TRIM(C7))=0</formula>
    </cfRule>
  </conditionalFormatting>
  <conditionalFormatting sqref="C12:D14">
    <cfRule type="containsBlanks" dxfId="38" priority="10">
      <formula>LEN(TRIM(C12))=0</formula>
    </cfRule>
  </conditionalFormatting>
  <conditionalFormatting sqref="A38:B38">
    <cfRule type="containsBlanks" dxfId="37" priority="9">
      <formula>LEN(TRIM(A38))=0</formula>
    </cfRule>
  </conditionalFormatting>
  <conditionalFormatting sqref="B26:C27">
    <cfRule type="containsBlanks" dxfId="36" priority="2">
      <formula>LEN(TRIM(B26))=0</formula>
    </cfRule>
  </conditionalFormatting>
  <conditionalFormatting sqref="C17:D19">
    <cfRule type="containsBlanks" dxfId="35" priority="1">
      <formula>LEN(TRIM(C17))=0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477"/>
  <sheetViews>
    <sheetView tabSelected="1" topLeftCell="A435" zoomScale="110" zoomScaleNormal="110" zoomScaleSheetLayoutView="80" workbookViewId="0">
      <selection activeCell="A458" sqref="A458:B458"/>
    </sheetView>
  </sheetViews>
  <sheetFormatPr defaultRowHeight="15" x14ac:dyDescent="0.25"/>
  <cols>
    <col min="1" max="1" width="5.28515625" style="91" bestFit="1" customWidth="1"/>
    <col min="2" max="2" width="87.28515625" style="3" customWidth="1"/>
    <col min="3" max="4" width="12.7109375" style="3" customWidth="1"/>
    <col min="5" max="16384" width="9.140625" style="3"/>
  </cols>
  <sheetData>
    <row r="1" spans="1:9" x14ac:dyDescent="0.25">
      <c r="A1" s="144" t="s">
        <v>12</v>
      </c>
      <c r="B1" s="144"/>
    </row>
    <row r="2" spans="1:9" ht="15" customHeight="1" x14ac:dyDescent="0.25">
      <c r="A2" s="172" t="s">
        <v>401</v>
      </c>
      <c r="B2" s="172"/>
      <c r="C2" s="172"/>
      <c r="D2" s="172"/>
    </row>
    <row r="3" spans="1:9" ht="24.95" customHeight="1" x14ac:dyDescent="0.25">
      <c r="A3" s="169"/>
      <c r="B3" s="169"/>
      <c r="C3" s="169"/>
    </row>
    <row r="4" spans="1:9" ht="18.75" customHeight="1" x14ac:dyDescent="0.3">
      <c r="A4" s="174" t="s">
        <v>22</v>
      </c>
      <c r="B4" s="174"/>
      <c r="C4" s="174"/>
      <c r="D4" s="174"/>
      <c r="E4" s="7"/>
      <c r="F4" s="7"/>
      <c r="G4" s="7"/>
      <c r="H4" s="7"/>
      <c r="I4" s="7"/>
    </row>
    <row r="5" spans="1:9" s="6" customFormat="1" ht="15" customHeight="1" x14ac:dyDescent="0.25">
      <c r="A5" s="66"/>
      <c r="B5" s="15"/>
      <c r="C5" s="15"/>
      <c r="D5" s="15"/>
    </row>
    <row r="6" spans="1:9" s="38" customFormat="1" ht="30" customHeight="1" x14ac:dyDescent="0.25">
      <c r="A6" s="170" t="s">
        <v>18</v>
      </c>
      <c r="B6" s="171"/>
      <c r="C6" s="37" t="s">
        <v>20</v>
      </c>
      <c r="D6" s="92" t="s">
        <v>19</v>
      </c>
    </row>
    <row r="7" spans="1:9" s="39" customFormat="1" ht="20.100000000000001" customHeight="1" x14ac:dyDescent="0.25">
      <c r="A7" s="65" t="s">
        <v>14</v>
      </c>
      <c r="B7" s="156" t="s">
        <v>268</v>
      </c>
      <c r="C7" s="156"/>
      <c r="D7" s="157"/>
    </row>
    <row r="8" spans="1:9" s="39" customFormat="1" ht="20.100000000000001" customHeight="1" x14ac:dyDescent="0.25">
      <c r="A8" s="69" t="s">
        <v>205</v>
      </c>
      <c r="B8" s="70" t="s">
        <v>269</v>
      </c>
      <c r="C8" s="97" t="s">
        <v>42</v>
      </c>
      <c r="D8" s="98"/>
    </row>
    <row r="9" spans="1:9" s="39" customFormat="1" ht="20.100000000000001" customHeight="1" x14ac:dyDescent="0.25">
      <c r="A9" s="69" t="s">
        <v>206</v>
      </c>
      <c r="B9" s="70" t="s">
        <v>270</v>
      </c>
      <c r="C9" s="97" t="s">
        <v>42</v>
      </c>
      <c r="D9" s="98"/>
    </row>
    <row r="10" spans="1:9" s="39" customFormat="1" ht="20.100000000000001" customHeight="1" x14ac:dyDescent="0.25">
      <c r="A10" s="69" t="s">
        <v>207</v>
      </c>
      <c r="B10" s="70" t="s">
        <v>271</v>
      </c>
      <c r="C10" s="97" t="s">
        <v>42</v>
      </c>
      <c r="D10" s="98"/>
    </row>
    <row r="11" spans="1:9" s="39" customFormat="1" ht="20.100000000000001" customHeight="1" x14ac:dyDescent="0.25">
      <c r="A11" s="69" t="s">
        <v>208</v>
      </c>
      <c r="B11" s="70" t="s">
        <v>272</v>
      </c>
      <c r="C11" s="97" t="s">
        <v>42</v>
      </c>
      <c r="D11" s="98"/>
    </row>
    <row r="12" spans="1:9" s="39" customFormat="1" ht="20.100000000000001" customHeight="1" x14ac:dyDescent="0.25">
      <c r="A12" s="69" t="s">
        <v>209</v>
      </c>
      <c r="B12" s="70" t="s">
        <v>273</v>
      </c>
      <c r="C12" s="97" t="s">
        <v>42</v>
      </c>
      <c r="D12" s="98"/>
    </row>
    <row r="13" spans="1:9" s="87" customFormat="1" ht="20.100000000000001" customHeight="1" x14ac:dyDescent="0.25">
      <c r="A13" s="86" t="s">
        <v>15</v>
      </c>
      <c r="B13" s="156" t="s">
        <v>274</v>
      </c>
      <c r="C13" s="156"/>
      <c r="D13" s="157"/>
    </row>
    <row r="14" spans="1:9" s="87" customFormat="1" ht="20.100000000000001" customHeight="1" x14ac:dyDescent="0.25">
      <c r="A14" s="88" t="s">
        <v>210</v>
      </c>
      <c r="B14" s="70" t="s">
        <v>269</v>
      </c>
      <c r="C14" s="97" t="s">
        <v>42</v>
      </c>
      <c r="D14" s="98"/>
    </row>
    <row r="15" spans="1:9" s="87" customFormat="1" ht="20.100000000000001" customHeight="1" x14ac:dyDescent="0.25">
      <c r="A15" s="88" t="s">
        <v>211</v>
      </c>
      <c r="B15" s="70" t="s">
        <v>318</v>
      </c>
      <c r="C15" s="97" t="s">
        <v>42</v>
      </c>
      <c r="D15" s="98"/>
    </row>
    <row r="16" spans="1:9" s="87" customFormat="1" ht="20.100000000000001" customHeight="1" x14ac:dyDescent="0.25">
      <c r="A16" s="88" t="s">
        <v>212</v>
      </c>
      <c r="B16" s="70" t="s">
        <v>319</v>
      </c>
      <c r="C16" s="97" t="s">
        <v>42</v>
      </c>
      <c r="D16" s="98"/>
    </row>
    <row r="17" spans="1:4" s="87" customFormat="1" ht="20.100000000000001" customHeight="1" x14ac:dyDescent="0.25">
      <c r="A17" s="88" t="s">
        <v>213</v>
      </c>
      <c r="B17" s="70" t="s">
        <v>320</v>
      </c>
      <c r="C17" s="97" t="s">
        <v>42</v>
      </c>
      <c r="D17" s="98"/>
    </row>
    <row r="18" spans="1:4" s="87" customFormat="1" ht="20.100000000000001" customHeight="1" x14ac:dyDescent="0.25">
      <c r="A18" s="88" t="s">
        <v>214</v>
      </c>
      <c r="B18" s="70" t="s">
        <v>322</v>
      </c>
      <c r="C18" s="97" t="s">
        <v>42</v>
      </c>
      <c r="D18" s="98"/>
    </row>
    <row r="19" spans="1:4" s="87" customFormat="1" ht="20.100000000000001" customHeight="1" x14ac:dyDescent="0.25">
      <c r="A19" s="107" t="s">
        <v>495</v>
      </c>
      <c r="B19" s="113" t="s">
        <v>494</v>
      </c>
      <c r="C19" s="135" t="s">
        <v>42</v>
      </c>
      <c r="D19" s="138"/>
    </row>
    <row r="20" spans="1:4" s="87" customFormat="1" ht="20.100000000000001" customHeight="1" x14ac:dyDescent="0.25">
      <c r="A20" s="86" t="s">
        <v>16</v>
      </c>
      <c r="B20" s="156" t="s">
        <v>275</v>
      </c>
      <c r="C20" s="156"/>
      <c r="D20" s="157"/>
    </row>
    <row r="21" spans="1:4" s="87" customFormat="1" ht="20.100000000000001" customHeight="1" x14ac:dyDescent="0.25">
      <c r="A21" s="88" t="s">
        <v>215</v>
      </c>
      <c r="B21" s="70" t="s">
        <v>425</v>
      </c>
      <c r="C21" s="97" t="s">
        <v>42</v>
      </c>
      <c r="D21" s="98"/>
    </row>
    <row r="22" spans="1:4" s="87" customFormat="1" ht="20.100000000000001" customHeight="1" x14ac:dyDescent="0.25">
      <c r="A22" s="88" t="s">
        <v>216</v>
      </c>
      <c r="B22" s="70" t="s">
        <v>271</v>
      </c>
      <c r="C22" s="97" t="s">
        <v>42</v>
      </c>
      <c r="D22" s="98"/>
    </row>
    <row r="23" spans="1:4" s="87" customFormat="1" ht="20.100000000000001" customHeight="1" x14ac:dyDescent="0.25">
      <c r="A23" s="107" t="s">
        <v>496</v>
      </c>
      <c r="B23" s="113" t="s">
        <v>494</v>
      </c>
      <c r="C23" s="135" t="s">
        <v>42</v>
      </c>
      <c r="D23" s="138"/>
    </row>
    <row r="24" spans="1:4" s="87" customFormat="1" ht="20.100000000000001" customHeight="1" x14ac:dyDescent="0.25">
      <c r="A24" s="86" t="s">
        <v>17</v>
      </c>
      <c r="B24" s="156" t="s">
        <v>436</v>
      </c>
      <c r="C24" s="156"/>
      <c r="D24" s="157"/>
    </row>
    <row r="25" spans="1:4" s="87" customFormat="1" ht="20.100000000000001" customHeight="1" x14ac:dyDescent="0.25">
      <c r="A25" s="88" t="s">
        <v>505</v>
      </c>
      <c r="B25" s="70" t="s">
        <v>276</v>
      </c>
      <c r="C25" s="97" t="s">
        <v>42</v>
      </c>
      <c r="D25" s="98"/>
    </row>
    <row r="26" spans="1:4" s="87" customFormat="1" ht="20.100000000000001" customHeight="1" x14ac:dyDescent="0.25">
      <c r="A26" s="88" t="s">
        <v>564</v>
      </c>
      <c r="B26" s="70" t="s">
        <v>322</v>
      </c>
      <c r="C26" s="97" t="s">
        <v>42</v>
      </c>
      <c r="D26" s="98"/>
    </row>
    <row r="27" spans="1:4" s="87" customFormat="1" ht="20.100000000000001" customHeight="1" x14ac:dyDescent="0.25">
      <c r="A27" s="88" t="s">
        <v>504</v>
      </c>
      <c r="B27" s="70" t="s">
        <v>271</v>
      </c>
      <c r="C27" s="97" t="s">
        <v>42</v>
      </c>
      <c r="D27" s="98"/>
    </row>
    <row r="28" spans="1:4" s="87" customFormat="1" ht="20.100000000000001" customHeight="1" x14ac:dyDescent="0.25">
      <c r="A28" s="88" t="s">
        <v>565</v>
      </c>
      <c r="B28" s="70" t="s">
        <v>324</v>
      </c>
      <c r="C28" s="97" t="s">
        <v>42</v>
      </c>
      <c r="D28" s="98"/>
    </row>
    <row r="29" spans="1:4" s="87" customFormat="1" ht="20.100000000000001" customHeight="1" x14ac:dyDescent="0.25">
      <c r="A29" s="107" t="s">
        <v>497</v>
      </c>
      <c r="B29" s="113" t="s">
        <v>494</v>
      </c>
      <c r="C29" s="97" t="s">
        <v>42</v>
      </c>
      <c r="D29" s="138"/>
    </row>
    <row r="30" spans="1:4" s="87" customFormat="1" ht="20.100000000000001" customHeight="1" x14ac:dyDescent="0.25">
      <c r="A30" s="86" t="s">
        <v>25</v>
      </c>
      <c r="B30" s="156" t="s">
        <v>437</v>
      </c>
      <c r="C30" s="156"/>
      <c r="D30" s="157"/>
    </row>
    <row r="31" spans="1:4" s="87" customFormat="1" ht="20.100000000000001" customHeight="1" x14ac:dyDescent="0.25">
      <c r="A31" s="88" t="s">
        <v>498</v>
      </c>
      <c r="B31" s="70" t="s">
        <v>277</v>
      </c>
      <c r="C31" s="97" t="s">
        <v>42</v>
      </c>
      <c r="D31" s="98"/>
    </row>
    <row r="32" spans="1:4" s="87" customFormat="1" ht="20.100000000000001" customHeight="1" x14ac:dyDescent="0.25">
      <c r="A32" s="88" t="s">
        <v>499</v>
      </c>
      <c r="B32" s="70" t="s">
        <v>325</v>
      </c>
      <c r="C32" s="97" t="s">
        <v>42</v>
      </c>
      <c r="D32" s="98"/>
    </row>
    <row r="33" spans="1:4" s="87" customFormat="1" ht="20.100000000000001" customHeight="1" x14ac:dyDescent="0.25">
      <c r="A33" s="88" t="s">
        <v>500</v>
      </c>
      <c r="B33" s="70" t="s">
        <v>326</v>
      </c>
      <c r="C33" s="97" t="s">
        <v>42</v>
      </c>
      <c r="D33" s="98"/>
    </row>
    <row r="34" spans="1:4" s="87" customFormat="1" ht="20.100000000000001" customHeight="1" x14ac:dyDescent="0.25">
      <c r="A34" s="88" t="s">
        <v>501</v>
      </c>
      <c r="B34" s="70" t="s">
        <v>271</v>
      </c>
      <c r="C34" s="97" t="s">
        <v>42</v>
      </c>
      <c r="D34" s="98"/>
    </row>
    <row r="35" spans="1:4" s="87" customFormat="1" ht="20.100000000000001" customHeight="1" x14ac:dyDescent="0.25">
      <c r="A35" s="88" t="s">
        <v>502</v>
      </c>
      <c r="B35" s="114" t="s">
        <v>327</v>
      </c>
      <c r="C35" s="97" t="s">
        <v>42</v>
      </c>
      <c r="D35" s="98"/>
    </row>
    <row r="36" spans="1:4" s="87" customFormat="1" ht="20.100000000000001" customHeight="1" x14ac:dyDescent="0.25">
      <c r="A36" s="107" t="s">
        <v>503</v>
      </c>
      <c r="B36" s="113" t="s">
        <v>494</v>
      </c>
      <c r="C36" s="135" t="s">
        <v>42</v>
      </c>
      <c r="D36" s="138"/>
    </row>
    <row r="37" spans="1:4" s="87" customFormat="1" ht="20.100000000000001" customHeight="1" x14ac:dyDescent="0.25">
      <c r="A37" s="86" t="s">
        <v>26</v>
      </c>
      <c r="B37" s="156" t="s">
        <v>438</v>
      </c>
      <c r="C37" s="156"/>
      <c r="D37" s="157"/>
    </row>
    <row r="38" spans="1:4" s="87" customFormat="1" ht="20.100000000000001" customHeight="1" x14ac:dyDescent="0.25">
      <c r="A38" s="88" t="s">
        <v>506</v>
      </c>
      <c r="B38" s="70" t="s">
        <v>278</v>
      </c>
      <c r="C38" s="97" t="s">
        <v>42</v>
      </c>
      <c r="D38" s="98"/>
    </row>
    <row r="39" spans="1:4" s="87" customFormat="1" ht="20.100000000000001" customHeight="1" x14ac:dyDescent="0.25">
      <c r="A39" s="88" t="s">
        <v>507</v>
      </c>
      <c r="B39" s="70" t="s">
        <v>280</v>
      </c>
      <c r="C39" s="97" t="s">
        <v>42</v>
      </c>
      <c r="D39" s="98"/>
    </row>
    <row r="40" spans="1:4" s="87" customFormat="1" ht="20.100000000000001" customHeight="1" x14ac:dyDescent="0.25">
      <c r="A40" s="88" t="s">
        <v>508</v>
      </c>
      <c r="B40" s="70" t="s">
        <v>322</v>
      </c>
      <c r="C40" s="97" t="s">
        <v>42</v>
      </c>
      <c r="D40" s="98"/>
    </row>
    <row r="41" spans="1:4" s="87" customFormat="1" ht="20.100000000000001" customHeight="1" x14ac:dyDescent="0.25">
      <c r="A41" s="88" t="s">
        <v>509</v>
      </c>
      <c r="B41" s="70" t="s">
        <v>281</v>
      </c>
      <c r="C41" s="97" t="s">
        <v>42</v>
      </c>
      <c r="D41" s="98"/>
    </row>
    <row r="42" spans="1:4" s="87" customFormat="1" ht="20.100000000000001" customHeight="1" x14ac:dyDescent="0.25">
      <c r="A42" s="88" t="s">
        <v>510</v>
      </c>
      <c r="B42" s="70" t="s">
        <v>328</v>
      </c>
      <c r="C42" s="97" t="s">
        <v>42</v>
      </c>
      <c r="D42" s="98"/>
    </row>
    <row r="43" spans="1:4" s="87" customFormat="1" ht="20.100000000000001" customHeight="1" x14ac:dyDescent="0.25">
      <c r="A43" s="86" t="s">
        <v>27</v>
      </c>
      <c r="B43" s="156" t="s">
        <v>439</v>
      </c>
      <c r="C43" s="156"/>
      <c r="D43" s="157"/>
    </row>
    <row r="44" spans="1:4" s="87" customFormat="1" ht="20.100000000000001" customHeight="1" x14ac:dyDescent="0.25">
      <c r="A44" s="88" t="s">
        <v>511</v>
      </c>
      <c r="B44" s="70" t="s">
        <v>278</v>
      </c>
      <c r="C44" s="97" t="s">
        <v>42</v>
      </c>
      <c r="D44" s="98"/>
    </row>
    <row r="45" spans="1:4" s="87" customFormat="1" ht="20.100000000000001" customHeight="1" x14ac:dyDescent="0.25">
      <c r="A45" s="88" t="s">
        <v>512</v>
      </c>
      <c r="B45" s="70" t="s">
        <v>319</v>
      </c>
      <c r="C45" s="97" t="s">
        <v>42</v>
      </c>
      <c r="D45" s="98"/>
    </row>
    <row r="46" spans="1:4" s="87" customFormat="1" ht="20.100000000000001" customHeight="1" x14ac:dyDescent="0.25">
      <c r="A46" s="88" t="s">
        <v>513</v>
      </c>
      <c r="B46" s="70" t="s">
        <v>271</v>
      </c>
      <c r="C46" s="97" t="s">
        <v>42</v>
      </c>
      <c r="D46" s="98"/>
    </row>
    <row r="47" spans="1:4" s="87" customFormat="1" ht="20.100000000000001" customHeight="1" x14ac:dyDescent="0.25">
      <c r="A47" s="88" t="s">
        <v>514</v>
      </c>
      <c r="B47" s="70" t="s">
        <v>318</v>
      </c>
      <c r="C47" s="97" t="s">
        <v>42</v>
      </c>
      <c r="D47" s="98"/>
    </row>
    <row r="48" spans="1:4" s="87" customFormat="1" ht="20.100000000000001" customHeight="1" x14ac:dyDescent="0.25">
      <c r="A48" s="88" t="s">
        <v>515</v>
      </c>
      <c r="B48" s="113" t="s">
        <v>494</v>
      </c>
      <c r="C48" s="135" t="s">
        <v>42</v>
      </c>
      <c r="D48" s="138"/>
    </row>
    <row r="49" spans="1:4" s="87" customFormat="1" ht="20.100000000000001" customHeight="1" x14ac:dyDescent="0.25">
      <c r="A49" s="86" t="s">
        <v>28</v>
      </c>
      <c r="B49" s="156" t="s">
        <v>440</v>
      </c>
      <c r="C49" s="156"/>
      <c r="D49" s="157"/>
    </row>
    <row r="50" spans="1:4" s="87" customFormat="1" ht="20.100000000000001" customHeight="1" x14ac:dyDescent="0.25">
      <c r="A50" s="88" t="s">
        <v>516</v>
      </c>
      <c r="B50" s="70" t="s">
        <v>277</v>
      </c>
      <c r="C50" s="97" t="s">
        <v>42</v>
      </c>
      <c r="D50" s="98"/>
    </row>
    <row r="51" spans="1:4" s="87" customFormat="1" ht="20.100000000000001" customHeight="1" x14ac:dyDescent="0.25">
      <c r="A51" s="88" t="s">
        <v>517</v>
      </c>
      <c r="B51" s="70" t="s">
        <v>329</v>
      </c>
      <c r="C51" s="97" t="s">
        <v>42</v>
      </c>
      <c r="D51" s="98"/>
    </row>
    <row r="52" spans="1:4" s="87" customFormat="1" ht="20.100000000000001" customHeight="1" x14ac:dyDescent="0.25">
      <c r="A52" s="88" t="s">
        <v>518</v>
      </c>
      <c r="B52" s="70" t="s">
        <v>322</v>
      </c>
      <c r="C52" s="97" t="s">
        <v>42</v>
      </c>
      <c r="D52" s="98"/>
    </row>
    <row r="53" spans="1:4" s="87" customFormat="1" ht="20.100000000000001" customHeight="1" x14ac:dyDescent="0.25">
      <c r="A53" s="88" t="s">
        <v>519</v>
      </c>
      <c r="B53" s="70" t="s">
        <v>346</v>
      </c>
      <c r="C53" s="97" t="s">
        <v>42</v>
      </c>
      <c r="D53" s="98"/>
    </row>
    <row r="54" spans="1:4" s="87" customFormat="1" ht="20.100000000000001" customHeight="1" x14ac:dyDescent="0.25">
      <c r="A54" s="88" t="s">
        <v>520</v>
      </c>
      <c r="B54" s="70" t="s">
        <v>281</v>
      </c>
      <c r="C54" s="97" t="s">
        <v>42</v>
      </c>
      <c r="D54" s="100"/>
    </row>
    <row r="55" spans="1:4" s="87" customFormat="1" ht="20.100000000000001" customHeight="1" x14ac:dyDescent="0.25">
      <c r="A55" s="88" t="s">
        <v>521</v>
      </c>
      <c r="B55" s="113" t="s">
        <v>494</v>
      </c>
      <c r="C55" s="140" t="s">
        <v>42</v>
      </c>
      <c r="D55" s="112"/>
    </row>
    <row r="56" spans="1:4" s="87" customFormat="1" ht="20.100000000000001" customHeight="1" x14ac:dyDescent="0.25">
      <c r="A56" s="86" t="s">
        <v>29</v>
      </c>
      <c r="B56" s="156" t="s">
        <v>441</v>
      </c>
      <c r="C56" s="156"/>
      <c r="D56" s="157"/>
    </row>
    <row r="57" spans="1:4" s="87" customFormat="1" ht="20.100000000000001" customHeight="1" x14ac:dyDescent="0.25">
      <c r="A57" s="88" t="s">
        <v>522</v>
      </c>
      <c r="B57" s="70" t="s">
        <v>277</v>
      </c>
      <c r="C57" s="97" t="s">
        <v>42</v>
      </c>
      <c r="D57" s="98"/>
    </row>
    <row r="58" spans="1:4" s="87" customFormat="1" ht="20.100000000000001" customHeight="1" x14ac:dyDescent="0.25">
      <c r="A58" s="88" t="s">
        <v>523</v>
      </c>
      <c r="B58" s="70" t="s">
        <v>329</v>
      </c>
      <c r="C58" s="97" t="s">
        <v>42</v>
      </c>
      <c r="D58" s="98"/>
    </row>
    <row r="59" spans="1:4" s="87" customFormat="1" ht="20.100000000000001" customHeight="1" x14ac:dyDescent="0.25">
      <c r="A59" s="88" t="s">
        <v>524</v>
      </c>
      <c r="B59" s="70" t="s">
        <v>322</v>
      </c>
      <c r="C59" s="97" t="s">
        <v>42</v>
      </c>
      <c r="D59" s="98"/>
    </row>
    <row r="60" spans="1:4" s="87" customFormat="1" ht="20.100000000000001" customHeight="1" x14ac:dyDescent="0.25">
      <c r="A60" s="88" t="s">
        <v>525</v>
      </c>
      <c r="B60" s="70" t="s">
        <v>346</v>
      </c>
      <c r="C60" s="97" t="s">
        <v>42</v>
      </c>
      <c r="D60" s="98"/>
    </row>
    <row r="61" spans="1:4" s="87" customFormat="1" ht="20.100000000000001" customHeight="1" x14ac:dyDescent="0.25">
      <c r="A61" s="88" t="s">
        <v>526</v>
      </c>
      <c r="B61" s="113" t="s">
        <v>494</v>
      </c>
      <c r="C61" s="135" t="s">
        <v>42</v>
      </c>
      <c r="D61" s="138"/>
    </row>
    <row r="62" spans="1:4" s="87" customFormat="1" ht="20.100000000000001" customHeight="1" x14ac:dyDescent="0.25">
      <c r="A62" s="86" t="s">
        <v>30</v>
      </c>
      <c r="B62" s="156" t="s">
        <v>442</v>
      </c>
      <c r="C62" s="156"/>
      <c r="D62" s="157"/>
    </row>
    <row r="63" spans="1:4" s="87" customFormat="1" ht="20.100000000000001" customHeight="1" x14ac:dyDescent="0.25">
      <c r="A63" s="136">
        <v>42745</v>
      </c>
      <c r="B63" s="70" t="s">
        <v>269</v>
      </c>
      <c r="C63" s="97" t="s">
        <v>42</v>
      </c>
      <c r="D63" s="98"/>
    </row>
    <row r="64" spans="1:4" s="87" customFormat="1" ht="20.100000000000001" customHeight="1" x14ac:dyDescent="0.25">
      <c r="A64" s="136">
        <v>42776</v>
      </c>
      <c r="B64" s="70" t="s">
        <v>330</v>
      </c>
      <c r="C64" s="97" t="s">
        <v>42</v>
      </c>
      <c r="D64" s="98"/>
    </row>
    <row r="65" spans="1:4" s="87" customFormat="1" ht="20.100000000000001" customHeight="1" x14ac:dyDescent="0.25">
      <c r="A65" s="136">
        <v>42804</v>
      </c>
      <c r="B65" s="70" t="s">
        <v>322</v>
      </c>
      <c r="C65" s="97" t="s">
        <v>42</v>
      </c>
      <c r="D65" s="98"/>
    </row>
    <row r="66" spans="1:4" s="87" customFormat="1" ht="20.100000000000001" customHeight="1" x14ac:dyDescent="0.25">
      <c r="A66" s="136">
        <v>42835</v>
      </c>
      <c r="B66" s="70" t="s">
        <v>331</v>
      </c>
      <c r="C66" s="97" t="s">
        <v>42</v>
      </c>
      <c r="D66" s="98"/>
    </row>
    <row r="67" spans="1:4" s="87" customFormat="1" ht="20.100000000000001" customHeight="1" x14ac:dyDescent="0.25">
      <c r="A67" s="139">
        <v>42865</v>
      </c>
      <c r="B67" s="113" t="s">
        <v>494</v>
      </c>
      <c r="C67" s="135" t="s">
        <v>42</v>
      </c>
      <c r="D67" s="138"/>
    </row>
    <row r="68" spans="1:4" s="87" customFormat="1" ht="20.100000000000001" customHeight="1" x14ac:dyDescent="0.25">
      <c r="A68" s="86" t="s">
        <v>31</v>
      </c>
      <c r="B68" s="156" t="s">
        <v>443</v>
      </c>
      <c r="C68" s="156"/>
      <c r="D68" s="157"/>
    </row>
    <row r="69" spans="1:4" s="87" customFormat="1" ht="20.100000000000001" customHeight="1" x14ac:dyDescent="0.2">
      <c r="A69" s="136">
        <v>42746</v>
      </c>
      <c r="B69" s="110" t="s">
        <v>279</v>
      </c>
      <c r="C69" s="97" t="s">
        <v>42</v>
      </c>
      <c r="D69" s="98"/>
    </row>
    <row r="70" spans="1:4" s="87" customFormat="1" ht="20.100000000000001" customHeight="1" x14ac:dyDescent="0.2">
      <c r="A70" s="136">
        <v>42777</v>
      </c>
      <c r="B70" s="111" t="s">
        <v>281</v>
      </c>
      <c r="C70" s="97" t="s">
        <v>42</v>
      </c>
      <c r="D70" s="98"/>
    </row>
    <row r="71" spans="1:4" s="87" customFormat="1" ht="20.100000000000001" customHeight="1" x14ac:dyDescent="0.2">
      <c r="A71" s="136">
        <v>42805</v>
      </c>
      <c r="B71" s="110" t="s">
        <v>282</v>
      </c>
      <c r="C71" s="97" t="s">
        <v>42</v>
      </c>
      <c r="D71" s="98"/>
    </row>
    <row r="72" spans="1:4" s="87" customFormat="1" ht="20.100000000000001" customHeight="1" x14ac:dyDescent="0.2">
      <c r="A72" s="136">
        <v>42836</v>
      </c>
      <c r="B72" s="111" t="s">
        <v>283</v>
      </c>
      <c r="C72" s="97" t="s">
        <v>42</v>
      </c>
      <c r="D72" s="98"/>
    </row>
    <row r="73" spans="1:4" s="87" customFormat="1" ht="20.100000000000001" customHeight="1" x14ac:dyDescent="0.2">
      <c r="A73" s="136">
        <v>42866</v>
      </c>
      <c r="B73" s="110" t="s">
        <v>280</v>
      </c>
      <c r="C73" s="102" t="s">
        <v>42</v>
      </c>
      <c r="D73" s="101"/>
    </row>
    <row r="74" spans="1:4" s="87" customFormat="1" ht="20.100000000000001" customHeight="1" x14ac:dyDescent="0.2">
      <c r="A74" s="136">
        <v>42897</v>
      </c>
      <c r="B74" s="110" t="s">
        <v>283</v>
      </c>
      <c r="C74" s="97" t="s">
        <v>42</v>
      </c>
      <c r="D74" s="100"/>
    </row>
    <row r="75" spans="1:4" s="87" customFormat="1" ht="20.100000000000001" customHeight="1" x14ac:dyDescent="0.25">
      <c r="A75" s="139">
        <v>42927</v>
      </c>
      <c r="B75" s="113" t="s">
        <v>494</v>
      </c>
      <c r="C75" s="140" t="s">
        <v>42</v>
      </c>
      <c r="D75" s="112"/>
    </row>
    <row r="76" spans="1:4" s="87" customFormat="1" ht="20.100000000000001" customHeight="1" x14ac:dyDescent="0.25">
      <c r="A76" s="86" t="s">
        <v>32</v>
      </c>
      <c r="B76" s="156" t="s">
        <v>444</v>
      </c>
      <c r="C76" s="156"/>
      <c r="D76" s="157"/>
    </row>
    <row r="77" spans="1:4" s="87" customFormat="1" ht="20.100000000000001" customHeight="1" x14ac:dyDescent="0.25">
      <c r="A77" s="136">
        <v>42747</v>
      </c>
      <c r="B77" s="70" t="s">
        <v>269</v>
      </c>
      <c r="C77" s="97" t="s">
        <v>42</v>
      </c>
      <c r="D77" s="98"/>
    </row>
    <row r="78" spans="1:4" s="87" customFormat="1" ht="20.100000000000001" customHeight="1" x14ac:dyDescent="0.25">
      <c r="A78" s="136">
        <v>42778</v>
      </c>
      <c r="B78" s="70" t="s">
        <v>332</v>
      </c>
      <c r="C78" s="97" t="s">
        <v>42</v>
      </c>
      <c r="D78" s="98"/>
    </row>
    <row r="79" spans="1:4" s="87" customFormat="1" ht="20.100000000000001" customHeight="1" x14ac:dyDescent="0.25">
      <c r="A79" s="136">
        <v>42806</v>
      </c>
      <c r="B79" s="70" t="s">
        <v>333</v>
      </c>
      <c r="C79" s="97" t="s">
        <v>42</v>
      </c>
      <c r="D79" s="98"/>
    </row>
    <row r="80" spans="1:4" s="87" customFormat="1" ht="20.100000000000001" customHeight="1" x14ac:dyDescent="0.25">
      <c r="A80" s="136">
        <v>42837</v>
      </c>
      <c r="B80" s="43" t="s">
        <v>322</v>
      </c>
      <c r="C80" s="97" t="s">
        <v>42</v>
      </c>
      <c r="D80" s="101"/>
    </row>
    <row r="81" spans="1:4" s="87" customFormat="1" ht="20.100000000000001" customHeight="1" x14ac:dyDescent="0.25">
      <c r="A81" s="136">
        <v>42867</v>
      </c>
      <c r="B81" s="70" t="s">
        <v>334</v>
      </c>
      <c r="C81" s="97" t="s">
        <v>42</v>
      </c>
      <c r="D81" s="100"/>
    </row>
    <row r="82" spans="1:4" s="87" customFormat="1" ht="20.100000000000001" customHeight="1" x14ac:dyDescent="0.25">
      <c r="A82" s="139">
        <v>42898</v>
      </c>
      <c r="B82" s="113" t="s">
        <v>494</v>
      </c>
      <c r="C82" s="140"/>
      <c r="D82" s="112"/>
    </row>
    <row r="83" spans="1:4" s="87" customFormat="1" ht="20.100000000000001" customHeight="1" x14ac:dyDescent="0.25">
      <c r="A83" s="86" t="s">
        <v>45</v>
      </c>
      <c r="B83" s="156" t="s">
        <v>445</v>
      </c>
      <c r="C83" s="156"/>
      <c r="D83" s="157"/>
    </row>
    <row r="84" spans="1:4" s="87" customFormat="1" ht="20.100000000000001" customHeight="1" x14ac:dyDescent="0.25">
      <c r="A84" s="136">
        <v>42748</v>
      </c>
      <c r="B84" s="70" t="s">
        <v>277</v>
      </c>
      <c r="C84" s="97" t="s">
        <v>42</v>
      </c>
      <c r="D84" s="98"/>
    </row>
    <row r="85" spans="1:4" s="87" customFormat="1" ht="20.100000000000001" customHeight="1" x14ac:dyDescent="0.25">
      <c r="A85" s="136">
        <v>42779</v>
      </c>
      <c r="B85" s="70" t="s">
        <v>281</v>
      </c>
      <c r="C85" s="97" t="s">
        <v>42</v>
      </c>
      <c r="D85" s="98"/>
    </row>
    <row r="86" spans="1:4" s="87" customFormat="1" ht="20.100000000000001" customHeight="1" x14ac:dyDescent="0.25">
      <c r="A86" s="136">
        <v>42807</v>
      </c>
      <c r="B86" s="70" t="s">
        <v>282</v>
      </c>
      <c r="C86" s="97" t="s">
        <v>42</v>
      </c>
      <c r="D86" s="98"/>
    </row>
    <row r="87" spans="1:4" s="87" customFormat="1" ht="20.100000000000001" customHeight="1" x14ac:dyDescent="0.25">
      <c r="A87" s="136">
        <v>42838</v>
      </c>
      <c r="B87" s="70" t="s">
        <v>335</v>
      </c>
      <c r="C87" s="97" t="s">
        <v>42</v>
      </c>
      <c r="D87" s="98"/>
    </row>
    <row r="88" spans="1:4" s="87" customFormat="1" ht="20.100000000000001" customHeight="1" x14ac:dyDescent="0.25">
      <c r="A88" s="136">
        <v>42868</v>
      </c>
      <c r="B88" s="89" t="s">
        <v>280</v>
      </c>
      <c r="C88" s="97" t="s">
        <v>42</v>
      </c>
      <c r="D88" s="112"/>
    </row>
    <row r="89" spans="1:4" s="87" customFormat="1" ht="20.100000000000001" customHeight="1" x14ac:dyDescent="0.25">
      <c r="A89" s="136">
        <v>42899</v>
      </c>
      <c r="B89" s="43" t="s">
        <v>322</v>
      </c>
      <c r="C89" s="97" t="s">
        <v>42</v>
      </c>
      <c r="D89" s="112"/>
    </row>
    <row r="90" spans="1:4" s="87" customFormat="1" ht="20.100000000000001" customHeight="1" x14ac:dyDescent="0.25">
      <c r="A90" s="139">
        <v>42929</v>
      </c>
      <c r="B90" s="42" t="s">
        <v>494</v>
      </c>
      <c r="C90" s="135" t="s">
        <v>42</v>
      </c>
      <c r="D90" s="112"/>
    </row>
    <row r="91" spans="1:4" s="87" customFormat="1" ht="20.100000000000001" customHeight="1" x14ac:dyDescent="0.25">
      <c r="A91" s="86" t="s">
        <v>46</v>
      </c>
      <c r="B91" s="156" t="s">
        <v>446</v>
      </c>
      <c r="C91" s="156"/>
      <c r="D91" s="157"/>
    </row>
    <row r="92" spans="1:4" s="87" customFormat="1" ht="20.100000000000001" customHeight="1" x14ac:dyDescent="0.25">
      <c r="A92" s="136">
        <v>42749</v>
      </c>
      <c r="B92" s="70" t="s">
        <v>277</v>
      </c>
      <c r="C92" s="97" t="s">
        <v>42</v>
      </c>
      <c r="D92" s="98"/>
    </row>
    <row r="93" spans="1:4" s="87" customFormat="1" ht="20.100000000000001" customHeight="1" x14ac:dyDescent="0.25">
      <c r="A93" s="136">
        <v>42780</v>
      </c>
      <c r="B93" s="70" t="s">
        <v>330</v>
      </c>
      <c r="C93" s="97" t="s">
        <v>42</v>
      </c>
      <c r="D93" s="98"/>
    </row>
    <row r="94" spans="1:4" s="87" customFormat="1" ht="20.100000000000001" customHeight="1" x14ac:dyDescent="0.25">
      <c r="A94" s="136">
        <v>42808</v>
      </c>
      <c r="B94" s="70" t="s">
        <v>322</v>
      </c>
      <c r="C94" s="97" t="s">
        <v>42</v>
      </c>
      <c r="D94" s="98"/>
    </row>
    <row r="95" spans="1:4" s="87" customFormat="1" ht="20.100000000000001" customHeight="1" x14ac:dyDescent="0.25">
      <c r="A95" s="136">
        <v>42839</v>
      </c>
      <c r="B95" s="70" t="s">
        <v>281</v>
      </c>
      <c r="C95" s="97" t="s">
        <v>42</v>
      </c>
      <c r="D95" s="98"/>
    </row>
    <row r="96" spans="1:4" s="87" customFormat="1" ht="20.100000000000001" customHeight="1" x14ac:dyDescent="0.25">
      <c r="A96" s="136">
        <v>42869</v>
      </c>
      <c r="B96" s="113" t="s">
        <v>494</v>
      </c>
      <c r="C96" s="135" t="s">
        <v>42</v>
      </c>
      <c r="D96" s="138"/>
    </row>
    <row r="97" spans="1:4" s="87" customFormat="1" ht="20.100000000000001" customHeight="1" x14ac:dyDescent="0.25">
      <c r="A97" s="86" t="s">
        <v>47</v>
      </c>
      <c r="B97" s="156" t="s">
        <v>447</v>
      </c>
      <c r="C97" s="156"/>
      <c r="D97" s="157"/>
    </row>
    <row r="98" spans="1:4" s="87" customFormat="1" ht="20.100000000000001" customHeight="1" x14ac:dyDescent="0.25">
      <c r="A98" s="136">
        <v>42750</v>
      </c>
      <c r="B98" s="70" t="s">
        <v>562</v>
      </c>
      <c r="C98" s="97" t="s">
        <v>42</v>
      </c>
      <c r="D98" s="98"/>
    </row>
    <row r="99" spans="1:4" s="87" customFormat="1" ht="20.100000000000001" customHeight="1" x14ac:dyDescent="0.25">
      <c r="A99" s="136">
        <v>42781</v>
      </c>
      <c r="B99" s="70" t="s">
        <v>280</v>
      </c>
      <c r="C99" s="97" t="s">
        <v>42</v>
      </c>
      <c r="D99" s="98"/>
    </row>
    <row r="100" spans="1:4" s="87" customFormat="1" ht="20.100000000000001" customHeight="1" x14ac:dyDescent="0.25">
      <c r="A100" s="136">
        <v>42809</v>
      </c>
      <c r="B100" s="70" t="s">
        <v>322</v>
      </c>
      <c r="C100" s="97" t="s">
        <v>42</v>
      </c>
      <c r="D100" s="98"/>
    </row>
    <row r="101" spans="1:4" s="87" customFormat="1" ht="20.100000000000001" customHeight="1" x14ac:dyDescent="0.25">
      <c r="A101" s="136">
        <v>42840</v>
      </c>
      <c r="B101" s="70" t="s">
        <v>333</v>
      </c>
      <c r="C101" s="97" t="s">
        <v>42</v>
      </c>
      <c r="D101" s="98"/>
    </row>
    <row r="102" spans="1:4" s="87" customFormat="1" ht="20.100000000000001" customHeight="1" x14ac:dyDescent="0.25">
      <c r="A102" s="136">
        <v>42870</v>
      </c>
      <c r="B102" s="70" t="s">
        <v>281</v>
      </c>
      <c r="C102" s="97" t="s">
        <v>42</v>
      </c>
      <c r="D102" s="98"/>
    </row>
    <row r="103" spans="1:4" s="87" customFormat="1" ht="20.100000000000001" customHeight="1" x14ac:dyDescent="0.25">
      <c r="A103" s="139">
        <v>42901</v>
      </c>
      <c r="B103" s="113" t="s">
        <v>494</v>
      </c>
      <c r="C103" s="135" t="s">
        <v>42</v>
      </c>
      <c r="D103" s="138"/>
    </row>
    <row r="104" spans="1:4" s="87" customFormat="1" ht="20.100000000000001" customHeight="1" x14ac:dyDescent="0.25">
      <c r="A104" s="86" t="s">
        <v>48</v>
      </c>
      <c r="B104" s="156" t="s">
        <v>448</v>
      </c>
      <c r="C104" s="156"/>
      <c r="D104" s="157"/>
    </row>
    <row r="105" spans="1:4" s="87" customFormat="1" ht="20.100000000000001" customHeight="1" x14ac:dyDescent="0.25">
      <c r="A105" s="136">
        <v>42751</v>
      </c>
      <c r="B105" s="70" t="s">
        <v>277</v>
      </c>
      <c r="C105" s="97" t="s">
        <v>42</v>
      </c>
      <c r="D105" s="98"/>
    </row>
    <row r="106" spans="1:4" s="87" customFormat="1" ht="20.100000000000001" customHeight="1" x14ac:dyDescent="0.25">
      <c r="A106" s="136">
        <v>42782</v>
      </c>
      <c r="B106" s="70" t="s">
        <v>280</v>
      </c>
      <c r="C106" s="97" t="s">
        <v>42</v>
      </c>
      <c r="D106" s="98"/>
    </row>
    <row r="107" spans="1:4" s="87" customFormat="1" ht="20.100000000000001" customHeight="1" x14ac:dyDescent="0.25">
      <c r="A107" s="136">
        <v>42810</v>
      </c>
      <c r="B107" s="70" t="s">
        <v>419</v>
      </c>
      <c r="C107" s="97" t="s">
        <v>42</v>
      </c>
      <c r="D107" s="98"/>
    </row>
    <row r="108" spans="1:4" s="87" customFormat="1" ht="20.100000000000001" customHeight="1" x14ac:dyDescent="0.25">
      <c r="A108" s="136">
        <v>42841</v>
      </c>
      <c r="B108" s="70" t="s">
        <v>322</v>
      </c>
      <c r="C108" s="97" t="s">
        <v>42</v>
      </c>
      <c r="D108" s="98"/>
    </row>
    <row r="109" spans="1:4" s="87" customFormat="1" ht="20.100000000000001" customHeight="1" x14ac:dyDescent="0.25">
      <c r="A109" s="136">
        <v>42871</v>
      </c>
      <c r="B109" s="70" t="s">
        <v>281</v>
      </c>
      <c r="C109" s="97" t="s">
        <v>42</v>
      </c>
      <c r="D109" s="98"/>
    </row>
    <row r="110" spans="1:4" s="87" customFormat="1" ht="20.100000000000001" customHeight="1" x14ac:dyDescent="0.25">
      <c r="A110" s="139">
        <v>42902</v>
      </c>
      <c r="B110" s="113" t="s">
        <v>494</v>
      </c>
      <c r="C110" s="135" t="s">
        <v>42</v>
      </c>
      <c r="D110" s="138"/>
    </row>
    <row r="111" spans="1:4" s="87" customFormat="1" ht="20.100000000000001" customHeight="1" x14ac:dyDescent="0.25">
      <c r="A111" s="86" t="s">
        <v>49</v>
      </c>
      <c r="B111" s="156" t="s">
        <v>449</v>
      </c>
      <c r="C111" s="156"/>
      <c r="D111" s="157"/>
    </row>
    <row r="112" spans="1:4" s="87" customFormat="1" ht="20.100000000000001" customHeight="1" x14ac:dyDescent="0.25">
      <c r="A112" s="136">
        <v>42752</v>
      </c>
      <c r="B112" s="70" t="s">
        <v>277</v>
      </c>
      <c r="C112" s="97" t="s">
        <v>42</v>
      </c>
      <c r="D112" s="98"/>
    </row>
    <row r="113" spans="1:4" s="87" customFormat="1" ht="20.100000000000001" customHeight="1" x14ac:dyDescent="0.25">
      <c r="A113" s="136">
        <v>42783</v>
      </c>
      <c r="B113" s="70" t="s">
        <v>280</v>
      </c>
      <c r="C113" s="97" t="s">
        <v>42</v>
      </c>
      <c r="D113" s="98"/>
    </row>
    <row r="114" spans="1:4" s="87" customFormat="1" ht="20.100000000000001" customHeight="1" x14ac:dyDescent="0.25">
      <c r="A114" s="136">
        <v>42811</v>
      </c>
      <c r="B114" s="70" t="s">
        <v>322</v>
      </c>
      <c r="C114" s="97" t="s">
        <v>42</v>
      </c>
      <c r="D114" s="98"/>
    </row>
    <row r="115" spans="1:4" s="87" customFormat="1" ht="20.100000000000001" customHeight="1" x14ac:dyDescent="0.25">
      <c r="A115" s="136">
        <v>42842</v>
      </c>
      <c r="B115" s="70" t="s">
        <v>281</v>
      </c>
      <c r="C115" s="97" t="s">
        <v>42</v>
      </c>
      <c r="D115" s="98"/>
    </row>
    <row r="116" spans="1:4" s="87" customFormat="1" ht="20.100000000000001" customHeight="1" x14ac:dyDescent="0.25">
      <c r="A116" s="136">
        <v>42872</v>
      </c>
      <c r="B116" s="42" t="s">
        <v>336</v>
      </c>
      <c r="C116" s="99" t="s">
        <v>42</v>
      </c>
      <c r="D116" s="100"/>
    </row>
    <row r="117" spans="1:4" s="87" customFormat="1" ht="20.100000000000001" customHeight="1" x14ac:dyDescent="0.25">
      <c r="A117" s="139">
        <v>42903</v>
      </c>
      <c r="B117" s="113" t="s">
        <v>494</v>
      </c>
      <c r="C117" s="140"/>
      <c r="D117" s="112"/>
    </row>
    <row r="118" spans="1:4" s="87" customFormat="1" ht="20.100000000000001" customHeight="1" x14ac:dyDescent="0.25">
      <c r="A118" s="86" t="s">
        <v>50</v>
      </c>
      <c r="B118" s="156" t="s">
        <v>450</v>
      </c>
      <c r="C118" s="156"/>
      <c r="D118" s="157"/>
    </row>
    <row r="119" spans="1:4" s="87" customFormat="1" ht="20.100000000000001" customHeight="1" x14ac:dyDescent="0.25">
      <c r="A119" s="136">
        <v>42753</v>
      </c>
      <c r="B119" s="70" t="s">
        <v>277</v>
      </c>
      <c r="C119" s="97" t="s">
        <v>42</v>
      </c>
      <c r="D119" s="98"/>
    </row>
    <row r="120" spans="1:4" s="87" customFormat="1" ht="20.100000000000001" customHeight="1" x14ac:dyDescent="0.25">
      <c r="A120" s="136">
        <v>42784</v>
      </c>
      <c r="B120" s="70" t="s">
        <v>280</v>
      </c>
      <c r="C120" s="97" t="s">
        <v>42</v>
      </c>
      <c r="D120" s="98"/>
    </row>
    <row r="121" spans="1:4" s="87" customFormat="1" ht="20.100000000000001" customHeight="1" x14ac:dyDescent="0.25">
      <c r="A121" s="136">
        <v>42812</v>
      </c>
      <c r="B121" s="70" t="s">
        <v>419</v>
      </c>
      <c r="C121" s="97" t="s">
        <v>42</v>
      </c>
      <c r="D121" s="98"/>
    </row>
    <row r="122" spans="1:4" s="87" customFormat="1" ht="20.100000000000001" customHeight="1" x14ac:dyDescent="0.25">
      <c r="A122" s="136">
        <v>42843</v>
      </c>
      <c r="B122" s="70" t="s">
        <v>322</v>
      </c>
      <c r="C122" s="97" t="s">
        <v>42</v>
      </c>
      <c r="D122" s="98"/>
    </row>
    <row r="123" spans="1:4" s="87" customFormat="1" ht="20.100000000000001" customHeight="1" x14ac:dyDescent="0.25">
      <c r="A123" s="136">
        <v>42873</v>
      </c>
      <c r="B123" s="70" t="s">
        <v>281</v>
      </c>
      <c r="C123" s="102" t="s">
        <v>42</v>
      </c>
      <c r="D123" s="100"/>
    </row>
    <row r="124" spans="1:4" s="87" customFormat="1" ht="20.100000000000001" customHeight="1" x14ac:dyDescent="0.25">
      <c r="A124" s="139">
        <v>42904</v>
      </c>
      <c r="B124" s="113" t="s">
        <v>494</v>
      </c>
      <c r="C124" s="99" t="s">
        <v>42</v>
      </c>
      <c r="D124" s="112"/>
    </row>
    <row r="125" spans="1:4" s="87" customFormat="1" ht="20.100000000000001" customHeight="1" x14ac:dyDescent="0.25">
      <c r="A125" s="86" t="s">
        <v>51</v>
      </c>
      <c r="B125" s="156" t="s">
        <v>451</v>
      </c>
      <c r="C125" s="156"/>
      <c r="D125" s="157"/>
    </row>
    <row r="126" spans="1:4" s="87" customFormat="1" ht="20.100000000000001" customHeight="1" x14ac:dyDescent="0.25">
      <c r="A126" s="136">
        <v>42754</v>
      </c>
      <c r="B126" s="70" t="s">
        <v>277</v>
      </c>
      <c r="C126" s="97" t="s">
        <v>42</v>
      </c>
      <c r="D126" s="98"/>
    </row>
    <row r="127" spans="1:4" s="87" customFormat="1" ht="20.100000000000001" customHeight="1" x14ac:dyDescent="0.25">
      <c r="A127" s="136">
        <v>42785</v>
      </c>
      <c r="B127" s="70" t="s">
        <v>419</v>
      </c>
      <c r="C127" s="97" t="s">
        <v>42</v>
      </c>
      <c r="D127" s="98"/>
    </row>
    <row r="128" spans="1:4" s="87" customFormat="1" ht="20.100000000000001" customHeight="1" x14ac:dyDescent="0.25">
      <c r="A128" s="136">
        <v>42813</v>
      </c>
      <c r="B128" s="70" t="s">
        <v>280</v>
      </c>
      <c r="C128" s="97" t="s">
        <v>42</v>
      </c>
      <c r="D128" s="98"/>
    </row>
    <row r="129" spans="1:4" s="87" customFormat="1" ht="20.100000000000001" customHeight="1" x14ac:dyDescent="0.25">
      <c r="A129" s="136">
        <v>42844</v>
      </c>
      <c r="B129" s="70" t="s">
        <v>322</v>
      </c>
      <c r="C129" s="97" t="s">
        <v>42</v>
      </c>
      <c r="D129" s="98"/>
    </row>
    <row r="130" spans="1:4" s="87" customFormat="1" ht="20.100000000000001" customHeight="1" x14ac:dyDescent="0.25">
      <c r="A130" s="136">
        <v>42874</v>
      </c>
      <c r="B130" s="70" t="s">
        <v>281</v>
      </c>
      <c r="C130" s="97" t="s">
        <v>42</v>
      </c>
      <c r="D130" s="100"/>
    </row>
    <row r="131" spans="1:4" s="87" customFormat="1" ht="20.100000000000001" customHeight="1" x14ac:dyDescent="0.25">
      <c r="A131" s="139">
        <v>42905</v>
      </c>
      <c r="B131" s="113" t="s">
        <v>494</v>
      </c>
      <c r="C131" s="140" t="s">
        <v>42</v>
      </c>
      <c r="D131" s="112"/>
    </row>
    <row r="132" spans="1:4" s="87" customFormat="1" ht="20.100000000000001" customHeight="1" x14ac:dyDescent="0.25">
      <c r="A132" s="86" t="s">
        <v>52</v>
      </c>
      <c r="B132" s="156" t="s">
        <v>452</v>
      </c>
      <c r="C132" s="156"/>
      <c r="D132" s="157"/>
    </row>
    <row r="133" spans="1:4" s="87" customFormat="1" ht="20.100000000000001" customHeight="1" x14ac:dyDescent="0.25">
      <c r="A133" s="136">
        <v>42755</v>
      </c>
      <c r="B133" s="70" t="s">
        <v>277</v>
      </c>
      <c r="C133" s="97" t="s">
        <v>42</v>
      </c>
      <c r="D133" s="98"/>
    </row>
    <row r="134" spans="1:4" s="87" customFormat="1" ht="20.100000000000001" customHeight="1" x14ac:dyDescent="0.25">
      <c r="A134" s="136">
        <v>42786</v>
      </c>
      <c r="B134" s="70" t="s">
        <v>280</v>
      </c>
      <c r="C134" s="97" t="s">
        <v>42</v>
      </c>
      <c r="D134" s="98"/>
    </row>
    <row r="135" spans="1:4" s="87" customFormat="1" ht="20.100000000000001" customHeight="1" x14ac:dyDescent="0.25">
      <c r="A135" s="136">
        <v>42814</v>
      </c>
      <c r="B135" s="70" t="s">
        <v>322</v>
      </c>
      <c r="C135" s="97" t="s">
        <v>42</v>
      </c>
      <c r="D135" s="98"/>
    </row>
    <row r="136" spans="1:4" s="87" customFormat="1" ht="20.100000000000001" customHeight="1" x14ac:dyDescent="0.25">
      <c r="A136" s="136">
        <v>42845</v>
      </c>
      <c r="B136" s="70" t="s">
        <v>337</v>
      </c>
      <c r="C136" s="97" t="s">
        <v>42</v>
      </c>
      <c r="D136" s="98"/>
    </row>
    <row r="137" spans="1:4" s="87" customFormat="1" ht="20.100000000000001" customHeight="1" x14ac:dyDescent="0.25">
      <c r="A137" s="136">
        <v>42875</v>
      </c>
      <c r="B137" s="70" t="s">
        <v>281</v>
      </c>
      <c r="C137" s="97" t="s">
        <v>42</v>
      </c>
      <c r="D137" s="98"/>
    </row>
    <row r="138" spans="1:4" s="87" customFormat="1" ht="20.100000000000001" customHeight="1" x14ac:dyDescent="0.25">
      <c r="A138" s="136">
        <v>42906</v>
      </c>
      <c r="B138" s="113" t="s">
        <v>494</v>
      </c>
      <c r="C138" s="135" t="s">
        <v>42</v>
      </c>
      <c r="D138" s="138"/>
    </row>
    <row r="139" spans="1:4" s="87" customFormat="1" ht="20.100000000000001" customHeight="1" x14ac:dyDescent="0.25">
      <c r="A139" s="86" t="s">
        <v>53</v>
      </c>
      <c r="B139" s="156" t="s">
        <v>453</v>
      </c>
      <c r="C139" s="156"/>
      <c r="D139" s="157"/>
    </row>
    <row r="140" spans="1:4" s="87" customFormat="1" ht="20.100000000000001" customHeight="1" x14ac:dyDescent="0.25">
      <c r="A140" s="136">
        <v>42756</v>
      </c>
      <c r="B140" s="70" t="s">
        <v>426</v>
      </c>
      <c r="C140" s="97" t="s">
        <v>42</v>
      </c>
      <c r="D140" s="98"/>
    </row>
    <row r="141" spans="1:4" s="87" customFormat="1" ht="20.100000000000001" customHeight="1" x14ac:dyDescent="0.25">
      <c r="A141" s="136">
        <v>42787</v>
      </c>
      <c r="B141" s="70" t="s">
        <v>271</v>
      </c>
      <c r="C141" s="97" t="s">
        <v>42</v>
      </c>
      <c r="D141" s="98"/>
    </row>
    <row r="142" spans="1:4" s="87" customFormat="1" ht="20.100000000000001" customHeight="1" x14ac:dyDescent="0.25">
      <c r="A142" s="136">
        <v>42815</v>
      </c>
      <c r="B142" s="70" t="s">
        <v>338</v>
      </c>
      <c r="C142" s="97" t="s">
        <v>42</v>
      </c>
      <c r="D142" s="98"/>
    </row>
    <row r="143" spans="1:4" s="87" customFormat="1" ht="20.100000000000001" customHeight="1" x14ac:dyDescent="0.25">
      <c r="A143" s="136">
        <v>42846</v>
      </c>
      <c r="B143" s="70" t="s">
        <v>339</v>
      </c>
      <c r="C143" s="97" t="s">
        <v>42</v>
      </c>
      <c r="D143" s="98"/>
    </row>
    <row r="144" spans="1:4" s="87" customFormat="1" ht="20.100000000000001" customHeight="1" x14ac:dyDescent="0.25">
      <c r="A144" s="139">
        <v>42876</v>
      </c>
      <c r="B144" s="113" t="s">
        <v>494</v>
      </c>
      <c r="C144" s="135" t="s">
        <v>42</v>
      </c>
      <c r="D144" s="138"/>
    </row>
    <row r="145" spans="1:4" s="87" customFormat="1" ht="20.100000000000001" customHeight="1" x14ac:dyDescent="0.25">
      <c r="A145" s="86" t="s">
        <v>54</v>
      </c>
      <c r="B145" s="156" t="s">
        <v>454</v>
      </c>
      <c r="C145" s="156"/>
      <c r="D145" s="157"/>
    </row>
    <row r="146" spans="1:4" s="87" customFormat="1" ht="20.100000000000001" customHeight="1" x14ac:dyDescent="0.25">
      <c r="A146" s="136">
        <v>42757</v>
      </c>
      <c r="B146" s="70" t="s">
        <v>277</v>
      </c>
      <c r="C146" s="97" t="s">
        <v>42</v>
      </c>
      <c r="D146" s="98"/>
    </row>
    <row r="147" spans="1:4" s="87" customFormat="1" ht="20.100000000000001" customHeight="1" x14ac:dyDescent="0.25">
      <c r="A147" s="136">
        <v>42788</v>
      </c>
      <c r="B147" s="70" t="s">
        <v>271</v>
      </c>
      <c r="C147" s="97" t="s">
        <v>42</v>
      </c>
      <c r="D147" s="98"/>
    </row>
    <row r="148" spans="1:4" s="87" customFormat="1" ht="20.100000000000001" customHeight="1" x14ac:dyDescent="0.25">
      <c r="A148" s="136">
        <v>42816</v>
      </c>
      <c r="B148" s="70" t="s">
        <v>322</v>
      </c>
      <c r="C148" s="97" t="s">
        <v>42</v>
      </c>
      <c r="D148" s="98"/>
    </row>
    <row r="149" spans="1:4" s="87" customFormat="1" ht="20.100000000000001" customHeight="1" x14ac:dyDescent="0.25">
      <c r="A149" s="139">
        <v>42847</v>
      </c>
      <c r="B149" s="113" t="s">
        <v>494</v>
      </c>
      <c r="C149" s="135" t="s">
        <v>42</v>
      </c>
      <c r="D149" s="138"/>
    </row>
    <row r="150" spans="1:4" s="87" customFormat="1" ht="20.100000000000001" customHeight="1" x14ac:dyDescent="0.25">
      <c r="A150" s="86" t="s">
        <v>55</v>
      </c>
      <c r="B150" s="156" t="s">
        <v>455</v>
      </c>
      <c r="C150" s="156"/>
      <c r="D150" s="157"/>
    </row>
    <row r="151" spans="1:4" s="87" customFormat="1" ht="20.100000000000001" customHeight="1" x14ac:dyDescent="0.25">
      <c r="A151" s="136">
        <v>42758</v>
      </c>
      <c r="B151" s="70" t="s">
        <v>277</v>
      </c>
      <c r="C151" s="97" t="s">
        <v>42</v>
      </c>
      <c r="D151" s="98"/>
    </row>
    <row r="152" spans="1:4" s="87" customFormat="1" ht="20.100000000000001" customHeight="1" x14ac:dyDescent="0.25">
      <c r="A152" s="136">
        <v>42789</v>
      </c>
      <c r="B152" s="70" t="s">
        <v>280</v>
      </c>
      <c r="C152" s="97" t="s">
        <v>42</v>
      </c>
      <c r="D152" s="98"/>
    </row>
    <row r="153" spans="1:4" s="87" customFormat="1" ht="20.100000000000001" customHeight="1" x14ac:dyDescent="0.25">
      <c r="A153" s="136">
        <v>42817</v>
      </c>
      <c r="B153" s="70" t="s">
        <v>322</v>
      </c>
      <c r="C153" s="97" t="s">
        <v>42</v>
      </c>
      <c r="D153" s="98"/>
    </row>
    <row r="154" spans="1:4" s="87" customFormat="1" ht="20.100000000000001" customHeight="1" x14ac:dyDescent="0.25">
      <c r="A154" s="136">
        <v>42848</v>
      </c>
      <c r="B154" s="70" t="s">
        <v>281</v>
      </c>
      <c r="C154" s="97" t="s">
        <v>42</v>
      </c>
      <c r="D154" s="98"/>
    </row>
    <row r="155" spans="1:4" s="87" customFormat="1" ht="20.100000000000001" customHeight="1" x14ac:dyDescent="0.25">
      <c r="A155" s="139">
        <v>42878</v>
      </c>
      <c r="B155" s="113" t="s">
        <v>494</v>
      </c>
      <c r="C155" s="135" t="s">
        <v>42</v>
      </c>
      <c r="D155" s="138"/>
    </row>
    <row r="156" spans="1:4" s="87" customFormat="1" ht="20.100000000000001" customHeight="1" x14ac:dyDescent="0.25">
      <c r="A156" s="86" t="s">
        <v>56</v>
      </c>
      <c r="B156" s="156" t="s">
        <v>456</v>
      </c>
      <c r="C156" s="156"/>
      <c r="D156" s="157"/>
    </row>
    <row r="157" spans="1:4" s="87" customFormat="1" ht="20.100000000000001" customHeight="1" x14ac:dyDescent="0.25">
      <c r="A157" s="136">
        <v>42759</v>
      </c>
      <c r="B157" s="70" t="s">
        <v>277</v>
      </c>
      <c r="C157" s="97" t="s">
        <v>42</v>
      </c>
      <c r="D157" s="98"/>
    </row>
    <row r="158" spans="1:4" s="87" customFormat="1" ht="20.100000000000001" customHeight="1" x14ac:dyDescent="0.25">
      <c r="A158" s="136">
        <v>42790</v>
      </c>
      <c r="B158" s="70" t="s">
        <v>340</v>
      </c>
      <c r="C158" s="97" t="s">
        <v>42</v>
      </c>
      <c r="D158" s="98"/>
    </row>
    <row r="159" spans="1:4" s="87" customFormat="1" ht="20.100000000000001" customHeight="1" x14ac:dyDescent="0.25">
      <c r="A159" s="136">
        <v>42818</v>
      </c>
      <c r="B159" s="70" t="s">
        <v>322</v>
      </c>
      <c r="C159" s="97" t="s">
        <v>42</v>
      </c>
      <c r="D159" s="98"/>
    </row>
    <row r="160" spans="1:4" s="87" customFormat="1" ht="20.100000000000001" customHeight="1" x14ac:dyDescent="0.25">
      <c r="A160" s="137">
        <v>42849</v>
      </c>
      <c r="B160" s="70" t="s">
        <v>281</v>
      </c>
      <c r="C160" s="97" t="s">
        <v>42</v>
      </c>
      <c r="D160" s="98"/>
    </row>
    <row r="161" spans="1:4" s="87" customFormat="1" ht="20.100000000000001" customHeight="1" x14ac:dyDescent="0.25">
      <c r="A161" s="107" t="s">
        <v>57</v>
      </c>
      <c r="B161" s="156" t="s">
        <v>457</v>
      </c>
      <c r="C161" s="156"/>
      <c r="D161" s="157"/>
    </row>
    <row r="162" spans="1:4" s="87" customFormat="1" ht="20.100000000000001" customHeight="1" x14ac:dyDescent="0.25">
      <c r="A162" s="136">
        <v>42760</v>
      </c>
      <c r="B162" s="70" t="s">
        <v>279</v>
      </c>
      <c r="C162" s="97" t="s">
        <v>42</v>
      </c>
      <c r="D162" s="98"/>
    </row>
    <row r="163" spans="1:4" s="87" customFormat="1" ht="20.100000000000001" customHeight="1" x14ac:dyDescent="0.25">
      <c r="A163" s="136">
        <v>42791</v>
      </c>
      <c r="B163" s="70" t="s">
        <v>280</v>
      </c>
      <c r="C163" s="97" t="s">
        <v>42</v>
      </c>
      <c r="D163" s="98"/>
    </row>
    <row r="164" spans="1:4" s="87" customFormat="1" ht="20.100000000000001" customHeight="1" x14ac:dyDescent="0.25">
      <c r="A164" s="136">
        <v>42819</v>
      </c>
      <c r="B164" s="70" t="s">
        <v>321</v>
      </c>
      <c r="C164" s="97" t="s">
        <v>42</v>
      </c>
      <c r="D164" s="98"/>
    </row>
    <row r="165" spans="1:4" s="87" customFormat="1" ht="20.100000000000001" customHeight="1" x14ac:dyDescent="0.25">
      <c r="A165" s="136">
        <v>42850</v>
      </c>
      <c r="B165" s="71" t="s">
        <v>346</v>
      </c>
      <c r="C165" s="97" t="s">
        <v>42</v>
      </c>
      <c r="D165" s="98"/>
    </row>
    <row r="166" spans="1:4" s="87" customFormat="1" ht="20.100000000000001" customHeight="1" x14ac:dyDescent="0.25">
      <c r="A166" s="136">
        <v>42880</v>
      </c>
      <c r="B166" s="70" t="s">
        <v>341</v>
      </c>
      <c r="C166" s="97" t="s">
        <v>42</v>
      </c>
      <c r="D166" s="98"/>
    </row>
    <row r="167" spans="1:4" s="87" customFormat="1" ht="20.100000000000001" customHeight="1" x14ac:dyDescent="0.25">
      <c r="A167" s="136">
        <v>42911</v>
      </c>
      <c r="B167" s="70" t="s">
        <v>281</v>
      </c>
      <c r="C167" s="97" t="s">
        <v>42</v>
      </c>
      <c r="D167" s="100"/>
    </row>
    <row r="168" spans="1:4" s="87" customFormat="1" ht="20.100000000000001" customHeight="1" x14ac:dyDescent="0.25">
      <c r="A168" s="139">
        <v>42941</v>
      </c>
      <c r="B168" s="113" t="s">
        <v>494</v>
      </c>
      <c r="C168" s="140" t="s">
        <v>42</v>
      </c>
      <c r="D168" s="112"/>
    </row>
    <row r="169" spans="1:4" s="87" customFormat="1" ht="20.100000000000001" customHeight="1" x14ac:dyDescent="0.25">
      <c r="A169" s="86" t="s">
        <v>58</v>
      </c>
      <c r="B169" s="156" t="s">
        <v>458</v>
      </c>
      <c r="C169" s="156"/>
      <c r="D169" s="157"/>
    </row>
    <row r="170" spans="1:4" s="87" customFormat="1" ht="20.100000000000001" customHeight="1" x14ac:dyDescent="0.25">
      <c r="A170" s="136">
        <v>42761</v>
      </c>
      <c r="B170" s="70" t="s">
        <v>278</v>
      </c>
      <c r="C170" s="97" t="s">
        <v>42</v>
      </c>
      <c r="D170" s="98"/>
    </row>
    <row r="171" spans="1:4" s="87" customFormat="1" ht="20.100000000000001" customHeight="1" x14ac:dyDescent="0.25">
      <c r="A171" s="136">
        <v>42792</v>
      </c>
      <c r="B171" s="70" t="s">
        <v>271</v>
      </c>
      <c r="C171" s="97" t="s">
        <v>42</v>
      </c>
      <c r="D171" s="98"/>
    </row>
    <row r="172" spans="1:4" s="87" customFormat="1" ht="20.100000000000001" customHeight="1" x14ac:dyDescent="0.25">
      <c r="A172" s="136">
        <v>42820</v>
      </c>
      <c r="B172" s="70" t="s">
        <v>322</v>
      </c>
      <c r="C172" s="97" t="s">
        <v>42</v>
      </c>
      <c r="D172" s="98"/>
    </row>
    <row r="173" spans="1:4" s="87" customFormat="1" ht="20.100000000000001" customHeight="1" x14ac:dyDescent="0.25">
      <c r="A173" s="139">
        <v>42851</v>
      </c>
      <c r="B173" s="113" t="s">
        <v>494</v>
      </c>
      <c r="C173" s="135" t="s">
        <v>42</v>
      </c>
      <c r="D173" s="138"/>
    </row>
    <row r="174" spans="1:4" s="87" customFormat="1" ht="20.100000000000001" customHeight="1" x14ac:dyDescent="0.25">
      <c r="A174" s="86" t="s">
        <v>59</v>
      </c>
      <c r="B174" s="156" t="s">
        <v>459</v>
      </c>
      <c r="C174" s="156"/>
      <c r="D174" s="157"/>
    </row>
    <row r="175" spans="1:4" s="87" customFormat="1" ht="20.100000000000001" customHeight="1" x14ac:dyDescent="0.25">
      <c r="A175" s="136">
        <v>42762</v>
      </c>
      <c r="B175" s="70" t="s">
        <v>342</v>
      </c>
      <c r="C175" s="97" t="s">
        <v>42</v>
      </c>
      <c r="D175" s="98"/>
    </row>
    <row r="176" spans="1:4" s="87" customFormat="1" ht="20.100000000000001" customHeight="1" x14ac:dyDescent="0.25">
      <c r="A176" s="136">
        <v>42793</v>
      </c>
      <c r="B176" s="70" t="s">
        <v>280</v>
      </c>
      <c r="C176" s="97" t="s">
        <v>42</v>
      </c>
      <c r="D176" s="98"/>
    </row>
    <row r="177" spans="1:4" s="87" customFormat="1" ht="20.100000000000001" customHeight="1" x14ac:dyDescent="0.25">
      <c r="A177" s="136">
        <v>42821</v>
      </c>
      <c r="B177" s="70" t="s">
        <v>322</v>
      </c>
      <c r="C177" s="97" t="s">
        <v>42</v>
      </c>
      <c r="D177" s="98"/>
    </row>
    <row r="178" spans="1:4" s="87" customFormat="1" ht="20.100000000000001" customHeight="1" x14ac:dyDescent="0.25">
      <c r="A178" s="136">
        <v>42852</v>
      </c>
      <c r="B178" s="70" t="s">
        <v>281</v>
      </c>
      <c r="C178" s="97" t="s">
        <v>42</v>
      </c>
      <c r="D178" s="98"/>
    </row>
    <row r="179" spans="1:4" s="87" customFormat="1" ht="20.100000000000001" customHeight="1" x14ac:dyDescent="0.25">
      <c r="A179" s="139">
        <v>42882</v>
      </c>
      <c r="B179" s="113" t="s">
        <v>494</v>
      </c>
      <c r="C179" s="135" t="s">
        <v>42</v>
      </c>
      <c r="D179" s="138"/>
    </row>
    <row r="180" spans="1:4" s="87" customFormat="1" ht="20.100000000000001" customHeight="1" x14ac:dyDescent="0.25">
      <c r="A180" s="86" t="s">
        <v>60</v>
      </c>
      <c r="B180" s="156" t="s">
        <v>460</v>
      </c>
      <c r="C180" s="156"/>
      <c r="D180" s="157"/>
    </row>
    <row r="181" spans="1:4" s="87" customFormat="1" ht="20.100000000000001" customHeight="1" x14ac:dyDescent="0.25">
      <c r="A181" s="136">
        <v>42763</v>
      </c>
      <c r="B181" s="70" t="s">
        <v>277</v>
      </c>
      <c r="C181" s="97" t="s">
        <v>42</v>
      </c>
      <c r="D181" s="98"/>
    </row>
    <row r="182" spans="1:4" s="87" customFormat="1" ht="20.100000000000001" customHeight="1" x14ac:dyDescent="0.25">
      <c r="A182" s="136">
        <v>42794</v>
      </c>
      <c r="B182" s="70" t="s">
        <v>343</v>
      </c>
      <c r="C182" s="97" t="s">
        <v>42</v>
      </c>
      <c r="D182" s="98"/>
    </row>
    <row r="183" spans="1:4" s="87" customFormat="1" ht="20.100000000000001" customHeight="1" x14ac:dyDescent="0.25">
      <c r="A183" s="136">
        <v>42822</v>
      </c>
      <c r="B183" s="70" t="s">
        <v>322</v>
      </c>
      <c r="C183" s="97" t="s">
        <v>42</v>
      </c>
      <c r="D183" s="98"/>
    </row>
    <row r="184" spans="1:4" s="87" customFormat="1" ht="20.100000000000001" customHeight="1" x14ac:dyDescent="0.25">
      <c r="A184" s="136">
        <v>42853</v>
      </c>
      <c r="B184" s="70" t="s">
        <v>337</v>
      </c>
      <c r="C184" s="97" t="s">
        <v>42</v>
      </c>
      <c r="D184" s="98"/>
    </row>
    <row r="185" spans="1:4" s="87" customFormat="1" ht="20.100000000000001" customHeight="1" x14ac:dyDescent="0.25">
      <c r="A185" s="139">
        <v>42883</v>
      </c>
      <c r="B185" s="113" t="s">
        <v>494</v>
      </c>
      <c r="C185" s="135" t="s">
        <v>42</v>
      </c>
      <c r="D185" s="138"/>
    </row>
    <row r="186" spans="1:4" s="87" customFormat="1" ht="20.100000000000001" customHeight="1" x14ac:dyDescent="0.25">
      <c r="A186" s="86" t="s">
        <v>61</v>
      </c>
      <c r="B186" s="156" t="s">
        <v>461</v>
      </c>
      <c r="C186" s="156"/>
      <c r="D186" s="157"/>
    </row>
    <row r="187" spans="1:4" s="87" customFormat="1" x14ac:dyDescent="0.25">
      <c r="A187" s="136">
        <v>42764</v>
      </c>
      <c r="B187" s="70" t="s">
        <v>277</v>
      </c>
      <c r="C187" s="97" t="s">
        <v>42</v>
      </c>
      <c r="D187" s="98"/>
    </row>
    <row r="188" spans="1:4" s="87" customFormat="1" ht="20.100000000000001" customHeight="1" x14ac:dyDescent="0.25">
      <c r="A188" s="88" t="s">
        <v>62</v>
      </c>
      <c r="B188" s="70" t="s">
        <v>330</v>
      </c>
      <c r="C188" s="97" t="s">
        <v>42</v>
      </c>
      <c r="D188" s="98"/>
    </row>
    <row r="189" spans="1:4" s="87" customFormat="1" ht="20.100000000000001" customHeight="1" x14ac:dyDescent="0.25">
      <c r="A189" s="136">
        <v>42823</v>
      </c>
      <c r="B189" s="70" t="s">
        <v>322</v>
      </c>
      <c r="C189" s="97" t="s">
        <v>42</v>
      </c>
      <c r="D189" s="98"/>
    </row>
    <row r="190" spans="1:4" s="87" customFormat="1" ht="20.100000000000001" customHeight="1" x14ac:dyDescent="0.25">
      <c r="A190" s="136">
        <v>42854</v>
      </c>
      <c r="B190" s="70" t="s">
        <v>281</v>
      </c>
      <c r="C190" s="97" t="s">
        <v>42</v>
      </c>
      <c r="D190" s="98"/>
    </row>
    <row r="191" spans="1:4" s="87" customFormat="1" ht="20.100000000000001" customHeight="1" x14ac:dyDescent="0.25">
      <c r="A191" s="139">
        <v>42884</v>
      </c>
      <c r="B191" s="113" t="s">
        <v>494</v>
      </c>
      <c r="C191" s="135" t="s">
        <v>42</v>
      </c>
      <c r="D191" s="138"/>
    </row>
    <row r="192" spans="1:4" s="87" customFormat="1" ht="20.100000000000001" customHeight="1" x14ac:dyDescent="0.25">
      <c r="A192" s="86" t="s">
        <v>63</v>
      </c>
      <c r="B192" s="156" t="s">
        <v>462</v>
      </c>
      <c r="C192" s="156"/>
      <c r="D192" s="157"/>
    </row>
    <row r="193" spans="1:4" s="87" customFormat="1" ht="20.100000000000001" customHeight="1" x14ac:dyDescent="0.25">
      <c r="A193" s="136">
        <v>42765</v>
      </c>
      <c r="B193" s="70" t="s">
        <v>277</v>
      </c>
      <c r="C193" s="97" t="s">
        <v>42</v>
      </c>
      <c r="D193" s="98"/>
    </row>
    <row r="194" spans="1:4" s="87" customFormat="1" ht="20.100000000000001" customHeight="1" x14ac:dyDescent="0.25">
      <c r="A194" s="88" t="s">
        <v>64</v>
      </c>
      <c r="B194" s="70" t="s">
        <v>280</v>
      </c>
      <c r="C194" s="97" t="s">
        <v>42</v>
      </c>
      <c r="D194" s="98"/>
    </row>
    <row r="195" spans="1:4" s="87" customFormat="1" ht="20.100000000000001" customHeight="1" x14ac:dyDescent="0.25">
      <c r="A195" s="136">
        <v>42824</v>
      </c>
      <c r="B195" s="70" t="s">
        <v>322</v>
      </c>
      <c r="C195" s="97" t="s">
        <v>42</v>
      </c>
      <c r="D195" s="98"/>
    </row>
    <row r="196" spans="1:4" s="87" customFormat="1" ht="20.100000000000001" customHeight="1" x14ac:dyDescent="0.25">
      <c r="A196" s="136">
        <v>42855</v>
      </c>
      <c r="B196" s="70" t="s">
        <v>281</v>
      </c>
      <c r="C196" s="97" t="s">
        <v>42</v>
      </c>
      <c r="D196" s="98"/>
    </row>
    <row r="197" spans="1:4" s="87" customFormat="1" ht="20.100000000000001" customHeight="1" x14ac:dyDescent="0.25">
      <c r="A197" s="139">
        <v>42885</v>
      </c>
      <c r="B197" s="113" t="s">
        <v>494</v>
      </c>
      <c r="C197" s="135" t="s">
        <v>42</v>
      </c>
      <c r="D197" s="138"/>
    </row>
    <row r="198" spans="1:4" s="87" customFormat="1" ht="20.100000000000001" customHeight="1" x14ac:dyDescent="0.25">
      <c r="A198" s="86" t="s">
        <v>65</v>
      </c>
      <c r="B198" s="156" t="s">
        <v>463</v>
      </c>
      <c r="C198" s="156"/>
      <c r="D198" s="157"/>
    </row>
    <row r="199" spans="1:4" s="87" customFormat="1" x14ac:dyDescent="0.25">
      <c r="A199" s="136">
        <v>42766</v>
      </c>
      <c r="B199" s="70" t="s">
        <v>277</v>
      </c>
      <c r="C199" s="97" t="s">
        <v>42</v>
      </c>
      <c r="D199" s="98"/>
    </row>
    <row r="200" spans="1:4" s="87" customFormat="1" ht="20.100000000000001" customHeight="1" x14ac:dyDescent="0.25">
      <c r="A200" s="88" t="s">
        <v>66</v>
      </c>
      <c r="B200" s="70" t="s">
        <v>280</v>
      </c>
      <c r="C200" s="97" t="s">
        <v>42</v>
      </c>
      <c r="D200" s="98"/>
    </row>
    <row r="201" spans="1:4" s="87" customFormat="1" ht="20.100000000000001" customHeight="1" x14ac:dyDescent="0.25">
      <c r="A201" s="136">
        <v>42825</v>
      </c>
      <c r="B201" s="70" t="s">
        <v>322</v>
      </c>
      <c r="C201" s="97" t="s">
        <v>42</v>
      </c>
      <c r="D201" s="98"/>
    </row>
    <row r="202" spans="1:4" s="87" customFormat="1" ht="20.100000000000001" customHeight="1" x14ac:dyDescent="0.25">
      <c r="A202" s="88" t="s">
        <v>67</v>
      </c>
      <c r="B202" s="70" t="s">
        <v>344</v>
      </c>
      <c r="C202" s="97" t="s">
        <v>42</v>
      </c>
      <c r="D202" s="98"/>
    </row>
    <row r="203" spans="1:4" s="87" customFormat="1" ht="20.100000000000001" customHeight="1" x14ac:dyDescent="0.25">
      <c r="A203" s="107" t="s">
        <v>527</v>
      </c>
      <c r="B203" s="113" t="s">
        <v>494</v>
      </c>
      <c r="C203" s="135" t="s">
        <v>42</v>
      </c>
      <c r="D203" s="138"/>
    </row>
    <row r="204" spans="1:4" s="87" customFormat="1" ht="20.100000000000001" customHeight="1" x14ac:dyDescent="0.25">
      <c r="A204" s="86" t="s">
        <v>68</v>
      </c>
      <c r="B204" s="156" t="s">
        <v>464</v>
      </c>
      <c r="C204" s="156"/>
      <c r="D204" s="157"/>
    </row>
    <row r="205" spans="1:4" s="87" customFormat="1" ht="20.100000000000001" customHeight="1" x14ac:dyDescent="0.2">
      <c r="A205" s="88" t="s">
        <v>69</v>
      </c>
      <c r="B205" s="110" t="s">
        <v>277</v>
      </c>
      <c r="C205" s="97" t="s">
        <v>42</v>
      </c>
      <c r="D205" s="98"/>
    </row>
    <row r="206" spans="1:4" s="87" customFormat="1" ht="20.100000000000001" customHeight="1" x14ac:dyDescent="0.2">
      <c r="A206" s="88" t="s">
        <v>70</v>
      </c>
      <c r="B206" s="110" t="s">
        <v>280</v>
      </c>
      <c r="C206" s="97" t="s">
        <v>42</v>
      </c>
      <c r="D206" s="98"/>
    </row>
    <row r="207" spans="1:4" s="87" customFormat="1" ht="20.100000000000001" customHeight="1" x14ac:dyDescent="0.2">
      <c r="A207" s="88" t="s">
        <v>71</v>
      </c>
      <c r="B207" s="110" t="s">
        <v>322</v>
      </c>
      <c r="C207" s="97" t="s">
        <v>42</v>
      </c>
      <c r="D207" s="98"/>
    </row>
    <row r="208" spans="1:4" s="87" customFormat="1" ht="20.100000000000001" customHeight="1" x14ac:dyDescent="0.2">
      <c r="A208" s="88" t="s">
        <v>72</v>
      </c>
      <c r="B208" s="111" t="s">
        <v>281</v>
      </c>
      <c r="C208" s="97" t="s">
        <v>42</v>
      </c>
      <c r="D208" s="100"/>
    </row>
    <row r="209" spans="1:4" s="87" customFormat="1" ht="20.100000000000001" customHeight="1" x14ac:dyDescent="0.25">
      <c r="A209" s="107" t="s">
        <v>528</v>
      </c>
      <c r="B209" s="42" t="s">
        <v>494</v>
      </c>
      <c r="C209" s="140" t="s">
        <v>42</v>
      </c>
      <c r="D209" s="112"/>
    </row>
    <row r="210" spans="1:4" s="87" customFormat="1" ht="20.100000000000001" customHeight="1" x14ac:dyDescent="0.25">
      <c r="A210" s="86" t="s">
        <v>73</v>
      </c>
      <c r="B210" s="156" t="s">
        <v>465</v>
      </c>
      <c r="C210" s="156"/>
      <c r="D210" s="157"/>
    </row>
    <row r="211" spans="1:4" s="87" customFormat="1" ht="20.100000000000001" customHeight="1" x14ac:dyDescent="0.25">
      <c r="A211" s="88" t="s">
        <v>74</v>
      </c>
      <c r="B211" s="70" t="s">
        <v>277</v>
      </c>
      <c r="C211" s="97" t="s">
        <v>42</v>
      </c>
      <c r="D211" s="98"/>
    </row>
    <row r="212" spans="1:4" s="87" customFormat="1" ht="20.100000000000001" customHeight="1" x14ac:dyDescent="0.25">
      <c r="A212" s="88" t="s">
        <v>75</v>
      </c>
      <c r="B212" s="70" t="s">
        <v>329</v>
      </c>
      <c r="C212" s="97" t="s">
        <v>42</v>
      </c>
      <c r="D212" s="98"/>
    </row>
    <row r="213" spans="1:4" s="87" customFormat="1" ht="20.100000000000001" customHeight="1" x14ac:dyDescent="0.25">
      <c r="A213" s="88" t="s">
        <v>76</v>
      </c>
      <c r="B213" s="70" t="s">
        <v>322</v>
      </c>
      <c r="C213" s="97" t="s">
        <v>42</v>
      </c>
      <c r="D213" s="98"/>
    </row>
    <row r="214" spans="1:4" s="87" customFormat="1" ht="20.100000000000001" customHeight="1" x14ac:dyDescent="0.25">
      <c r="A214" s="88" t="s">
        <v>77</v>
      </c>
      <c r="B214" s="70" t="s">
        <v>346</v>
      </c>
      <c r="C214" s="97" t="s">
        <v>42</v>
      </c>
      <c r="D214" s="98"/>
    </row>
    <row r="215" spans="1:4" s="87" customFormat="1" ht="20.100000000000001" customHeight="1" x14ac:dyDescent="0.25">
      <c r="A215" s="88" t="s">
        <v>427</v>
      </c>
      <c r="B215" s="70" t="s">
        <v>281</v>
      </c>
      <c r="C215" s="97" t="s">
        <v>42</v>
      </c>
      <c r="D215" s="98"/>
    </row>
    <row r="216" spans="1:4" s="87" customFormat="1" ht="20.100000000000001" customHeight="1" x14ac:dyDescent="0.25">
      <c r="A216" s="88" t="s">
        <v>428</v>
      </c>
      <c r="B216" s="70" t="s">
        <v>337</v>
      </c>
      <c r="C216" s="97" t="s">
        <v>42</v>
      </c>
      <c r="D216" s="98"/>
    </row>
    <row r="217" spans="1:4" s="87" customFormat="1" ht="20.100000000000001" customHeight="1" x14ac:dyDescent="0.25">
      <c r="A217" s="107" t="s">
        <v>529</v>
      </c>
      <c r="B217" s="113" t="s">
        <v>494</v>
      </c>
      <c r="C217" s="135" t="s">
        <v>42</v>
      </c>
      <c r="D217" s="138"/>
    </row>
    <row r="218" spans="1:4" s="87" customFormat="1" ht="20.100000000000001" customHeight="1" x14ac:dyDescent="0.25">
      <c r="A218" s="86" t="s">
        <v>78</v>
      </c>
      <c r="B218" s="156" t="s">
        <v>466</v>
      </c>
      <c r="C218" s="156"/>
      <c r="D218" s="157"/>
    </row>
    <row r="219" spans="1:4" s="87" customFormat="1" ht="20.100000000000001" customHeight="1" x14ac:dyDescent="0.25">
      <c r="A219" s="88" t="s">
        <v>79</v>
      </c>
      <c r="B219" s="70" t="s">
        <v>277</v>
      </c>
      <c r="C219" s="97" t="s">
        <v>42</v>
      </c>
      <c r="D219" s="98"/>
    </row>
    <row r="220" spans="1:4" s="87" customFormat="1" ht="20.100000000000001" customHeight="1" x14ac:dyDescent="0.25">
      <c r="A220" s="88" t="s">
        <v>80</v>
      </c>
      <c r="B220" s="70" t="s">
        <v>280</v>
      </c>
      <c r="C220" s="97" t="s">
        <v>42</v>
      </c>
      <c r="D220" s="98"/>
    </row>
    <row r="221" spans="1:4" s="87" customFormat="1" ht="20.100000000000001" customHeight="1" x14ac:dyDescent="0.25">
      <c r="A221" s="88" t="s">
        <v>81</v>
      </c>
      <c r="B221" s="70" t="s">
        <v>322</v>
      </c>
      <c r="C221" s="97" t="s">
        <v>42</v>
      </c>
      <c r="D221" s="98"/>
    </row>
    <row r="222" spans="1:4" s="87" customFormat="1" ht="20.100000000000001" customHeight="1" x14ac:dyDescent="0.25">
      <c r="A222" s="88" t="s">
        <v>82</v>
      </c>
      <c r="B222" s="43" t="s">
        <v>281</v>
      </c>
      <c r="C222" s="102" t="s">
        <v>42</v>
      </c>
      <c r="D222" s="101"/>
    </row>
    <row r="223" spans="1:4" s="87" customFormat="1" ht="20.100000000000001" customHeight="1" x14ac:dyDescent="0.25">
      <c r="A223" s="88" t="s">
        <v>317</v>
      </c>
      <c r="B223" s="70" t="s">
        <v>337</v>
      </c>
      <c r="C223" s="97" t="s">
        <v>42</v>
      </c>
      <c r="D223" s="100"/>
    </row>
    <row r="224" spans="1:4" s="87" customFormat="1" ht="20.100000000000001" customHeight="1" x14ac:dyDescent="0.25">
      <c r="A224" s="107" t="s">
        <v>530</v>
      </c>
      <c r="B224" s="113" t="s">
        <v>494</v>
      </c>
      <c r="C224" s="140" t="s">
        <v>42</v>
      </c>
      <c r="D224" s="112"/>
    </row>
    <row r="225" spans="1:4" s="87" customFormat="1" ht="20.100000000000001" customHeight="1" x14ac:dyDescent="0.25">
      <c r="A225" s="86" t="s">
        <v>83</v>
      </c>
      <c r="B225" s="156" t="s">
        <v>467</v>
      </c>
      <c r="C225" s="156"/>
      <c r="D225" s="157"/>
    </row>
    <row r="226" spans="1:4" s="87" customFormat="1" ht="20.100000000000001" customHeight="1" x14ac:dyDescent="0.25">
      <c r="A226" s="88" t="s">
        <v>84</v>
      </c>
      <c r="B226" s="70" t="s">
        <v>277</v>
      </c>
      <c r="C226" s="97" t="s">
        <v>42</v>
      </c>
      <c r="D226" s="98"/>
    </row>
    <row r="227" spans="1:4" s="87" customFormat="1" ht="20.100000000000001" customHeight="1" x14ac:dyDescent="0.25">
      <c r="A227" s="88" t="s">
        <v>85</v>
      </c>
      <c r="B227" s="70" t="s">
        <v>322</v>
      </c>
      <c r="C227" s="97" t="s">
        <v>42</v>
      </c>
      <c r="D227" s="98"/>
    </row>
    <row r="228" spans="1:4" s="87" customFormat="1" ht="20.100000000000001" customHeight="1" x14ac:dyDescent="0.25">
      <c r="A228" s="88" t="s">
        <v>86</v>
      </c>
      <c r="B228" s="70" t="s">
        <v>329</v>
      </c>
      <c r="C228" s="97" t="s">
        <v>42</v>
      </c>
      <c r="D228" s="98"/>
    </row>
    <row r="229" spans="1:4" s="87" customFormat="1" ht="20.100000000000001" customHeight="1" x14ac:dyDescent="0.25">
      <c r="A229" s="88" t="s">
        <v>87</v>
      </c>
      <c r="B229" s="43" t="s">
        <v>337</v>
      </c>
      <c r="C229" s="102" t="s">
        <v>42</v>
      </c>
      <c r="D229" s="100"/>
    </row>
    <row r="230" spans="1:4" s="87" customFormat="1" ht="20.100000000000001" customHeight="1" x14ac:dyDescent="0.25">
      <c r="A230" s="107" t="s">
        <v>531</v>
      </c>
      <c r="B230" s="42" t="s">
        <v>494</v>
      </c>
      <c r="C230" s="99" t="s">
        <v>42</v>
      </c>
      <c r="D230" s="112"/>
    </row>
    <row r="231" spans="1:4" s="87" customFormat="1" ht="20.100000000000001" customHeight="1" x14ac:dyDescent="0.25">
      <c r="A231" s="86" t="s">
        <v>88</v>
      </c>
      <c r="B231" s="156" t="s">
        <v>468</v>
      </c>
      <c r="C231" s="156"/>
      <c r="D231" s="157"/>
    </row>
    <row r="232" spans="1:4" s="87" customFormat="1" ht="18.75" customHeight="1" x14ac:dyDescent="0.25">
      <c r="A232" s="88" t="s">
        <v>89</v>
      </c>
      <c r="B232" s="70" t="s">
        <v>279</v>
      </c>
      <c r="C232" s="97" t="s">
        <v>42</v>
      </c>
      <c r="D232" s="98"/>
    </row>
    <row r="233" spans="1:4" s="87" customFormat="1" ht="18.75" customHeight="1" x14ac:dyDescent="0.25">
      <c r="A233" s="88" t="s">
        <v>90</v>
      </c>
      <c r="B233" s="70" t="s">
        <v>345</v>
      </c>
      <c r="C233" s="97" t="s">
        <v>42</v>
      </c>
      <c r="D233" s="98"/>
    </row>
    <row r="234" spans="1:4" s="87" customFormat="1" ht="20.100000000000001" customHeight="1" x14ac:dyDescent="0.25">
      <c r="A234" s="88" t="s">
        <v>91</v>
      </c>
      <c r="B234" s="70" t="s">
        <v>329</v>
      </c>
      <c r="C234" s="97" t="s">
        <v>42</v>
      </c>
      <c r="D234" s="98"/>
    </row>
    <row r="235" spans="1:4" s="87" customFormat="1" ht="20.100000000000001" customHeight="1" x14ac:dyDescent="0.25">
      <c r="A235" s="88" t="s">
        <v>92</v>
      </c>
      <c r="B235" s="70" t="s">
        <v>322</v>
      </c>
      <c r="C235" s="97" t="s">
        <v>42</v>
      </c>
      <c r="D235" s="98"/>
    </row>
    <row r="236" spans="1:4" s="87" customFormat="1" ht="20.100000000000001" customHeight="1" x14ac:dyDescent="0.25">
      <c r="A236" s="88" t="s">
        <v>429</v>
      </c>
      <c r="B236" s="70" t="s">
        <v>346</v>
      </c>
      <c r="C236" s="97" t="s">
        <v>42</v>
      </c>
      <c r="D236" s="98"/>
    </row>
    <row r="237" spans="1:4" s="87" customFormat="1" ht="20.100000000000001" customHeight="1" x14ac:dyDescent="0.25">
      <c r="A237" s="88" t="s">
        <v>430</v>
      </c>
      <c r="B237" s="43" t="s">
        <v>337</v>
      </c>
      <c r="C237" s="102" t="s">
        <v>42</v>
      </c>
      <c r="D237" s="101"/>
    </row>
    <row r="238" spans="1:4" s="87" customFormat="1" ht="20.100000000000001" customHeight="1" x14ac:dyDescent="0.25">
      <c r="A238" s="88" t="s">
        <v>431</v>
      </c>
      <c r="B238" s="43" t="s">
        <v>281</v>
      </c>
      <c r="C238" s="102" t="s">
        <v>42</v>
      </c>
      <c r="D238" s="100"/>
    </row>
    <row r="239" spans="1:4" s="87" customFormat="1" ht="20.100000000000001" customHeight="1" x14ac:dyDescent="0.25">
      <c r="A239" s="107" t="s">
        <v>532</v>
      </c>
      <c r="B239" s="42" t="s">
        <v>494</v>
      </c>
      <c r="C239" s="99" t="s">
        <v>42</v>
      </c>
      <c r="D239" s="112"/>
    </row>
    <row r="240" spans="1:4" s="87" customFormat="1" ht="20.100000000000001" customHeight="1" x14ac:dyDescent="0.25">
      <c r="A240" s="86" t="s">
        <v>93</v>
      </c>
      <c r="B240" s="156" t="s">
        <v>469</v>
      </c>
      <c r="C240" s="156"/>
      <c r="D240" s="157"/>
    </row>
    <row r="241" spans="1:4" s="87" customFormat="1" ht="20.100000000000001" customHeight="1" x14ac:dyDescent="0.25">
      <c r="A241" s="88" t="s">
        <v>94</v>
      </c>
      <c r="B241" s="70" t="s">
        <v>279</v>
      </c>
      <c r="C241" s="97" t="s">
        <v>42</v>
      </c>
      <c r="D241" s="98"/>
    </row>
    <row r="242" spans="1:4" s="87" customFormat="1" ht="20.100000000000001" customHeight="1" x14ac:dyDescent="0.25">
      <c r="A242" s="88" t="s">
        <v>95</v>
      </c>
      <c r="B242" s="70" t="s">
        <v>329</v>
      </c>
      <c r="C242" s="97" t="s">
        <v>42</v>
      </c>
      <c r="D242" s="98"/>
    </row>
    <row r="243" spans="1:4" s="87" customFormat="1" ht="20.100000000000001" customHeight="1" x14ac:dyDescent="0.25">
      <c r="A243" s="88" t="s">
        <v>242</v>
      </c>
      <c r="B243" s="70" t="s">
        <v>322</v>
      </c>
      <c r="C243" s="97" t="s">
        <v>42</v>
      </c>
      <c r="D243" s="98"/>
    </row>
    <row r="244" spans="1:4" s="87" customFormat="1" ht="20.100000000000001" customHeight="1" x14ac:dyDescent="0.25">
      <c r="A244" s="88" t="s">
        <v>243</v>
      </c>
      <c r="B244" s="70" t="s">
        <v>346</v>
      </c>
      <c r="C244" s="97" t="s">
        <v>42</v>
      </c>
      <c r="D244" s="98"/>
    </row>
    <row r="245" spans="1:4" s="87" customFormat="1" ht="20.100000000000001" customHeight="1" x14ac:dyDescent="0.25">
      <c r="A245" s="88" t="s">
        <v>285</v>
      </c>
      <c r="B245" s="70" t="s">
        <v>337</v>
      </c>
      <c r="C245" s="97" t="s">
        <v>42</v>
      </c>
      <c r="D245" s="98"/>
    </row>
    <row r="246" spans="1:4" s="87" customFormat="1" ht="20.100000000000001" customHeight="1" x14ac:dyDescent="0.25">
      <c r="A246" s="88" t="s">
        <v>286</v>
      </c>
      <c r="B246" s="70" t="s">
        <v>281</v>
      </c>
      <c r="C246" s="97" t="s">
        <v>42</v>
      </c>
      <c r="D246" s="98"/>
    </row>
    <row r="247" spans="1:4" s="87" customFormat="1" ht="20.100000000000001" customHeight="1" x14ac:dyDescent="0.25">
      <c r="A247" s="107" t="s">
        <v>533</v>
      </c>
      <c r="B247" s="113" t="s">
        <v>494</v>
      </c>
      <c r="C247" s="135" t="s">
        <v>42</v>
      </c>
      <c r="D247" s="138"/>
    </row>
    <row r="248" spans="1:4" s="87" customFormat="1" ht="20.100000000000001" customHeight="1" x14ac:dyDescent="0.25">
      <c r="A248" s="86" t="s">
        <v>96</v>
      </c>
      <c r="B248" s="156" t="s">
        <v>470</v>
      </c>
      <c r="C248" s="156"/>
      <c r="D248" s="157"/>
    </row>
    <row r="249" spans="1:4" s="87" customFormat="1" ht="21.75" customHeight="1" x14ac:dyDescent="0.25">
      <c r="A249" s="88" t="s">
        <v>97</v>
      </c>
      <c r="B249" s="70" t="s">
        <v>279</v>
      </c>
      <c r="C249" s="97" t="s">
        <v>42</v>
      </c>
      <c r="D249" s="98"/>
    </row>
    <row r="250" spans="1:4" s="87" customFormat="1" ht="19.5" customHeight="1" x14ac:dyDescent="0.25">
      <c r="A250" s="88" t="s">
        <v>98</v>
      </c>
      <c r="B250" s="43" t="s">
        <v>329</v>
      </c>
      <c r="C250" s="97" t="s">
        <v>42</v>
      </c>
      <c r="D250" s="101"/>
    </row>
    <row r="251" spans="1:4" s="87" customFormat="1" ht="19.5" customHeight="1" x14ac:dyDescent="0.25">
      <c r="A251" s="88" t="s">
        <v>244</v>
      </c>
      <c r="B251" s="43" t="s">
        <v>322</v>
      </c>
      <c r="C251" s="97" t="s">
        <v>42</v>
      </c>
      <c r="D251" s="101"/>
    </row>
    <row r="252" spans="1:4" s="87" customFormat="1" ht="19.5" customHeight="1" x14ac:dyDescent="0.25">
      <c r="A252" s="88" t="s">
        <v>245</v>
      </c>
      <c r="B252" s="43" t="s">
        <v>346</v>
      </c>
      <c r="C252" s="97" t="s">
        <v>42</v>
      </c>
      <c r="D252" s="101"/>
    </row>
    <row r="253" spans="1:4" s="87" customFormat="1" ht="19.5" customHeight="1" x14ac:dyDescent="0.25">
      <c r="A253" s="88" t="s">
        <v>246</v>
      </c>
      <c r="B253" s="43" t="s">
        <v>337</v>
      </c>
      <c r="C253" s="97" t="s">
        <v>42</v>
      </c>
      <c r="D253" s="101"/>
    </row>
    <row r="254" spans="1:4" s="87" customFormat="1" ht="19.5" customHeight="1" x14ac:dyDescent="0.25">
      <c r="A254" s="88" t="s">
        <v>247</v>
      </c>
      <c r="B254" s="70" t="s">
        <v>281</v>
      </c>
      <c r="C254" s="97" t="s">
        <v>42</v>
      </c>
      <c r="D254" s="101"/>
    </row>
    <row r="255" spans="1:4" s="87" customFormat="1" ht="19.5" customHeight="1" x14ac:dyDescent="0.25">
      <c r="A255" s="107" t="s">
        <v>534</v>
      </c>
      <c r="B255" s="113" t="s">
        <v>494</v>
      </c>
      <c r="C255" s="140" t="s">
        <v>42</v>
      </c>
      <c r="D255" s="112"/>
    </row>
    <row r="256" spans="1:4" s="87" customFormat="1" ht="27" customHeight="1" x14ac:dyDescent="0.25">
      <c r="A256" s="86" t="s">
        <v>99</v>
      </c>
      <c r="B256" s="156" t="s">
        <v>471</v>
      </c>
      <c r="C256" s="156"/>
      <c r="D256" s="157"/>
    </row>
    <row r="257" spans="1:4" s="87" customFormat="1" ht="20.100000000000001" customHeight="1" x14ac:dyDescent="0.25">
      <c r="A257" s="107" t="s">
        <v>100</v>
      </c>
      <c r="B257" s="113" t="s">
        <v>279</v>
      </c>
      <c r="C257" s="135" t="s">
        <v>42</v>
      </c>
      <c r="D257" s="98"/>
    </row>
    <row r="258" spans="1:4" s="87" customFormat="1" ht="20.100000000000001" customHeight="1" x14ac:dyDescent="0.25">
      <c r="A258" s="107" t="s">
        <v>101</v>
      </c>
      <c r="B258" s="113" t="s">
        <v>329</v>
      </c>
      <c r="C258" s="135" t="s">
        <v>42</v>
      </c>
      <c r="D258" s="101"/>
    </row>
    <row r="259" spans="1:4" s="87" customFormat="1" ht="20.100000000000001" customHeight="1" x14ac:dyDescent="0.25">
      <c r="A259" s="107" t="s">
        <v>248</v>
      </c>
      <c r="B259" s="113" t="s">
        <v>322</v>
      </c>
      <c r="C259" s="135" t="s">
        <v>42</v>
      </c>
      <c r="D259" s="101"/>
    </row>
    <row r="260" spans="1:4" s="87" customFormat="1" ht="20.100000000000001" customHeight="1" x14ac:dyDescent="0.25">
      <c r="A260" s="107" t="s">
        <v>287</v>
      </c>
      <c r="B260" s="113" t="s">
        <v>346</v>
      </c>
      <c r="C260" s="135" t="s">
        <v>42</v>
      </c>
      <c r="D260" s="101"/>
    </row>
    <row r="261" spans="1:4" s="87" customFormat="1" ht="20.100000000000001" customHeight="1" x14ac:dyDescent="0.25">
      <c r="A261" s="107" t="s">
        <v>288</v>
      </c>
      <c r="B261" s="113" t="s">
        <v>337</v>
      </c>
      <c r="C261" s="135" t="s">
        <v>42</v>
      </c>
      <c r="D261" s="101"/>
    </row>
    <row r="262" spans="1:4" s="87" customFormat="1" ht="19.5" customHeight="1" x14ac:dyDescent="0.25">
      <c r="A262" s="107" t="s">
        <v>289</v>
      </c>
      <c r="B262" s="70" t="s">
        <v>281</v>
      </c>
      <c r="C262" s="97" t="s">
        <v>42</v>
      </c>
      <c r="D262" s="101"/>
    </row>
    <row r="263" spans="1:4" s="87" customFormat="1" ht="20.25" customHeight="1" x14ac:dyDescent="0.25">
      <c r="A263" s="107" t="s">
        <v>535</v>
      </c>
      <c r="B263" s="113" t="s">
        <v>494</v>
      </c>
      <c r="C263" s="135" t="s">
        <v>42</v>
      </c>
      <c r="D263" s="112"/>
    </row>
    <row r="264" spans="1:4" s="87" customFormat="1" ht="20.100000000000001" customHeight="1" x14ac:dyDescent="0.25">
      <c r="A264" s="86" t="s">
        <v>102</v>
      </c>
      <c r="B264" s="156" t="s">
        <v>472</v>
      </c>
      <c r="C264" s="156"/>
      <c r="D264" s="157"/>
    </row>
    <row r="265" spans="1:4" s="87" customFormat="1" ht="20.100000000000001" customHeight="1" x14ac:dyDescent="0.25">
      <c r="A265" s="107" t="s">
        <v>103</v>
      </c>
      <c r="B265" s="113" t="s">
        <v>279</v>
      </c>
      <c r="C265" s="135" t="s">
        <v>42</v>
      </c>
      <c r="D265" s="98"/>
    </row>
    <row r="266" spans="1:4" s="87" customFormat="1" ht="20.100000000000001" customHeight="1" x14ac:dyDescent="0.25">
      <c r="A266" s="107" t="s">
        <v>104</v>
      </c>
      <c r="B266" s="113" t="s">
        <v>329</v>
      </c>
      <c r="C266" s="135" t="s">
        <v>42</v>
      </c>
      <c r="D266" s="101"/>
    </row>
    <row r="267" spans="1:4" s="87" customFormat="1" ht="20.100000000000001" customHeight="1" x14ac:dyDescent="0.25">
      <c r="A267" s="107" t="s">
        <v>290</v>
      </c>
      <c r="B267" s="113" t="s">
        <v>322</v>
      </c>
      <c r="C267" s="135" t="s">
        <v>42</v>
      </c>
      <c r="D267" s="101"/>
    </row>
    <row r="268" spans="1:4" s="87" customFormat="1" ht="20.100000000000001" customHeight="1" x14ac:dyDescent="0.25">
      <c r="A268" s="107" t="s">
        <v>291</v>
      </c>
      <c r="B268" s="70" t="s">
        <v>346</v>
      </c>
      <c r="C268" s="135" t="s">
        <v>42</v>
      </c>
      <c r="D268" s="101"/>
    </row>
    <row r="269" spans="1:4" s="87" customFormat="1" ht="20.100000000000001" customHeight="1" x14ac:dyDescent="0.25">
      <c r="A269" s="107" t="s">
        <v>292</v>
      </c>
      <c r="B269" s="43" t="s">
        <v>337</v>
      </c>
      <c r="C269" s="135" t="s">
        <v>42</v>
      </c>
      <c r="D269" s="101"/>
    </row>
    <row r="270" spans="1:4" s="87" customFormat="1" ht="20.100000000000001" customHeight="1" x14ac:dyDescent="0.25">
      <c r="A270" s="107" t="s">
        <v>293</v>
      </c>
      <c r="B270" s="43" t="s">
        <v>281</v>
      </c>
      <c r="C270" s="97" t="s">
        <v>42</v>
      </c>
      <c r="D270" s="101"/>
    </row>
    <row r="271" spans="1:4" s="87" customFormat="1" ht="20.100000000000001" customHeight="1" x14ac:dyDescent="0.25">
      <c r="A271" s="107" t="s">
        <v>536</v>
      </c>
      <c r="B271" s="42" t="s">
        <v>494</v>
      </c>
      <c r="C271" s="140" t="s">
        <v>42</v>
      </c>
      <c r="D271" s="112"/>
    </row>
    <row r="272" spans="1:4" s="87" customFormat="1" ht="20.100000000000001" customHeight="1" x14ac:dyDescent="0.25">
      <c r="A272" s="86" t="s">
        <v>105</v>
      </c>
      <c r="B272" s="156" t="s">
        <v>473</v>
      </c>
      <c r="C272" s="156"/>
      <c r="D272" s="157"/>
    </row>
    <row r="273" spans="1:4" s="87" customFormat="1" ht="20.100000000000001" customHeight="1" x14ac:dyDescent="0.25">
      <c r="A273" s="88" t="s">
        <v>107</v>
      </c>
      <c r="B273" s="70" t="s">
        <v>279</v>
      </c>
      <c r="C273" s="97" t="s">
        <v>42</v>
      </c>
      <c r="D273" s="98"/>
    </row>
    <row r="274" spans="1:4" s="87" customFormat="1" ht="20.100000000000001" customHeight="1" x14ac:dyDescent="0.25">
      <c r="A274" s="88" t="s">
        <v>108</v>
      </c>
      <c r="B274" s="43" t="s">
        <v>329</v>
      </c>
      <c r="C274" s="97" t="s">
        <v>42</v>
      </c>
      <c r="D274" s="101"/>
    </row>
    <row r="275" spans="1:4" s="87" customFormat="1" ht="20.100000000000001" customHeight="1" x14ac:dyDescent="0.25">
      <c r="A275" s="88" t="s">
        <v>294</v>
      </c>
      <c r="B275" s="43" t="s">
        <v>322</v>
      </c>
      <c r="C275" s="97" t="s">
        <v>42</v>
      </c>
      <c r="D275" s="101"/>
    </row>
    <row r="276" spans="1:4" s="87" customFormat="1" ht="20.100000000000001" customHeight="1" x14ac:dyDescent="0.25">
      <c r="A276" s="88" t="s">
        <v>295</v>
      </c>
      <c r="B276" s="43" t="s">
        <v>346</v>
      </c>
      <c r="C276" s="97" t="s">
        <v>42</v>
      </c>
      <c r="D276" s="101"/>
    </row>
    <row r="277" spans="1:4" s="87" customFormat="1" ht="20.100000000000001" customHeight="1" x14ac:dyDescent="0.25">
      <c r="A277" s="88" t="s">
        <v>296</v>
      </c>
      <c r="B277" s="43" t="s">
        <v>337</v>
      </c>
      <c r="C277" s="97" t="s">
        <v>42</v>
      </c>
      <c r="D277" s="101"/>
    </row>
    <row r="278" spans="1:4" s="87" customFormat="1" ht="20.100000000000001" customHeight="1" x14ac:dyDescent="0.25">
      <c r="A278" s="90" t="s">
        <v>297</v>
      </c>
      <c r="B278" s="70" t="s">
        <v>281</v>
      </c>
      <c r="C278" s="102" t="s">
        <v>42</v>
      </c>
      <c r="D278" s="100"/>
    </row>
    <row r="279" spans="1:4" s="87" customFormat="1" ht="20.100000000000001" customHeight="1" x14ac:dyDescent="0.25">
      <c r="A279" s="141" t="s">
        <v>537</v>
      </c>
      <c r="B279" s="42" t="s">
        <v>494</v>
      </c>
      <c r="C279" s="99" t="s">
        <v>42</v>
      </c>
      <c r="D279" s="101"/>
    </row>
    <row r="280" spans="1:4" s="87" customFormat="1" ht="20.100000000000001" customHeight="1" x14ac:dyDescent="0.25">
      <c r="A280" s="107" t="s">
        <v>106</v>
      </c>
      <c r="B280" s="158" t="s">
        <v>474</v>
      </c>
      <c r="C280" s="158"/>
      <c r="D280" s="159"/>
    </row>
    <row r="281" spans="1:4" s="87" customFormat="1" ht="20.100000000000001" customHeight="1" x14ac:dyDescent="0.25">
      <c r="A281" s="88" t="s">
        <v>109</v>
      </c>
      <c r="B281" s="70" t="s">
        <v>279</v>
      </c>
      <c r="C281" s="97" t="s">
        <v>42</v>
      </c>
      <c r="D281" s="98"/>
    </row>
    <row r="282" spans="1:4" s="87" customFormat="1" ht="20.100000000000001" customHeight="1" x14ac:dyDescent="0.25">
      <c r="A282" s="88" t="s">
        <v>110</v>
      </c>
      <c r="B282" s="70" t="s">
        <v>346</v>
      </c>
      <c r="C282" s="97" t="s">
        <v>42</v>
      </c>
      <c r="D282" s="98"/>
    </row>
    <row r="283" spans="1:4" s="87" customFormat="1" ht="20.100000000000001" customHeight="1" x14ac:dyDescent="0.25">
      <c r="A283" s="88" t="s">
        <v>298</v>
      </c>
      <c r="B283" s="70" t="s">
        <v>337</v>
      </c>
      <c r="C283" s="97" t="s">
        <v>42</v>
      </c>
      <c r="D283" s="98"/>
    </row>
    <row r="284" spans="1:4" s="87" customFormat="1" ht="20.100000000000001" customHeight="1" x14ac:dyDescent="0.25">
      <c r="A284" s="88" t="s">
        <v>299</v>
      </c>
      <c r="B284" s="114" t="s">
        <v>424</v>
      </c>
      <c r="C284" s="97" t="s">
        <v>42</v>
      </c>
      <c r="D284" s="98"/>
    </row>
    <row r="285" spans="1:4" s="87" customFormat="1" ht="20.100000000000001" customHeight="1" x14ac:dyDescent="0.25">
      <c r="A285" s="88" t="s">
        <v>300</v>
      </c>
      <c r="B285" s="70" t="s">
        <v>329</v>
      </c>
      <c r="C285" s="97" t="s">
        <v>42</v>
      </c>
      <c r="D285" s="98"/>
    </row>
    <row r="286" spans="1:4" s="87" customFormat="1" ht="20.100000000000001" customHeight="1" x14ac:dyDescent="0.25">
      <c r="A286" s="88" t="s">
        <v>301</v>
      </c>
      <c r="B286" s="70" t="s">
        <v>322</v>
      </c>
      <c r="C286" s="97" t="s">
        <v>42</v>
      </c>
      <c r="D286" s="98"/>
    </row>
    <row r="287" spans="1:4" s="87" customFormat="1" ht="20.100000000000001" customHeight="1" x14ac:dyDescent="0.25">
      <c r="A287" s="88" t="s">
        <v>432</v>
      </c>
      <c r="B287" s="70" t="s">
        <v>281</v>
      </c>
      <c r="C287" s="97" t="s">
        <v>42</v>
      </c>
      <c r="D287" s="100"/>
    </row>
    <row r="288" spans="1:4" s="87" customFormat="1" ht="20.100000000000001" customHeight="1" x14ac:dyDescent="0.25">
      <c r="A288" s="107" t="s">
        <v>538</v>
      </c>
      <c r="B288" s="113" t="s">
        <v>494</v>
      </c>
      <c r="C288" s="140" t="s">
        <v>42</v>
      </c>
      <c r="D288" s="112"/>
    </row>
    <row r="289" spans="1:4" s="87" customFormat="1" ht="20.100000000000001" customHeight="1" x14ac:dyDescent="0.25">
      <c r="A289" s="86" t="s">
        <v>111</v>
      </c>
      <c r="B289" s="156" t="s">
        <v>475</v>
      </c>
      <c r="C289" s="156"/>
      <c r="D289" s="157"/>
    </row>
    <row r="290" spans="1:4" s="87" customFormat="1" ht="19.5" customHeight="1" x14ac:dyDescent="0.25">
      <c r="A290" s="88" t="s">
        <v>112</v>
      </c>
      <c r="B290" s="70" t="s">
        <v>279</v>
      </c>
      <c r="C290" s="97" t="s">
        <v>42</v>
      </c>
      <c r="D290" s="98"/>
    </row>
    <row r="291" spans="1:4" s="87" customFormat="1" x14ac:dyDescent="0.25">
      <c r="A291" s="88" t="s">
        <v>113</v>
      </c>
      <c r="B291" s="70" t="s">
        <v>329</v>
      </c>
      <c r="C291" s="97" t="s">
        <v>42</v>
      </c>
      <c r="D291" s="98"/>
    </row>
    <row r="292" spans="1:4" s="87" customFormat="1" ht="20.100000000000001" customHeight="1" x14ac:dyDescent="0.25">
      <c r="A292" s="88" t="s">
        <v>217</v>
      </c>
      <c r="B292" s="70" t="s">
        <v>322</v>
      </c>
      <c r="C292" s="97" t="s">
        <v>42</v>
      </c>
      <c r="D292" s="98"/>
    </row>
    <row r="293" spans="1:4" s="87" customFormat="1" ht="20.100000000000001" customHeight="1" x14ac:dyDescent="0.25">
      <c r="A293" s="88" t="s">
        <v>302</v>
      </c>
      <c r="B293" s="70" t="s">
        <v>346</v>
      </c>
      <c r="C293" s="97" t="s">
        <v>42</v>
      </c>
      <c r="D293" s="98"/>
    </row>
    <row r="294" spans="1:4" s="87" customFormat="1" ht="20.100000000000001" customHeight="1" x14ac:dyDescent="0.25">
      <c r="A294" s="88" t="s">
        <v>303</v>
      </c>
      <c r="B294" s="70" t="s">
        <v>337</v>
      </c>
      <c r="C294" s="97" t="s">
        <v>42</v>
      </c>
      <c r="D294" s="98"/>
    </row>
    <row r="295" spans="1:4" s="87" customFormat="1" ht="20.100000000000001" customHeight="1" x14ac:dyDescent="0.25">
      <c r="A295" s="88" t="s">
        <v>304</v>
      </c>
      <c r="B295" s="70" t="s">
        <v>281</v>
      </c>
      <c r="C295" s="97" t="s">
        <v>42</v>
      </c>
      <c r="D295" s="101"/>
    </row>
    <row r="296" spans="1:4" s="87" customFormat="1" ht="20.100000000000001" customHeight="1" x14ac:dyDescent="0.25">
      <c r="A296" s="107" t="s">
        <v>539</v>
      </c>
      <c r="B296" s="113" t="s">
        <v>494</v>
      </c>
      <c r="C296" s="135" t="s">
        <v>42</v>
      </c>
      <c r="D296" s="112"/>
    </row>
    <row r="297" spans="1:4" s="87" customFormat="1" ht="20.100000000000001" customHeight="1" x14ac:dyDescent="0.25">
      <c r="A297" s="86" t="s">
        <v>114</v>
      </c>
      <c r="B297" s="156" t="s">
        <v>476</v>
      </c>
      <c r="C297" s="156"/>
      <c r="D297" s="157"/>
    </row>
    <row r="298" spans="1:4" s="87" customFormat="1" ht="19.5" customHeight="1" x14ac:dyDescent="0.25">
      <c r="A298" s="88" t="s">
        <v>115</v>
      </c>
      <c r="B298" s="70" t="s">
        <v>279</v>
      </c>
      <c r="C298" s="97" t="s">
        <v>42</v>
      </c>
      <c r="D298" s="98"/>
    </row>
    <row r="299" spans="1:4" s="87" customFormat="1" ht="20.100000000000001" customHeight="1" x14ac:dyDescent="0.25">
      <c r="A299" s="88" t="s">
        <v>116</v>
      </c>
      <c r="B299" s="70" t="s">
        <v>329</v>
      </c>
      <c r="C299" s="97" t="s">
        <v>42</v>
      </c>
      <c r="D299" s="98"/>
    </row>
    <row r="300" spans="1:4" s="87" customFormat="1" ht="20.100000000000001" customHeight="1" x14ac:dyDescent="0.25">
      <c r="A300" s="88" t="s">
        <v>218</v>
      </c>
      <c r="B300" s="70" t="s">
        <v>322</v>
      </c>
      <c r="C300" s="97" t="s">
        <v>42</v>
      </c>
      <c r="D300" s="98"/>
    </row>
    <row r="301" spans="1:4" s="87" customFormat="1" ht="20.100000000000001" customHeight="1" x14ac:dyDescent="0.25">
      <c r="A301" s="88" t="s">
        <v>219</v>
      </c>
      <c r="B301" s="70" t="s">
        <v>346</v>
      </c>
      <c r="C301" s="97" t="s">
        <v>42</v>
      </c>
      <c r="D301" s="98"/>
    </row>
    <row r="302" spans="1:4" s="87" customFormat="1" ht="20.100000000000001" customHeight="1" x14ac:dyDescent="0.25">
      <c r="A302" s="88" t="s">
        <v>249</v>
      </c>
      <c r="B302" s="70" t="s">
        <v>337</v>
      </c>
      <c r="C302" s="97" t="s">
        <v>42</v>
      </c>
      <c r="D302" s="98"/>
    </row>
    <row r="303" spans="1:4" s="87" customFormat="1" ht="20.100000000000001" customHeight="1" x14ac:dyDescent="0.25">
      <c r="A303" s="88" t="s">
        <v>250</v>
      </c>
      <c r="B303" s="70" t="s">
        <v>281</v>
      </c>
      <c r="C303" s="97" t="s">
        <v>42</v>
      </c>
      <c r="D303" s="98"/>
    </row>
    <row r="304" spans="1:4" s="87" customFormat="1" ht="20.100000000000001" customHeight="1" x14ac:dyDescent="0.25">
      <c r="A304" s="107" t="s">
        <v>540</v>
      </c>
      <c r="B304" s="113" t="s">
        <v>494</v>
      </c>
      <c r="C304" s="135" t="s">
        <v>42</v>
      </c>
      <c r="D304" s="138"/>
    </row>
    <row r="305" spans="1:4" s="87" customFormat="1" ht="20.100000000000001" customHeight="1" x14ac:dyDescent="0.25">
      <c r="A305" s="86" t="s">
        <v>117</v>
      </c>
      <c r="B305" s="156" t="s">
        <v>477</v>
      </c>
      <c r="C305" s="156"/>
      <c r="D305" s="157"/>
    </row>
    <row r="306" spans="1:4" s="87" customFormat="1" ht="20.100000000000001" customHeight="1" x14ac:dyDescent="0.25">
      <c r="A306" s="88" t="s">
        <v>118</v>
      </c>
      <c r="B306" s="70" t="s">
        <v>279</v>
      </c>
      <c r="C306" s="97" t="s">
        <v>42</v>
      </c>
      <c r="D306" s="98"/>
    </row>
    <row r="307" spans="1:4" s="87" customFormat="1" ht="20.100000000000001" customHeight="1" x14ac:dyDescent="0.25">
      <c r="A307" s="88" t="s">
        <v>119</v>
      </c>
      <c r="B307" s="70" t="s">
        <v>329</v>
      </c>
      <c r="C307" s="97" t="s">
        <v>42</v>
      </c>
      <c r="D307" s="98"/>
    </row>
    <row r="308" spans="1:4" s="87" customFormat="1" ht="20.100000000000001" customHeight="1" x14ac:dyDescent="0.25">
      <c r="A308" s="88" t="s">
        <v>220</v>
      </c>
      <c r="B308" s="70" t="s">
        <v>322</v>
      </c>
      <c r="C308" s="97" t="s">
        <v>42</v>
      </c>
      <c r="D308" s="98"/>
    </row>
    <row r="309" spans="1:4" s="87" customFormat="1" ht="20.100000000000001" customHeight="1" x14ac:dyDescent="0.25">
      <c r="A309" s="88" t="s">
        <v>221</v>
      </c>
      <c r="B309" s="70" t="s">
        <v>346</v>
      </c>
      <c r="C309" s="97" t="s">
        <v>42</v>
      </c>
      <c r="D309" s="98"/>
    </row>
    <row r="310" spans="1:4" s="87" customFormat="1" ht="20.100000000000001" customHeight="1" x14ac:dyDescent="0.25">
      <c r="A310" s="88" t="s">
        <v>251</v>
      </c>
      <c r="B310" s="43" t="s">
        <v>337</v>
      </c>
      <c r="C310" s="97" t="s">
        <v>42</v>
      </c>
      <c r="D310" s="101"/>
    </row>
    <row r="311" spans="1:4" s="87" customFormat="1" ht="20.100000000000001" customHeight="1" x14ac:dyDescent="0.25">
      <c r="A311" s="88" t="s">
        <v>420</v>
      </c>
      <c r="B311" s="70" t="s">
        <v>281</v>
      </c>
      <c r="C311" s="102" t="s">
        <v>42</v>
      </c>
      <c r="D311" s="100"/>
    </row>
    <row r="312" spans="1:4" s="87" customFormat="1" ht="20.100000000000001" customHeight="1" x14ac:dyDescent="0.25">
      <c r="A312" s="107" t="s">
        <v>541</v>
      </c>
      <c r="B312" s="113" t="s">
        <v>494</v>
      </c>
      <c r="C312" s="99" t="s">
        <v>42</v>
      </c>
      <c r="D312" s="112"/>
    </row>
    <row r="313" spans="1:4" s="87" customFormat="1" ht="24.75" customHeight="1" x14ac:dyDescent="0.25">
      <c r="A313" s="86" t="s">
        <v>120</v>
      </c>
      <c r="B313" s="156" t="s">
        <v>478</v>
      </c>
      <c r="C313" s="156"/>
      <c r="D313" s="157"/>
    </row>
    <row r="314" spans="1:4" s="87" customFormat="1" ht="18.75" customHeight="1" x14ac:dyDescent="0.25">
      <c r="A314" s="88" t="s">
        <v>121</v>
      </c>
      <c r="B314" s="70" t="s">
        <v>279</v>
      </c>
      <c r="C314" s="97" t="s">
        <v>42</v>
      </c>
      <c r="D314" s="98"/>
    </row>
    <row r="315" spans="1:4" s="87" customFormat="1" ht="20.100000000000001" customHeight="1" x14ac:dyDescent="0.25">
      <c r="A315" s="88" t="s">
        <v>122</v>
      </c>
      <c r="B315" s="70" t="s">
        <v>329</v>
      </c>
      <c r="C315" s="97" t="s">
        <v>42</v>
      </c>
      <c r="D315" s="98"/>
    </row>
    <row r="316" spans="1:4" s="87" customFormat="1" ht="20.100000000000001" customHeight="1" x14ac:dyDescent="0.25">
      <c r="A316" s="88" t="s">
        <v>222</v>
      </c>
      <c r="B316" s="70" t="s">
        <v>322</v>
      </c>
      <c r="C316" s="97" t="s">
        <v>42</v>
      </c>
      <c r="D316" s="98"/>
    </row>
    <row r="317" spans="1:4" s="87" customFormat="1" ht="20.100000000000001" customHeight="1" x14ac:dyDescent="0.25">
      <c r="A317" s="88" t="s">
        <v>223</v>
      </c>
      <c r="B317" s="70" t="s">
        <v>346</v>
      </c>
      <c r="C317" s="97" t="s">
        <v>42</v>
      </c>
      <c r="D317" s="98"/>
    </row>
    <row r="318" spans="1:4" s="87" customFormat="1" ht="20.100000000000001" customHeight="1" x14ac:dyDescent="0.25">
      <c r="A318" s="88" t="s">
        <v>252</v>
      </c>
      <c r="B318" s="43" t="s">
        <v>337</v>
      </c>
      <c r="C318" s="97" t="s">
        <v>42</v>
      </c>
      <c r="D318" s="101"/>
    </row>
    <row r="319" spans="1:4" s="87" customFormat="1" ht="20.100000000000001" customHeight="1" x14ac:dyDescent="0.25">
      <c r="A319" s="88" t="s">
        <v>305</v>
      </c>
      <c r="B319" s="70" t="s">
        <v>281</v>
      </c>
      <c r="C319" s="102" t="s">
        <v>42</v>
      </c>
      <c r="D319" s="100"/>
    </row>
    <row r="320" spans="1:4" s="87" customFormat="1" ht="20.100000000000001" customHeight="1" x14ac:dyDescent="0.25">
      <c r="A320" s="107" t="s">
        <v>542</v>
      </c>
      <c r="B320" s="113" t="s">
        <v>494</v>
      </c>
      <c r="C320" s="99" t="s">
        <v>42</v>
      </c>
      <c r="D320" s="112"/>
    </row>
    <row r="321" spans="1:4" s="87" customFormat="1" ht="20.100000000000001" customHeight="1" x14ac:dyDescent="0.25">
      <c r="A321" s="86" t="s">
        <v>123</v>
      </c>
      <c r="B321" s="156" t="s">
        <v>479</v>
      </c>
      <c r="C321" s="156"/>
      <c r="D321" s="157"/>
    </row>
    <row r="322" spans="1:4" s="87" customFormat="1" x14ac:dyDescent="0.25">
      <c r="A322" s="88" t="s">
        <v>124</v>
      </c>
      <c r="B322" s="70" t="s">
        <v>279</v>
      </c>
      <c r="C322" s="97" t="s">
        <v>42</v>
      </c>
      <c r="D322" s="98"/>
    </row>
    <row r="323" spans="1:4" s="87" customFormat="1" ht="20.100000000000001" customHeight="1" x14ac:dyDescent="0.25">
      <c r="A323" s="88" t="s">
        <v>125</v>
      </c>
      <c r="B323" s="70" t="s">
        <v>329</v>
      </c>
      <c r="C323" s="97" t="s">
        <v>42</v>
      </c>
      <c r="D323" s="98"/>
    </row>
    <row r="324" spans="1:4" s="87" customFormat="1" ht="20.100000000000001" customHeight="1" x14ac:dyDescent="0.25">
      <c r="A324" s="88" t="s">
        <v>126</v>
      </c>
      <c r="B324" s="70" t="s">
        <v>322</v>
      </c>
      <c r="C324" s="97" t="s">
        <v>42</v>
      </c>
      <c r="D324" s="98"/>
    </row>
    <row r="325" spans="1:4" s="87" customFormat="1" ht="20.100000000000001" customHeight="1" x14ac:dyDescent="0.25">
      <c r="A325" s="88" t="s">
        <v>253</v>
      </c>
      <c r="B325" s="43" t="s">
        <v>346</v>
      </c>
      <c r="C325" s="97" t="s">
        <v>42</v>
      </c>
      <c r="D325" s="101"/>
    </row>
    <row r="326" spans="1:4" s="87" customFormat="1" ht="20.100000000000001" customHeight="1" x14ac:dyDescent="0.25">
      <c r="A326" s="88" t="s">
        <v>254</v>
      </c>
      <c r="B326" s="43" t="s">
        <v>337</v>
      </c>
      <c r="C326" s="97" t="s">
        <v>42</v>
      </c>
      <c r="D326" s="101"/>
    </row>
    <row r="327" spans="1:4" s="87" customFormat="1" ht="20.100000000000001" customHeight="1" x14ac:dyDescent="0.25">
      <c r="A327" s="88" t="s">
        <v>306</v>
      </c>
      <c r="B327" s="70" t="s">
        <v>281</v>
      </c>
      <c r="C327" s="97" t="s">
        <v>42</v>
      </c>
      <c r="D327" s="100"/>
    </row>
    <row r="328" spans="1:4" s="87" customFormat="1" ht="20.100000000000001" customHeight="1" x14ac:dyDescent="0.25">
      <c r="A328" s="107" t="s">
        <v>543</v>
      </c>
      <c r="B328" s="113" t="s">
        <v>494</v>
      </c>
      <c r="C328" s="140" t="s">
        <v>42</v>
      </c>
      <c r="D328" s="112"/>
    </row>
    <row r="329" spans="1:4" s="87" customFormat="1" ht="28.5" customHeight="1" x14ac:dyDescent="0.25">
      <c r="A329" s="86" t="s">
        <v>127</v>
      </c>
      <c r="B329" s="156" t="s">
        <v>480</v>
      </c>
      <c r="C329" s="156"/>
      <c r="D329" s="157"/>
    </row>
    <row r="330" spans="1:4" s="87" customFormat="1" ht="19.5" customHeight="1" x14ac:dyDescent="0.25">
      <c r="A330" s="88" t="s">
        <v>128</v>
      </c>
      <c r="B330" s="70" t="s">
        <v>279</v>
      </c>
      <c r="C330" s="97" t="s">
        <v>42</v>
      </c>
      <c r="D330" s="98"/>
    </row>
    <row r="331" spans="1:4" s="87" customFormat="1" ht="19.5" customHeight="1" x14ac:dyDescent="0.25">
      <c r="A331" s="88" t="s">
        <v>129</v>
      </c>
      <c r="B331" s="43" t="s">
        <v>329</v>
      </c>
      <c r="C331" s="97" t="s">
        <v>42</v>
      </c>
      <c r="D331" s="101"/>
    </row>
    <row r="332" spans="1:4" s="87" customFormat="1" ht="19.5" customHeight="1" x14ac:dyDescent="0.25">
      <c r="A332" s="88" t="s">
        <v>130</v>
      </c>
      <c r="B332" s="43" t="s">
        <v>322</v>
      </c>
      <c r="C332" s="97" t="s">
        <v>42</v>
      </c>
      <c r="D332" s="101"/>
    </row>
    <row r="333" spans="1:4" s="87" customFormat="1" ht="19.5" customHeight="1" x14ac:dyDescent="0.25">
      <c r="A333" s="88" t="s">
        <v>131</v>
      </c>
      <c r="B333" s="43" t="s">
        <v>346</v>
      </c>
      <c r="C333" s="97" t="s">
        <v>42</v>
      </c>
      <c r="D333" s="101"/>
    </row>
    <row r="334" spans="1:4" s="87" customFormat="1" ht="19.5" customHeight="1" x14ac:dyDescent="0.25">
      <c r="A334" s="88" t="s">
        <v>132</v>
      </c>
      <c r="B334" s="43" t="s">
        <v>337</v>
      </c>
      <c r="C334" s="97" t="s">
        <v>42</v>
      </c>
      <c r="D334" s="101"/>
    </row>
    <row r="335" spans="1:4" s="87" customFormat="1" ht="19.5" customHeight="1" x14ac:dyDescent="0.25">
      <c r="A335" s="88" t="s">
        <v>307</v>
      </c>
      <c r="B335" s="70" t="s">
        <v>281</v>
      </c>
      <c r="C335" s="97" t="s">
        <v>42</v>
      </c>
      <c r="D335" s="101"/>
    </row>
    <row r="336" spans="1:4" s="87" customFormat="1" ht="19.5" customHeight="1" x14ac:dyDescent="0.25">
      <c r="A336" s="107" t="s">
        <v>544</v>
      </c>
      <c r="B336" s="113" t="s">
        <v>494</v>
      </c>
      <c r="C336" s="140"/>
      <c r="D336" s="112"/>
    </row>
    <row r="337" spans="1:4" s="87" customFormat="1" ht="20.100000000000001" customHeight="1" x14ac:dyDescent="0.25">
      <c r="A337" s="86" t="s">
        <v>133</v>
      </c>
      <c r="B337" s="156" t="s">
        <v>481</v>
      </c>
      <c r="C337" s="156"/>
      <c r="D337" s="157"/>
    </row>
    <row r="338" spans="1:4" s="87" customFormat="1" ht="20.100000000000001" customHeight="1" x14ac:dyDescent="0.25">
      <c r="A338" s="88" t="s">
        <v>134</v>
      </c>
      <c r="B338" s="70" t="s">
        <v>279</v>
      </c>
      <c r="C338" s="97" t="s">
        <v>42</v>
      </c>
      <c r="D338" s="98"/>
    </row>
    <row r="339" spans="1:4" s="87" customFormat="1" ht="20.100000000000001" customHeight="1" x14ac:dyDescent="0.25">
      <c r="A339" s="88" t="s">
        <v>135</v>
      </c>
      <c r="B339" s="70" t="s">
        <v>329</v>
      </c>
      <c r="C339" s="97" t="s">
        <v>42</v>
      </c>
      <c r="D339" s="98"/>
    </row>
    <row r="340" spans="1:4" s="87" customFormat="1" ht="20.100000000000001" customHeight="1" x14ac:dyDescent="0.25">
      <c r="A340" s="88" t="s">
        <v>136</v>
      </c>
      <c r="B340" s="70" t="s">
        <v>322</v>
      </c>
      <c r="C340" s="97" t="s">
        <v>42</v>
      </c>
      <c r="D340" s="98"/>
    </row>
    <row r="341" spans="1:4" s="87" customFormat="1" ht="20.100000000000001" customHeight="1" x14ac:dyDescent="0.25">
      <c r="A341" s="88" t="s">
        <v>308</v>
      </c>
      <c r="B341" s="70" t="s">
        <v>346</v>
      </c>
      <c r="C341" s="97" t="s">
        <v>42</v>
      </c>
      <c r="D341" s="98"/>
    </row>
    <row r="342" spans="1:4" s="87" customFormat="1" ht="20.100000000000001" customHeight="1" x14ac:dyDescent="0.25">
      <c r="A342" s="88" t="s">
        <v>309</v>
      </c>
      <c r="B342" s="70" t="s">
        <v>337</v>
      </c>
      <c r="C342" s="97" t="s">
        <v>42</v>
      </c>
      <c r="D342" s="98"/>
    </row>
    <row r="343" spans="1:4" s="87" customFormat="1" ht="20.100000000000001" customHeight="1" x14ac:dyDescent="0.25">
      <c r="A343" s="88" t="s">
        <v>310</v>
      </c>
      <c r="B343" s="70" t="s">
        <v>281</v>
      </c>
      <c r="C343" s="97" t="s">
        <v>42</v>
      </c>
      <c r="D343" s="98"/>
    </row>
    <row r="344" spans="1:4" s="87" customFormat="1" ht="20.100000000000001" customHeight="1" x14ac:dyDescent="0.25">
      <c r="A344" s="107" t="s">
        <v>545</v>
      </c>
      <c r="B344" s="113" t="s">
        <v>494</v>
      </c>
      <c r="C344" s="135" t="s">
        <v>42</v>
      </c>
      <c r="D344" s="138"/>
    </row>
    <row r="345" spans="1:4" s="87" customFormat="1" ht="20.100000000000001" customHeight="1" x14ac:dyDescent="0.25">
      <c r="A345" s="86" t="s">
        <v>137</v>
      </c>
      <c r="B345" s="156" t="s">
        <v>482</v>
      </c>
      <c r="C345" s="156"/>
      <c r="D345" s="157"/>
    </row>
    <row r="346" spans="1:4" s="87" customFormat="1" ht="20.100000000000001" customHeight="1" x14ac:dyDescent="0.25">
      <c r="A346" s="88" t="s">
        <v>138</v>
      </c>
      <c r="B346" s="70" t="s">
        <v>277</v>
      </c>
      <c r="C346" s="97" t="s">
        <v>42</v>
      </c>
      <c r="D346" s="98"/>
    </row>
    <row r="347" spans="1:4" s="87" customFormat="1" ht="20.100000000000001" customHeight="1" x14ac:dyDescent="0.25">
      <c r="A347" s="88" t="s">
        <v>139</v>
      </c>
      <c r="B347" s="70" t="s">
        <v>329</v>
      </c>
      <c r="C347" s="97" t="s">
        <v>42</v>
      </c>
      <c r="D347" s="98"/>
    </row>
    <row r="348" spans="1:4" s="87" customFormat="1" ht="20.100000000000001" customHeight="1" x14ac:dyDescent="0.25">
      <c r="A348" s="88" t="s">
        <v>140</v>
      </c>
      <c r="B348" s="70" t="s">
        <v>322</v>
      </c>
      <c r="C348" s="97" t="s">
        <v>42</v>
      </c>
      <c r="D348" s="98"/>
    </row>
    <row r="349" spans="1:4" s="87" customFormat="1" ht="20.100000000000001" customHeight="1" x14ac:dyDescent="0.25">
      <c r="A349" s="88" t="s">
        <v>141</v>
      </c>
      <c r="B349" s="70" t="s">
        <v>281</v>
      </c>
      <c r="C349" s="97" t="s">
        <v>42</v>
      </c>
      <c r="D349" s="98"/>
    </row>
    <row r="350" spans="1:4" s="87" customFormat="1" ht="20.100000000000001" customHeight="1" x14ac:dyDescent="0.25">
      <c r="A350" s="88" t="s">
        <v>224</v>
      </c>
      <c r="B350" s="70" t="s">
        <v>337</v>
      </c>
      <c r="C350" s="97" t="s">
        <v>42</v>
      </c>
      <c r="D350" s="98"/>
    </row>
    <row r="351" spans="1:4" s="87" customFormat="1" ht="20.100000000000001" customHeight="1" x14ac:dyDescent="0.25">
      <c r="A351" s="107" t="s">
        <v>546</v>
      </c>
      <c r="B351" s="113" t="s">
        <v>494</v>
      </c>
      <c r="C351" s="135" t="s">
        <v>42</v>
      </c>
      <c r="D351" s="138"/>
    </row>
    <row r="352" spans="1:4" s="87" customFormat="1" ht="20.100000000000001" customHeight="1" x14ac:dyDescent="0.25">
      <c r="A352" s="86" t="s">
        <v>142</v>
      </c>
      <c r="B352" s="156" t="s">
        <v>483</v>
      </c>
      <c r="C352" s="156"/>
      <c r="D352" s="157"/>
    </row>
    <row r="353" spans="1:4" s="87" customFormat="1" ht="20.100000000000001" customHeight="1" x14ac:dyDescent="0.25">
      <c r="A353" s="88" t="s">
        <v>143</v>
      </c>
      <c r="B353" s="70" t="s">
        <v>277</v>
      </c>
      <c r="C353" s="97" t="s">
        <v>42</v>
      </c>
      <c r="D353" s="98"/>
    </row>
    <row r="354" spans="1:4" s="87" customFormat="1" ht="20.100000000000001" customHeight="1" x14ac:dyDescent="0.25">
      <c r="A354" s="88" t="s">
        <v>144</v>
      </c>
      <c r="B354" s="70" t="s">
        <v>329</v>
      </c>
      <c r="C354" s="97" t="s">
        <v>42</v>
      </c>
      <c r="D354" s="98"/>
    </row>
    <row r="355" spans="1:4" s="87" customFormat="1" ht="20.100000000000001" customHeight="1" x14ac:dyDescent="0.25">
      <c r="A355" s="88" t="s">
        <v>145</v>
      </c>
      <c r="B355" s="70" t="s">
        <v>322</v>
      </c>
      <c r="C355" s="97" t="s">
        <v>42</v>
      </c>
      <c r="D355" s="98"/>
    </row>
    <row r="356" spans="1:4" s="87" customFormat="1" ht="20.100000000000001" customHeight="1" x14ac:dyDescent="0.25">
      <c r="A356" s="88" t="s">
        <v>146</v>
      </c>
      <c r="B356" s="70" t="s">
        <v>281</v>
      </c>
      <c r="C356" s="97" t="s">
        <v>42</v>
      </c>
      <c r="D356" s="98"/>
    </row>
    <row r="357" spans="1:4" s="87" customFormat="1" ht="20.100000000000001" customHeight="1" x14ac:dyDescent="0.25">
      <c r="A357" s="88" t="s">
        <v>225</v>
      </c>
      <c r="B357" s="70" t="s">
        <v>337</v>
      </c>
      <c r="C357" s="97" t="s">
        <v>42</v>
      </c>
      <c r="D357" s="98"/>
    </row>
    <row r="358" spans="1:4" s="87" customFormat="1" ht="20.100000000000001" customHeight="1" x14ac:dyDescent="0.25">
      <c r="A358" s="107" t="s">
        <v>547</v>
      </c>
      <c r="B358" s="113" t="s">
        <v>494</v>
      </c>
      <c r="C358" s="135" t="s">
        <v>42</v>
      </c>
      <c r="D358" s="138"/>
    </row>
    <row r="359" spans="1:4" s="87" customFormat="1" ht="27" customHeight="1" x14ac:dyDescent="0.25">
      <c r="A359" s="86" t="s">
        <v>147</v>
      </c>
      <c r="B359" s="156" t="s">
        <v>484</v>
      </c>
      <c r="C359" s="156"/>
      <c r="D359" s="157"/>
    </row>
    <row r="360" spans="1:4" s="87" customFormat="1" ht="20.100000000000001" customHeight="1" x14ac:dyDescent="0.25">
      <c r="A360" s="88" t="s">
        <v>148</v>
      </c>
      <c r="B360" s="70" t="s">
        <v>279</v>
      </c>
      <c r="C360" s="97" t="s">
        <v>42</v>
      </c>
      <c r="D360" s="98"/>
    </row>
    <row r="361" spans="1:4" s="87" customFormat="1" ht="20.100000000000001" customHeight="1" x14ac:dyDescent="0.25">
      <c r="A361" s="88" t="s">
        <v>149</v>
      </c>
      <c r="B361" s="70" t="s">
        <v>329</v>
      </c>
      <c r="C361" s="97" t="s">
        <v>42</v>
      </c>
      <c r="D361" s="98"/>
    </row>
    <row r="362" spans="1:4" s="87" customFormat="1" ht="20.100000000000001" customHeight="1" x14ac:dyDescent="0.25">
      <c r="A362" s="88" t="s">
        <v>150</v>
      </c>
      <c r="B362" s="70" t="s">
        <v>322</v>
      </c>
      <c r="C362" s="97" t="s">
        <v>42</v>
      </c>
      <c r="D362" s="98"/>
    </row>
    <row r="363" spans="1:4" s="87" customFormat="1" ht="20.100000000000001" customHeight="1" x14ac:dyDescent="0.25">
      <c r="A363" s="88" t="s">
        <v>151</v>
      </c>
      <c r="B363" s="70" t="s">
        <v>346</v>
      </c>
      <c r="C363" s="97" t="s">
        <v>42</v>
      </c>
      <c r="D363" s="98"/>
    </row>
    <row r="364" spans="1:4" s="87" customFormat="1" ht="20.100000000000001" customHeight="1" x14ac:dyDescent="0.25">
      <c r="A364" s="88" t="s">
        <v>226</v>
      </c>
      <c r="B364" s="70" t="s">
        <v>281</v>
      </c>
      <c r="C364" s="97" t="s">
        <v>42</v>
      </c>
      <c r="D364" s="98"/>
    </row>
    <row r="365" spans="1:4" s="87" customFormat="1" ht="20.100000000000001" customHeight="1" x14ac:dyDescent="0.25">
      <c r="A365" s="88" t="s">
        <v>433</v>
      </c>
      <c r="B365" s="70" t="s">
        <v>337</v>
      </c>
      <c r="C365" s="97" t="s">
        <v>42</v>
      </c>
      <c r="D365" s="101"/>
    </row>
    <row r="366" spans="1:4" s="87" customFormat="1" ht="20.100000000000001" customHeight="1" x14ac:dyDescent="0.25">
      <c r="A366" s="107" t="s">
        <v>548</v>
      </c>
      <c r="B366" s="113" t="s">
        <v>494</v>
      </c>
      <c r="C366" s="135" t="s">
        <v>42</v>
      </c>
      <c r="D366" s="112"/>
    </row>
    <row r="367" spans="1:4" s="87" customFormat="1" ht="28.5" customHeight="1" x14ac:dyDescent="0.25">
      <c r="A367" s="86" t="s">
        <v>152</v>
      </c>
      <c r="B367" s="156" t="s">
        <v>485</v>
      </c>
      <c r="C367" s="156"/>
      <c r="D367" s="157"/>
    </row>
    <row r="368" spans="1:4" s="87" customFormat="1" ht="20.100000000000001" customHeight="1" x14ac:dyDescent="0.25">
      <c r="A368" s="88" t="s">
        <v>153</v>
      </c>
      <c r="B368" s="70" t="s">
        <v>279</v>
      </c>
      <c r="C368" s="97" t="s">
        <v>42</v>
      </c>
      <c r="D368" s="98"/>
    </row>
    <row r="369" spans="1:4" s="87" customFormat="1" ht="20.100000000000001" customHeight="1" x14ac:dyDescent="0.25">
      <c r="A369" s="88" t="s">
        <v>154</v>
      </c>
      <c r="B369" s="70" t="s">
        <v>329</v>
      </c>
      <c r="C369" s="97" t="s">
        <v>42</v>
      </c>
      <c r="D369" s="98"/>
    </row>
    <row r="370" spans="1:4" s="87" customFormat="1" ht="20.100000000000001" customHeight="1" x14ac:dyDescent="0.25">
      <c r="A370" s="88" t="s">
        <v>155</v>
      </c>
      <c r="B370" s="70" t="s">
        <v>322</v>
      </c>
      <c r="C370" s="97" t="s">
        <v>42</v>
      </c>
      <c r="D370" s="98"/>
    </row>
    <row r="371" spans="1:4" s="87" customFormat="1" ht="20.100000000000001" customHeight="1" x14ac:dyDescent="0.25">
      <c r="A371" s="88" t="s">
        <v>227</v>
      </c>
      <c r="B371" s="70" t="s">
        <v>346</v>
      </c>
      <c r="C371" s="97" t="s">
        <v>42</v>
      </c>
      <c r="D371" s="98"/>
    </row>
    <row r="372" spans="1:4" s="87" customFormat="1" ht="20.100000000000001" customHeight="1" x14ac:dyDescent="0.25">
      <c r="A372" s="88" t="s">
        <v>228</v>
      </c>
      <c r="B372" s="70" t="s">
        <v>281</v>
      </c>
      <c r="C372" s="97" t="s">
        <v>42</v>
      </c>
      <c r="D372" s="98"/>
    </row>
    <row r="373" spans="1:4" s="87" customFormat="1" ht="20.100000000000001" customHeight="1" x14ac:dyDescent="0.25">
      <c r="A373" s="88" t="s">
        <v>229</v>
      </c>
      <c r="B373" s="70" t="s">
        <v>337</v>
      </c>
      <c r="C373" s="97" t="s">
        <v>42</v>
      </c>
      <c r="D373" s="98"/>
    </row>
    <row r="374" spans="1:4" s="87" customFormat="1" ht="20.100000000000001" customHeight="1" x14ac:dyDescent="0.25">
      <c r="A374" s="107" t="s">
        <v>549</v>
      </c>
      <c r="B374" s="113" t="s">
        <v>494</v>
      </c>
      <c r="C374" s="135" t="s">
        <v>42</v>
      </c>
      <c r="D374" s="138"/>
    </row>
    <row r="375" spans="1:4" s="87" customFormat="1" ht="27.75" customHeight="1" x14ac:dyDescent="0.25">
      <c r="A375" s="86" t="s">
        <v>156</v>
      </c>
      <c r="B375" s="156" t="s">
        <v>486</v>
      </c>
      <c r="C375" s="156"/>
      <c r="D375" s="157"/>
    </row>
    <row r="376" spans="1:4" s="87" customFormat="1" ht="20.100000000000001" customHeight="1" x14ac:dyDescent="0.25">
      <c r="A376" s="88" t="s">
        <v>157</v>
      </c>
      <c r="B376" s="70" t="s">
        <v>279</v>
      </c>
      <c r="C376" s="97" t="s">
        <v>42</v>
      </c>
      <c r="D376" s="98"/>
    </row>
    <row r="377" spans="1:4" s="87" customFormat="1" ht="20.100000000000001" customHeight="1" x14ac:dyDescent="0.25">
      <c r="A377" s="88" t="s">
        <v>158</v>
      </c>
      <c r="B377" s="70" t="s">
        <v>329</v>
      </c>
      <c r="C377" s="97" t="s">
        <v>42</v>
      </c>
      <c r="D377" s="98"/>
    </row>
    <row r="378" spans="1:4" s="87" customFormat="1" ht="20.100000000000001" customHeight="1" x14ac:dyDescent="0.25">
      <c r="A378" s="88" t="s">
        <v>159</v>
      </c>
      <c r="B378" s="70" t="s">
        <v>322</v>
      </c>
      <c r="C378" s="97" t="s">
        <v>42</v>
      </c>
      <c r="D378" s="98"/>
    </row>
    <row r="379" spans="1:4" s="87" customFormat="1" ht="20.100000000000001" customHeight="1" x14ac:dyDescent="0.25">
      <c r="A379" s="88" t="s">
        <v>160</v>
      </c>
      <c r="B379" s="70" t="s">
        <v>346</v>
      </c>
      <c r="C379" s="97" t="s">
        <v>42</v>
      </c>
      <c r="D379" s="98"/>
    </row>
    <row r="380" spans="1:4" s="87" customFormat="1" ht="20.100000000000001" customHeight="1" x14ac:dyDescent="0.25">
      <c r="A380" s="88" t="s">
        <v>161</v>
      </c>
      <c r="B380" s="70" t="s">
        <v>281</v>
      </c>
      <c r="C380" s="97" t="s">
        <v>42</v>
      </c>
      <c r="D380" s="98"/>
    </row>
    <row r="381" spans="1:4" s="87" customFormat="1" ht="20.100000000000001" customHeight="1" x14ac:dyDescent="0.25">
      <c r="A381" s="88" t="s">
        <v>162</v>
      </c>
      <c r="B381" s="70" t="s">
        <v>337</v>
      </c>
      <c r="C381" s="97" t="s">
        <v>42</v>
      </c>
      <c r="D381" s="98"/>
    </row>
    <row r="382" spans="1:4" s="87" customFormat="1" ht="20.100000000000001" customHeight="1" x14ac:dyDescent="0.25">
      <c r="A382" s="107" t="s">
        <v>550</v>
      </c>
      <c r="B382" s="113" t="s">
        <v>494</v>
      </c>
      <c r="C382" s="135" t="s">
        <v>42</v>
      </c>
      <c r="D382" s="138"/>
    </row>
    <row r="383" spans="1:4" s="87" customFormat="1" ht="30" customHeight="1" x14ac:dyDescent="0.25">
      <c r="A383" s="86" t="s">
        <v>163</v>
      </c>
      <c r="B383" s="156" t="s">
        <v>487</v>
      </c>
      <c r="C383" s="156"/>
      <c r="D383" s="157"/>
    </row>
    <row r="384" spans="1:4" s="87" customFormat="1" ht="20.100000000000001" customHeight="1" x14ac:dyDescent="0.25">
      <c r="A384" s="88" t="s">
        <v>164</v>
      </c>
      <c r="B384" s="70" t="s">
        <v>279</v>
      </c>
      <c r="C384" s="97" t="s">
        <v>42</v>
      </c>
      <c r="D384" s="98"/>
    </row>
    <row r="385" spans="1:4" s="87" customFormat="1" ht="20.100000000000001" customHeight="1" x14ac:dyDescent="0.25">
      <c r="A385" s="88" t="s">
        <v>165</v>
      </c>
      <c r="B385" s="70" t="s">
        <v>329</v>
      </c>
      <c r="C385" s="97" t="s">
        <v>42</v>
      </c>
      <c r="D385" s="98"/>
    </row>
    <row r="386" spans="1:4" s="87" customFormat="1" ht="20.100000000000001" customHeight="1" x14ac:dyDescent="0.25">
      <c r="A386" s="88" t="s">
        <v>166</v>
      </c>
      <c r="B386" s="70" t="s">
        <v>322</v>
      </c>
      <c r="C386" s="97" t="s">
        <v>42</v>
      </c>
      <c r="D386" s="98"/>
    </row>
    <row r="387" spans="1:4" s="87" customFormat="1" ht="20.100000000000001" customHeight="1" x14ac:dyDescent="0.25">
      <c r="A387" s="88" t="s">
        <v>255</v>
      </c>
      <c r="B387" s="70" t="s">
        <v>346</v>
      </c>
      <c r="C387" s="97" t="s">
        <v>42</v>
      </c>
      <c r="D387" s="98"/>
    </row>
    <row r="388" spans="1:4" s="87" customFormat="1" ht="20.100000000000001" customHeight="1" x14ac:dyDescent="0.25">
      <c r="A388" s="88" t="s">
        <v>256</v>
      </c>
      <c r="B388" s="70" t="s">
        <v>281</v>
      </c>
      <c r="C388" s="97" t="s">
        <v>42</v>
      </c>
      <c r="D388" s="98"/>
    </row>
    <row r="389" spans="1:4" s="87" customFormat="1" ht="20.100000000000001" customHeight="1" x14ac:dyDescent="0.25">
      <c r="A389" s="88" t="s">
        <v>257</v>
      </c>
      <c r="B389" s="70" t="s">
        <v>337</v>
      </c>
      <c r="C389" s="97" t="s">
        <v>42</v>
      </c>
      <c r="D389" s="98"/>
    </row>
    <row r="390" spans="1:4" s="87" customFormat="1" ht="20.100000000000001" customHeight="1" x14ac:dyDescent="0.25">
      <c r="A390" s="107" t="s">
        <v>551</v>
      </c>
      <c r="B390" s="113" t="s">
        <v>494</v>
      </c>
      <c r="C390" s="135" t="s">
        <v>42</v>
      </c>
      <c r="D390" s="138"/>
    </row>
    <row r="391" spans="1:4" s="87" customFormat="1" ht="20.100000000000001" customHeight="1" x14ac:dyDescent="0.25">
      <c r="A391" s="86" t="s">
        <v>167</v>
      </c>
      <c r="B391" s="156" t="s">
        <v>488</v>
      </c>
      <c r="C391" s="156"/>
      <c r="D391" s="157"/>
    </row>
    <row r="392" spans="1:4" s="87" customFormat="1" ht="20.100000000000001" customHeight="1" x14ac:dyDescent="0.25">
      <c r="A392" s="88" t="s">
        <v>168</v>
      </c>
      <c r="B392" s="70" t="s">
        <v>277</v>
      </c>
      <c r="C392" s="97" t="s">
        <v>42</v>
      </c>
      <c r="D392" s="98"/>
    </row>
    <row r="393" spans="1:4" s="87" customFormat="1" ht="20.100000000000001" customHeight="1" x14ac:dyDescent="0.25">
      <c r="A393" s="88" t="s">
        <v>169</v>
      </c>
      <c r="B393" s="70" t="s">
        <v>329</v>
      </c>
      <c r="C393" s="97" t="s">
        <v>42</v>
      </c>
      <c r="D393" s="98"/>
    </row>
    <row r="394" spans="1:4" s="87" customFormat="1" ht="20.100000000000001" customHeight="1" x14ac:dyDescent="0.25">
      <c r="A394" s="88" t="s">
        <v>170</v>
      </c>
      <c r="B394" s="70" t="s">
        <v>322</v>
      </c>
      <c r="C394" s="97" t="s">
        <v>42</v>
      </c>
      <c r="D394" s="98"/>
    </row>
    <row r="395" spans="1:4" s="87" customFormat="1" ht="20.100000000000001" customHeight="1" x14ac:dyDescent="0.25">
      <c r="A395" s="88" t="s">
        <v>171</v>
      </c>
      <c r="B395" s="43" t="s">
        <v>281</v>
      </c>
      <c r="C395" s="97" t="s">
        <v>42</v>
      </c>
      <c r="D395" s="101"/>
    </row>
    <row r="396" spans="1:4" s="87" customFormat="1" ht="20.100000000000001" customHeight="1" x14ac:dyDescent="0.25">
      <c r="A396" s="88" t="s">
        <v>172</v>
      </c>
      <c r="B396" s="70" t="s">
        <v>337</v>
      </c>
      <c r="C396" s="97" t="s">
        <v>42</v>
      </c>
      <c r="D396" s="101"/>
    </row>
    <row r="397" spans="1:4" s="87" customFormat="1" ht="20.100000000000001" customHeight="1" x14ac:dyDescent="0.25">
      <c r="A397" s="107" t="s">
        <v>552</v>
      </c>
      <c r="B397" s="113" t="s">
        <v>494</v>
      </c>
      <c r="C397" s="135" t="s">
        <v>42</v>
      </c>
      <c r="D397" s="112"/>
    </row>
    <row r="398" spans="1:4" s="87" customFormat="1" ht="20.100000000000001" customHeight="1" x14ac:dyDescent="0.25">
      <c r="A398" s="86" t="s">
        <v>173</v>
      </c>
      <c r="B398" s="156" t="s">
        <v>489</v>
      </c>
      <c r="C398" s="156"/>
      <c r="D398" s="157"/>
    </row>
    <row r="399" spans="1:4" s="87" customFormat="1" ht="20.100000000000001" customHeight="1" x14ac:dyDescent="0.25">
      <c r="A399" s="88" t="s">
        <v>174</v>
      </c>
      <c r="B399" s="70" t="s">
        <v>279</v>
      </c>
      <c r="C399" s="97" t="s">
        <v>42</v>
      </c>
      <c r="D399" s="98"/>
    </row>
    <row r="400" spans="1:4" s="87" customFormat="1" ht="20.100000000000001" customHeight="1" x14ac:dyDescent="0.25">
      <c r="A400" s="88" t="s">
        <v>175</v>
      </c>
      <c r="B400" s="70" t="s">
        <v>283</v>
      </c>
      <c r="C400" s="97" t="s">
        <v>42</v>
      </c>
      <c r="D400" s="98"/>
    </row>
    <row r="401" spans="1:4" s="87" customFormat="1" ht="20.100000000000001" customHeight="1" x14ac:dyDescent="0.25">
      <c r="A401" s="88" t="s">
        <v>258</v>
      </c>
      <c r="B401" s="43" t="s">
        <v>281</v>
      </c>
      <c r="C401" s="97" t="s">
        <v>42</v>
      </c>
      <c r="D401" s="98"/>
    </row>
    <row r="402" spans="1:4" s="87" customFormat="1" ht="20.100000000000001" customHeight="1" x14ac:dyDescent="0.25">
      <c r="A402" s="107" t="s">
        <v>553</v>
      </c>
      <c r="B402" s="43" t="s">
        <v>494</v>
      </c>
      <c r="C402" s="102" t="s">
        <v>42</v>
      </c>
      <c r="D402" s="101"/>
    </row>
    <row r="403" spans="1:4" s="87" customFormat="1" ht="20.100000000000001" customHeight="1" x14ac:dyDescent="0.25">
      <c r="A403" s="86" t="s">
        <v>176</v>
      </c>
      <c r="B403" s="156" t="s">
        <v>490</v>
      </c>
      <c r="C403" s="156"/>
      <c r="D403" s="157"/>
    </row>
    <row r="404" spans="1:4" s="87" customFormat="1" ht="20.100000000000001" customHeight="1" x14ac:dyDescent="0.25">
      <c r="A404" s="88" t="s">
        <v>259</v>
      </c>
      <c r="B404" s="70" t="s">
        <v>277</v>
      </c>
      <c r="C404" s="97" t="s">
        <v>42</v>
      </c>
      <c r="D404" s="98"/>
    </row>
    <row r="405" spans="1:4" s="87" customFormat="1" ht="20.100000000000001" customHeight="1" x14ac:dyDescent="0.25">
      <c r="A405" s="88" t="s">
        <v>260</v>
      </c>
      <c r="B405" s="43" t="s">
        <v>280</v>
      </c>
      <c r="C405" s="97" t="s">
        <v>42</v>
      </c>
      <c r="D405" s="101"/>
    </row>
    <row r="406" spans="1:4" s="87" customFormat="1" ht="20.100000000000001" customHeight="1" x14ac:dyDescent="0.25">
      <c r="A406" s="88" t="s">
        <v>261</v>
      </c>
      <c r="B406" s="43" t="s">
        <v>322</v>
      </c>
      <c r="C406" s="97" t="s">
        <v>42</v>
      </c>
      <c r="D406" s="101"/>
    </row>
    <row r="407" spans="1:4" s="87" customFormat="1" ht="20.100000000000001" customHeight="1" x14ac:dyDescent="0.25">
      <c r="A407" s="88" t="s">
        <v>434</v>
      </c>
      <c r="B407" s="43" t="s">
        <v>281</v>
      </c>
      <c r="C407" s="102" t="s">
        <v>42</v>
      </c>
      <c r="D407" s="100"/>
    </row>
    <row r="408" spans="1:4" s="87" customFormat="1" ht="20.100000000000001" customHeight="1" x14ac:dyDescent="0.25">
      <c r="A408" s="107" t="s">
        <v>554</v>
      </c>
      <c r="B408" s="42" t="s">
        <v>494</v>
      </c>
      <c r="C408" s="99" t="s">
        <v>42</v>
      </c>
      <c r="D408" s="112"/>
    </row>
    <row r="409" spans="1:4" s="87" customFormat="1" ht="20.100000000000001" customHeight="1" x14ac:dyDescent="0.25">
      <c r="A409" s="86" t="s">
        <v>177</v>
      </c>
      <c r="B409" s="156" t="s">
        <v>491</v>
      </c>
      <c r="C409" s="156"/>
      <c r="D409" s="157"/>
    </row>
    <row r="410" spans="1:4" s="87" customFormat="1" ht="20.100000000000001" customHeight="1" x14ac:dyDescent="0.25">
      <c r="A410" s="88" t="s">
        <v>178</v>
      </c>
      <c r="B410" s="70" t="s">
        <v>421</v>
      </c>
      <c r="C410" s="97" t="s">
        <v>42</v>
      </c>
      <c r="D410" s="98"/>
    </row>
    <row r="411" spans="1:4" s="87" customFormat="1" ht="20.100000000000001" customHeight="1" x14ac:dyDescent="0.25">
      <c r="A411" s="88" t="s">
        <v>179</v>
      </c>
      <c r="B411" s="70" t="s">
        <v>280</v>
      </c>
      <c r="C411" s="97" t="s">
        <v>42</v>
      </c>
      <c r="D411" s="98"/>
    </row>
    <row r="412" spans="1:4" s="87" customFormat="1" ht="20.100000000000001" customHeight="1" x14ac:dyDescent="0.25">
      <c r="A412" s="88" t="s">
        <v>262</v>
      </c>
      <c r="B412" s="70" t="s">
        <v>347</v>
      </c>
      <c r="C412" s="97" t="s">
        <v>42</v>
      </c>
      <c r="D412" s="98"/>
    </row>
    <row r="413" spans="1:4" s="87" customFormat="1" ht="20.100000000000001" customHeight="1" x14ac:dyDescent="0.25">
      <c r="A413" s="107" t="s">
        <v>555</v>
      </c>
      <c r="B413" s="113" t="s">
        <v>494</v>
      </c>
      <c r="C413" s="135" t="s">
        <v>42</v>
      </c>
      <c r="D413" s="138"/>
    </row>
    <row r="414" spans="1:4" s="87" customFormat="1" ht="20.100000000000001" customHeight="1" x14ac:dyDescent="0.25">
      <c r="A414" s="86" t="s">
        <v>180</v>
      </c>
      <c r="B414" s="156" t="s">
        <v>492</v>
      </c>
      <c r="C414" s="156"/>
      <c r="D414" s="157"/>
    </row>
    <row r="415" spans="1:4" s="87" customFormat="1" ht="20.100000000000001" customHeight="1" x14ac:dyDescent="0.25">
      <c r="A415" s="88" t="s">
        <v>181</v>
      </c>
      <c r="B415" s="70" t="s">
        <v>421</v>
      </c>
      <c r="C415" s="97" t="s">
        <v>42</v>
      </c>
      <c r="D415" s="98"/>
    </row>
    <row r="416" spans="1:4" s="87" customFormat="1" ht="20.100000000000001" customHeight="1" x14ac:dyDescent="0.25">
      <c r="A416" s="88" t="s">
        <v>182</v>
      </c>
      <c r="B416" s="43" t="s">
        <v>280</v>
      </c>
      <c r="C416" s="97" t="s">
        <v>42</v>
      </c>
      <c r="D416" s="101"/>
    </row>
    <row r="417" spans="1:4" s="87" customFormat="1" ht="20.100000000000001" customHeight="1" x14ac:dyDescent="0.25">
      <c r="A417" s="88" t="s">
        <v>263</v>
      </c>
      <c r="B417" s="43" t="s">
        <v>348</v>
      </c>
      <c r="C417" s="97" t="s">
        <v>42</v>
      </c>
      <c r="D417" s="101"/>
    </row>
    <row r="418" spans="1:4" s="87" customFormat="1" ht="20.100000000000001" customHeight="1" x14ac:dyDescent="0.25">
      <c r="A418" s="88" t="s">
        <v>435</v>
      </c>
      <c r="B418" s="70" t="s">
        <v>418</v>
      </c>
      <c r="C418" s="97" t="s">
        <v>42</v>
      </c>
      <c r="D418" s="101"/>
    </row>
    <row r="419" spans="1:4" s="87" customFormat="1" ht="20.100000000000001" customHeight="1" x14ac:dyDescent="0.25">
      <c r="A419" s="107" t="s">
        <v>556</v>
      </c>
      <c r="B419" s="113" t="s">
        <v>494</v>
      </c>
      <c r="C419" s="135" t="s">
        <v>42</v>
      </c>
      <c r="D419" s="112"/>
    </row>
    <row r="420" spans="1:4" s="87" customFormat="1" ht="20.100000000000001" customHeight="1" x14ac:dyDescent="0.25">
      <c r="A420" s="86" t="s">
        <v>183</v>
      </c>
      <c r="B420" s="156" t="s">
        <v>493</v>
      </c>
      <c r="C420" s="156"/>
      <c r="D420" s="157"/>
    </row>
    <row r="421" spans="1:4" s="87" customFormat="1" ht="20.100000000000001" customHeight="1" x14ac:dyDescent="0.25">
      <c r="A421" s="88" t="s">
        <v>264</v>
      </c>
      <c r="B421" s="70" t="s">
        <v>421</v>
      </c>
      <c r="C421" s="97" t="s">
        <v>42</v>
      </c>
      <c r="D421" s="98"/>
    </row>
    <row r="422" spans="1:4" s="87" customFormat="1" ht="20.100000000000001" customHeight="1" x14ac:dyDescent="0.25">
      <c r="A422" s="88" t="s">
        <v>265</v>
      </c>
      <c r="B422" s="43" t="s">
        <v>280</v>
      </c>
      <c r="C422" s="97" t="s">
        <v>42</v>
      </c>
      <c r="D422" s="101"/>
    </row>
    <row r="423" spans="1:4" s="87" customFormat="1" ht="20.100000000000001" customHeight="1" x14ac:dyDescent="0.25">
      <c r="A423" s="88" t="s">
        <v>266</v>
      </c>
      <c r="B423" s="43" t="s">
        <v>347</v>
      </c>
      <c r="C423" s="97" t="s">
        <v>42</v>
      </c>
      <c r="D423" s="101"/>
    </row>
    <row r="424" spans="1:4" s="87" customFormat="1" ht="20.100000000000001" customHeight="1" x14ac:dyDescent="0.25">
      <c r="A424" s="88" t="s">
        <v>267</v>
      </c>
      <c r="B424" s="70" t="s">
        <v>281</v>
      </c>
      <c r="C424" s="97" t="s">
        <v>42</v>
      </c>
      <c r="D424" s="101"/>
    </row>
    <row r="425" spans="1:4" s="87" customFormat="1" ht="20.100000000000001" customHeight="1" x14ac:dyDescent="0.25">
      <c r="A425" s="107" t="s">
        <v>557</v>
      </c>
      <c r="B425" s="113" t="s">
        <v>494</v>
      </c>
      <c r="C425" s="135"/>
      <c r="D425" s="112"/>
    </row>
    <row r="426" spans="1:4" s="87" customFormat="1" ht="20.100000000000001" customHeight="1" x14ac:dyDescent="0.25">
      <c r="A426" s="86" t="s">
        <v>184</v>
      </c>
      <c r="B426" s="156" t="s">
        <v>311</v>
      </c>
      <c r="C426" s="156"/>
      <c r="D426" s="157"/>
    </row>
    <row r="427" spans="1:4" s="87" customFormat="1" ht="20.100000000000001" customHeight="1" x14ac:dyDescent="0.25">
      <c r="A427" s="88" t="s">
        <v>185</v>
      </c>
      <c r="B427" s="70" t="s">
        <v>421</v>
      </c>
      <c r="C427" s="97" t="s">
        <v>42</v>
      </c>
      <c r="D427" s="98"/>
    </row>
    <row r="428" spans="1:4" s="87" customFormat="1" ht="20.100000000000001" customHeight="1" x14ac:dyDescent="0.25">
      <c r="A428" s="88" t="s">
        <v>186</v>
      </c>
      <c r="B428" s="43" t="s">
        <v>280</v>
      </c>
      <c r="C428" s="97" t="s">
        <v>42</v>
      </c>
      <c r="D428" s="101"/>
    </row>
    <row r="429" spans="1:4" s="87" customFormat="1" ht="20.100000000000001" customHeight="1" x14ac:dyDescent="0.25">
      <c r="A429" s="88" t="s">
        <v>187</v>
      </c>
      <c r="B429" s="43" t="s">
        <v>347</v>
      </c>
      <c r="C429" s="97" t="s">
        <v>42</v>
      </c>
      <c r="D429" s="101"/>
    </row>
    <row r="430" spans="1:4" s="87" customFormat="1" ht="20.100000000000001" customHeight="1" x14ac:dyDescent="0.25">
      <c r="A430" s="88" t="s">
        <v>188</v>
      </c>
      <c r="B430" s="43" t="s">
        <v>281</v>
      </c>
      <c r="C430" s="97" t="s">
        <v>42</v>
      </c>
      <c r="D430" s="101"/>
    </row>
    <row r="431" spans="1:4" s="87" customFormat="1" ht="20.100000000000001" customHeight="1" x14ac:dyDescent="0.25">
      <c r="A431" s="107" t="s">
        <v>558</v>
      </c>
      <c r="B431" s="42" t="s">
        <v>494</v>
      </c>
      <c r="C431" s="135" t="s">
        <v>42</v>
      </c>
      <c r="D431" s="112"/>
    </row>
    <row r="432" spans="1:4" s="87" customFormat="1" ht="20.100000000000001" customHeight="1" x14ac:dyDescent="0.25">
      <c r="A432" s="86" t="s">
        <v>189</v>
      </c>
      <c r="B432" s="156" t="s">
        <v>312</v>
      </c>
      <c r="C432" s="156"/>
      <c r="D432" s="157"/>
    </row>
    <row r="433" spans="1:4" s="87" customFormat="1" ht="20.100000000000001" customHeight="1" x14ac:dyDescent="0.25">
      <c r="A433" s="88" t="s">
        <v>190</v>
      </c>
      <c r="B433" s="70" t="s">
        <v>421</v>
      </c>
      <c r="C433" s="97" t="s">
        <v>42</v>
      </c>
      <c r="D433" s="98"/>
    </row>
    <row r="434" spans="1:4" s="87" customFormat="1" ht="20.100000000000001" customHeight="1" x14ac:dyDescent="0.25">
      <c r="A434" s="88" t="s">
        <v>191</v>
      </c>
      <c r="B434" s="70" t="s">
        <v>280</v>
      </c>
      <c r="C434" s="97" t="s">
        <v>42</v>
      </c>
      <c r="D434" s="98"/>
    </row>
    <row r="435" spans="1:4" s="87" customFormat="1" ht="20.100000000000001" customHeight="1" x14ac:dyDescent="0.25">
      <c r="A435" s="88" t="s">
        <v>230</v>
      </c>
      <c r="B435" s="70" t="s">
        <v>347</v>
      </c>
      <c r="C435" s="97" t="s">
        <v>42</v>
      </c>
      <c r="D435" s="98"/>
    </row>
    <row r="436" spans="1:4" s="87" customFormat="1" ht="20.100000000000001" customHeight="1" x14ac:dyDescent="0.25">
      <c r="A436" s="88" t="s">
        <v>313</v>
      </c>
      <c r="B436" s="70" t="s">
        <v>281</v>
      </c>
      <c r="C436" s="97" t="s">
        <v>42</v>
      </c>
      <c r="D436" s="98"/>
    </row>
    <row r="437" spans="1:4" s="87" customFormat="1" ht="20.100000000000001" customHeight="1" x14ac:dyDescent="0.25">
      <c r="A437" s="107" t="s">
        <v>559</v>
      </c>
      <c r="B437" s="113" t="s">
        <v>494</v>
      </c>
      <c r="C437" s="135" t="s">
        <v>42</v>
      </c>
      <c r="D437" s="138"/>
    </row>
    <row r="438" spans="1:4" s="87" customFormat="1" ht="20.100000000000001" customHeight="1" x14ac:dyDescent="0.25">
      <c r="A438" s="86" t="s">
        <v>192</v>
      </c>
      <c r="B438" s="156" t="s">
        <v>314</v>
      </c>
      <c r="C438" s="156"/>
      <c r="D438" s="157"/>
    </row>
    <row r="439" spans="1:4" s="87" customFormat="1" ht="20.100000000000001" customHeight="1" x14ac:dyDescent="0.25">
      <c r="A439" s="88" t="s">
        <v>231</v>
      </c>
      <c r="B439" s="70" t="s">
        <v>421</v>
      </c>
      <c r="C439" s="97" t="s">
        <v>42</v>
      </c>
      <c r="D439" s="98"/>
    </row>
    <row r="440" spans="1:4" s="87" customFormat="1" ht="20.100000000000001" customHeight="1" x14ac:dyDescent="0.25">
      <c r="A440" s="88" t="s">
        <v>232</v>
      </c>
      <c r="B440" s="70" t="s">
        <v>280</v>
      </c>
      <c r="C440" s="97" t="s">
        <v>42</v>
      </c>
      <c r="D440" s="98"/>
    </row>
    <row r="441" spans="1:4" s="87" customFormat="1" ht="20.100000000000001" customHeight="1" x14ac:dyDescent="0.25">
      <c r="A441" s="88" t="s">
        <v>233</v>
      </c>
      <c r="B441" s="70" t="s">
        <v>347</v>
      </c>
      <c r="C441" s="97" t="s">
        <v>42</v>
      </c>
      <c r="D441" s="98"/>
    </row>
    <row r="442" spans="1:4" s="87" customFormat="1" ht="20.100000000000001" customHeight="1" x14ac:dyDescent="0.25">
      <c r="A442" s="88" t="s">
        <v>234</v>
      </c>
      <c r="B442" s="70" t="s">
        <v>281</v>
      </c>
      <c r="C442" s="97" t="s">
        <v>42</v>
      </c>
      <c r="D442" s="98"/>
    </row>
    <row r="443" spans="1:4" s="87" customFormat="1" ht="20.100000000000001" customHeight="1" x14ac:dyDescent="0.25">
      <c r="A443" s="107" t="s">
        <v>560</v>
      </c>
      <c r="B443" s="113" t="s">
        <v>494</v>
      </c>
      <c r="C443" s="135" t="s">
        <v>42</v>
      </c>
      <c r="D443" s="138"/>
    </row>
    <row r="444" spans="1:4" s="87" customFormat="1" ht="20.100000000000001" customHeight="1" x14ac:dyDescent="0.25">
      <c r="A444" s="86" t="s">
        <v>193</v>
      </c>
      <c r="B444" s="156" t="s">
        <v>315</v>
      </c>
      <c r="C444" s="156"/>
      <c r="D444" s="157"/>
    </row>
    <row r="445" spans="1:4" s="87" customFormat="1" ht="20.100000000000001" customHeight="1" x14ac:dyDescent="0.25">
      <c r="A445" s="88" t="s">
        <v>194</v>
      </c>
      <c r="B445" s="70" t="s">
        <v>422</v>
      </c>
      <c r="C445" s="97" t="s">
        <v>42</v>
      </c>
      <c r="D445" s="98"/>
    </row>
    <row r="446" spans="1:4" s="87" customFormat="1" ht="20.100000000000001" customHeight="1" x14ac:dyDescent="0.25">
      <c r="A446" s="88" t="s">
        <v>195</v>
      </c>
      <c r="B446" s="70" t="s">
        <v>349</v>
      </c>
      <c r="C446" s="97" t="s">
        <v>42</v>
      </c>
      <c r="D446" s="98"/>
    </row>
    <row r="447" spans="1:4" s="87" customFormat="1" ht="20.100000000000001" customHeight="1" x14ac:dyDescent="0.25">
      <c r="A447" s="88" t="s">
        <v>235</v>
      </c>
      <c r="B447" s="70" t="s">
        <v>330</v>
      </c>
      <c r="C447" s="97" t="s">
        <v>42</v>
      </c>
      <c r="D447" s="98"/>
    </row>
    <row r="448" spans="1:4" s="87" customFormat="1" ht="20.100000000000001" customHeight="1" x14ac:dyDescent="0.25">
      <c r="A448" s="88" t="s">
        <v>236</v>
      </c>
      <c r="B448" s="70" t="s">
        <v>323</v>
      </c>
      <c r="C448" s="97" t="s">
        <v>42</v>
      </c>
      <c r="D448" s="101"/>
    </row>
    <row r="449" spans="1:5" s="87" customFormat="1" ht="20.100000000000001" customHeight="1" x14ac:dyDescent="0.25">
      <c r="A449" s="107" t="s">
        <v>561</v>
      </c>
      <c r="B449" s="113" t="s">
        <v>494</v>
      </c>
      <c r="C449" s="135" t="s">
        <v>42</v>
      </c>
      <c r="D449" s="112"/>
    </row>
    <row r="450" spans="1:5" s="87" customFormat="1" ht="20.100000000000001" customHeight="1" x14ac:dyDescent="0.25">
      <c r="A450" s="86" t="s">
        <v>196</v>
      </c>
      <c r="B450" s="156" t="s">
        <v>316</v>
      </c>
      <c r="C450" s="156"/>
      <c r="D450" s="157"/>
    </row>
    <row r="451" spans="1:5" s="87" customFormat="1" ht="20.100000000000001" customHeight="1" x14ac:dyDescent="0.25">
      <c r="A451" s="88" t="s">
        <v>197</v>
      </c>
      <c r="B451" s="70" t="s">
        <v>423</v>
      </c>
      <c r="C451" s="97" t="s">
        <v>42</v>
      </c>
      <c r="D451" s="98"/>
    </row>
    <row r="452" spans="1:5" s="87" customFormat="1" ht="20.100000000000001" customHeight="1" x14ac:dyDescent="0.25">
      <c r="A452" s="88" t="s">
        <v>198</v>
      </c>
      <c r="B452" s="70" t="s">
        <v>350</v>
      </c>
      <c r="C452" s="97" t="s">
        <v>42</v>
      </c>
      <c r="D452" s="98"/>
    </row>
    <row r="453" spans="1:5" s="87" customFormat="1" ht="20.100000000000001" customHeight="1" x14ac:dyDescent="0.25">
      <c r="A453" s="88" t="s">
        <v>237</v>
      </c>
      <c r="B453" s="70" t="s">
        <v>322</v>
      </c>
      <c r="C453" s="97" t="s">
        <v>42</v>
      </c>
      <c r="D453" s="98"/>
    </row>
    <row r="454" spans="1:5" s="87" customFormat="1" ht="20.100000000000001" customHeight="1" x14ac:dyDescent="0.25">
      <c r="A454" s="88" t="s">
        <v>238</v>
      </c>
      <c r="B454" s="70" t="s">
        <v>346</v>
      </c>
      <c r="C454" s="97" t="s">
        <v>42</v>
      </c>
      <c r="D454" s="98"/>
    </row>
    <row r="455" spans="1:5" s="87" customFormat="1" ht="20.100000000000001" customHeight="1" x14ac:dyDescent="0.25">
      <c r="A455" s="90" t="s">
        <v>239</v>
      </c>
      <c r="B455" s="70" t="s">
        <v>281</v>
      </c>
      <c r="C455" s="102" t="s">
        <v>42</v>
      </c>
      <c r="D455" s="101"/>
    </row>
    <row r="456" spans="1:5" s="87" customFormat="1" ht="20.100000000000001" customHeight="1" x14ac:dyDescent="0.25">
      <c r="A456" s="90" t="s">
        <v>563</v>
      </c>
      <c r="B456" s="113" t="s">
        <v>494</v>
      </c>
      <c r="C456" s="102" t="s">
        <v>42</v>
      </c>
      <c r="D456" s="101"/>
    </row>
    <row r="457" spans="1:5" s="17" customFormat="1" ht="50.25" customHeight="1" x14ac:dyDescent="0.25">
      <c r="A457" s="173" t="s">
        <v>40</v>
      </c>
      <c r="B457" s="173"/>
      <c r="C457" s="173"/>
      <c r="D457" s="173"/>
    </row>
    <row r="458" spans="1:5" ht="30" customHeight="1" x14ac:dyDescent="0.25">
      <c r="A458" s="160" t="s">
        <v>1</v>
      </c>
      <c r="B458" s="160"/>
      <c r="C458" s="168" t="str">
        <f>IF('Príloha č. 1'!$C$6="","",'Príloha č. 1'!$C$6)</f>
        <v/>
      </c>
      <c r="D458" s="168"/>
    </row>
    <row r="459" spans="1:5" ht="15" customHeight="1" x14ac:dyDescent="0.25">
      <c r="A459" s="160" t="s">
        <v>2</v>
      </c>
      <c r="B459" s="160"/>
      <c r="C459" s="163" t="str">
        <f>IF('Príloha č. 1'!$C$7="","",'Príloha č. 1'!$C$7)</f>
        <v/>
      </c>
      <c r="D459" s="163"/>
    </row>
    <row r="460" spans="1:5" x14ac:dyDescent="0.25">
      <c r="A460" s="160" t="s">
        <v>3</v>
      </c>
      <c r="B460" s="160"/>
      <c r="C460" s="163" t="str">
        <f>IF('Príloha č. 1'!C8:D8="","",'Príloha č. 1'!C8:D8)</f>
        <v/>
      </c>
      <c r="D460" s="163"/>
    </row>
    <row r="461" spans="1:5" x14ac:dyDescent="0.25">
      <c r="A461" s="160" t="s">
        <v>4</v>
      </c>
      <c r="B461" s="160"/>
      <c r="C461" s="163" t="str">
        <f>IF('Príloha č. 1'!C9:D9="","",'Príloha č. 1'!C9:D9)</f>
        <v/>
      </c>
      <c r="D461" s="163"/>
    </row>
    <row r="462" spans="1:5" x14ac:dyDescent="0.25">
      <c r="A462" s="93"/>
      <c r="B462" s="94"/>
      <c r="C462" s="95"/>
      <c r="D462" s="94"/>
    </row>
    <row r="463" spans="1:5" s="14" customFormat="1" ht="30" customHeight="1" x14ac:dyDescent="0.25">
      <c r="A463" s="166" t="s">
        <v>240</v>
      </c>
      <c r="B463" s="166"/>
      <c r="C463" s="166"/>
      <c r="D463" s="166"/>
    </row>
    <row r="464" spans="1:5" s="6" customFormat="1" x14ac:dyDescent="0.25">
      <c r="A464" s="160" t="s">
        <v>5</v>
      </c>
      <c r="B464" s="160"/>
      <c r="C464" s="161" t="str">
        <f>IF('Príloha č. 1'!$C$12="","",'Príloha č. 1'!$C$12)</f>
        <v/>
      </c>
      <c r="D464" s="161"/>
      <c r="E464" s="4"/>
    </row>
    <row r="465" spans="1:5" s="6" customFormat="1" x14ac:dyDescent="0.25">
      <c r="A465" s="167" t="s">
        <v>21</v>
      </c>
      <c r="B465" s="167"/>
      <c r="C465" s="161" t="str">
        <f>IF('Príloha č. 1'!$C$13="","",'Príloha č. 1'!$C$13)</f>
        <v/>
      </c>
      <c r="D465" s="161"/>
      <c r="E465" s="14"/>
    </row>
    <row r="466" spans="1:5" s="6" customFormat="1" x14ac:dyDescent="0.25">
      <c r="A466" s="160" t="s">
        <v>6</v>
      </c>
      <c r="B466" s="160"/>
      <c r="C466" s="161" t="str">
        <f>IF('Príloha č. 1'!$C$14="","",'Príloha č. 1'!$C$14)</f>
        <v/>
      </c>
      <c r="D466" s="161"/>
      <c r="E466" s="14"/>
    </row>
    <row r="467" spans="1:5" s="6" customFormat="1" x14ac:dyDescent="0.25">
      <c r="A467" s="160" t="s">
        <v>7</v>
      </c>
      <c r="B467" s="160"/>
      <c r="C467" s="161" t="str">
        <f>IF('Príloha č. 1'!$C$15="","",'Príloha č. 1'!$C$15)</f>
        <v/>
      </c>
      <c r="D467" s="161"/>
      <c r="E467" s="14"/>
    </row>
    <row r="468" spans="1:5" x14ac:dyDescent="0.25">
      <c r="A468" s="93"/>
      <c r="B468" s="94"/>
      <c r="C468" s="94"/>
      <c r="D468" s="94"/>
    </row>
    <row r="469" spans="1:5" ht="15" customHeight="1" x14ac:dyDescent="0.25">
      <c r="A469" s="93" t="s">
        <v>8</v>
      </c>
      <c r="B469" s="95" t="str">
        <f>IF('Príloha č. 1'!B26:C26="","",'Príloha č. 1'!B26:C26)</f>
        <v/>
      </c>
      <c r="C469" s="94"/>
      <c r="D469" s="94"/>
    </row>
    <row r="470" spans="1:5" ht="15" customHeight="1" x14ac:dyDescent="0.25">
      <c r="A470" s="93" t="s">
        <v>9</v>
      </c>
      <c r="B470" s="96" t="str">
        <f>IF('Príloha č. 1'!B27:C27="","",'Príloha č. 1'!B27:C27)</f>
        <v/>
      </c>
      <c r="C470" s="94"/>
      <c r="D470" s="94"/>
    </row>
    <row r="471" spans="1:5" x14ac:dyDescent="0.25">
      <c r="A471" s="93"/>
      <c r="B471" s="94"/>
      <c r="C471" s="94"/>
      <c r="D471" s="94"/>
    </row>
    <row r="472" spans="1:5" x14ac:dyDescent="0.25">
      <c r="A472" s="93"/>
      <c r="B472" s="94"/>
      <c r="C472" s="94"/>
      <c r="D472" s="94"/>
    </row>
    <row r="473" spans="1:5" x14ac:dyDescent="0.25">
      <c r="A473" s="93"/>
      <c r="B473" s="94"/>
      <c r="C473" s="94"/>
      <c r="D473" s="94"/>
    </row>
    <row r="474" spans="1:5" ht="39.950000000000003" customHeight="1" x14ac:dyDescent="0.25">
      <c r="A474" s="93"/>
      <c r="B474" s="94"/>
      <c r="C474" s="165"/>
      <c r="D474" s="165"/>
    </row>
    <row r="475" spans="1:5" ht="15" customHeight="1" x14ac:dyDescent="0.25">
      <c r="A475" s="93"/>
      <c r="B475" s="94"/>
      <c r="C475" s="164" t="s">
        <v>44</v>
      </c>
      <c r="D475" s="164"/>
    </row>
    <row r="476" spans="1:5" s="8" customFormat="1" ht="11.25" x14ac:dyDescent="0.2">
      <c r="A476" s="149" t="s">
        <v>11</v>
      </c>
      <c r="B476" s="149"/>
    </row>
    <row r="477" spans="1:5" s="9" customFormat="1" ht="15" customHeight="1" x14ac:dyDescent="0.2">
      <c r="A477" s="67"/>
      <c r="B477" s="162" t="s">
        <v>13</v>
      </c>
      <c r="C477" s="162"/>
      <c r="D477" s="10"/>
      <c r="E477" s="11"/>
    </row>
  </sheetData>
  <mergeCells count="93">
    <mergeCell ref="B329:D329"/>
    <mergeCell ref="B192:D192"/>
    <mergeCell ref="B111:D111"/>
    <mergeCell ref="B150:D150"/>
    <mergeCell ref="B161:D161"/>
    <mergeCell ref="B210:D210"/>
    <mergeCell ref="B218:D218"/>
    <mergeCell ref="B225:D225"/>
    <mergeCell ref="B240:D240"/>
    <mergeCell ref="B186:D186"/>
    <mergeCell ref="B231:D231"/>
    <mergeCell ref="B198:D198"/>
    <mergeCell ref="B204:D204"/>
    <mergeCell ref="B289:D289"/>
    <mergeCell ref="B297:D297"/>
    <mergeCell ref="B305:D305"/>
    <mergeCell ref="A1:B1"/>
    <mergeCell ref="A4:D4"/>
    <mergeCell ref="B169:D169"/>
    <mergeCell ref="B174:D174"/>
    <mergeCell ref="B180:D180"/>
    <mergeCell ref="B118:D118"/>
    <mergeCell ref="B132:D132"/>
    <mergeCell ref="B125:D125"/>
    <mergeCell ref="B139:D139"/>
    <mergeCell ref="B145:D145"/>
    <mergeCell ref="B62:D62"/>
    <mergeCell ref="B76:D76"/>
    <mergeCell ref="B156:D156"/>
    <mergeCell ref="B37:D37"/>
    <mergeCell ref="B43:D43"/>
    <mergeCell ref="B49:D49"/>
    <mergeCell ref="A458:B458"/>
    <mergeCell ref="C458:D458"/>
    <mergeCell ref="A3:C3"/>
    <mergeCell ref="A6:B6"/>
    <mergeCell ref="A2:D2"/>
    <mergeCell ref="A457:D457"/>
    <mergeCell ref="B13:D13"/>
    <mergeCell ref="B20:D20"/>
    <mergeCell ref="B24:D24"/>
    <mergeCell ref="B30:D30"/>
    <mergeCell ref="B7:D7"/>
    <mergeCell ref="B83:D83"/>
    <mergeCell ref="B91:D91"/>
    <mergeCell ref="B97:D97"/>
    <mergeCell ref="B104:D104"/>
    <mergeCell ref="B56:D56"/>
    <mergeCell ref="B68:D68"/>
    <mergeCell ref="A476:B476"/>
    <mergeCell ref="B477:C477"/>
    <mergeCell ref="A459:B459"/>
    <mergeCell ref="C459:D459"/>
    <mergeCell ref="A460:B460"/>
    <mergeCell ref="C460:D460"/>
    <mergeCell ref="A461:B461"/>
    <mergeCell ref="C475:D475"/>
    <mergeCell ref="C466:D466"/>
    <mergeCell ref="C467:D467"/>
    <mergeCell ref="C461:D461"/>
    <mergeCell ref="C474:D474"/>
    <mergeCell ref="A464:B464"/>
    <mergeCell ref="A463:D463"/>
    <mergeCell ref="A465:B465"/>
    <mergeCell ref="A466:B466"/>
    <mergeCell ref="A467:B467"/>
    <mergeCell ref="C464:D464"/>
    <mergeCell ref="C465:D465"/>
    <mergeCell ref="B313:D313"/>
    <mergeCell ref="B321:D321"/>
    <mergeCell ref="B337:D337"/>
    <mergeCell ref="B345:D345"/>
    <mergeCell ref="B359:D359"/>
    <mergeCell ref="B352:D352"/>
    <mergeCell ref="B438:D438"/>
    <mergeCell ref="B367:D367"/>
    <mergeCell ref="B375:D375"/>
    <mergeCell ref="B383:D383"/>
    <mergeCell ref="B391:D391"/>
    <mergeCell ref="B398:D398"/>
    <mergeCell ref="B248:D248"/>
    <mergeCell ref="B256:D256"/>
    <mergeCell ref="B272:D272"/>
    <mergeCell ref="B264:D264"/>
    <mergeCell ref="B280:D280"/>
    <mergeCell ref="B420:D420"/>
    <mergeCell ref="B444:D444"/>
    <mergeCell ref="B450:D450"/>
    <mergeCell ref="B403:D403"/>
    <mergeCell ref="B426:D426"/>
    <mergeCell ref="B409:D409"/>
    <mergeCell ref="B414:D414"/>
    <mergeCell ref="B432:D432"/>
  </mergeCells>
  <phoneticPr fontId="11" type="noConversion"/>
  <conditionalFormatting sqref="C458:D458 D21:D23 D57:D61 D112 D140:D144 D146:D147 D170:D173 D175:D179 D181:D185 D193:D197 D187:D191 D241:D247 D249:D255 D346:D351 D360:D366 D273:D277 D281:D288 D290:D296 D298:D304 D314:D320 D322:D328 D338:D344 D368:D374 D376:D382 D392:D397 D384:D390 D415:D419 D445:D447 D306:D312 D205:D209 D219:D224 D404:D408 D433:D437 D439:D443 D451:D456 D44:D48 D50:D55 D77:D80 D92:D96 D105:D110 D115:D117 D119:D124 D126:D131 D133:D138 D151:D155 D162:D168 D199:D203 D211:D217 D226:D230 D399:D402 D427:D431 D69:D75 D84:D90 D98:D103">
    <cfRule type="containsBlanks" dxfId="34" priority="60">
      <formula>LEN(TRIM(C21))=0</formula>
    </cfRule>
  </conditionalFormatting>
  <conditionalFormatting sqref="C459:D461">
    <cfRule type="containsBlanks" dxfId="33" priority="59">
      <formula>LEN(TRIM(C459))=0</formula>
    </cfRule>
  </conditionalFormatting>
  <conditionalFormatting sqref="B469:B470">
    <cfRule type="containsBlanks" dxfId="32" priority="55">
      <formula>LEN(TRIM(B469))=0</formula>
    </cfRule>
  </conditionalFormatting>
  <conditionalFormatting sqref="C464:D467">
    <cfRule type="containsBlanks" dxfId="31" priority="54">
      <formula>LEN(TRIM(C464))=0</formula>
    </cfRule>
  </conditionalFormatting>
  <conditionalFormatting sqref="C458:D461">
    <cfRule type="containsBlanks" dxfId="30" priority="53">
      <formula>LEN(TRIM(C458))=0</formula>
    </cfRule>
  </conditionalFormatting>
  <conditionalFormatting sqref="A477">
    <cfRule type="containsBlanks" dxfId="29" priority="52">
      <formula>LEN(TRIM(#REF!))=0</formula>
    </cfRule>
  </conditionalFormatting>
  <conditionalFormatting sqref="D8:D12 D14:D19">
    <cfRule type="containsBlanks" dxfId="28" priority="47">
      <formula>LEN(TRIM(D8))=0</formula>
    </cfRule>
  </conditionalFormatting>
  <conditionalFormatting sqref="D25:D29">
    <cfRule type="containsBlanks" dxfId="27" priority="44">
      <formula>LEN(TRIM(D25))=0</formula>
    </cfRule>
  </conditionalFormatting>
  <conditionalFormatting sqref="D31:D36 D38:D42">
    <cfRule type="containsBlanks" dxfId="26" priority="43">
      <formula>LEN(TRIM(D31))=0</formula>
    </cfRule>
  </conditionalFormatting>
  <conditionalFormatting sqref="D63:D67">
    <cfRule type="containsBlanks" dxfId="25" priority="41">
      <formula>LEN(TRIM(D63))=0</formula>
    </cfRule>
  </conditionalFormatting>
  <conditionalFormatting sqref="D81:D82">
    <cfRule type="containsBlanks" dxfId="24" priority="39">
      <formula>LEN(TRIM(D81))=0</formula>
    </cfRule>
  </conditionalFormatting>
  <conditionalFormatting sqref="D113">
    <cfRule type="containsBlanks" dxfId="23" priority="38">
      <formula>LEN(TRIM(D113))=0</formula>
    </cfRule>
  </conditionalFormatting>
  <conditionalFormatting sqref="D114">
    <cfRule type="containsBlanks" dxfId="22" priority="37">
      <formula>LEN(TRIM(D114))=0</formula>
    </cfRule>
  </conditionalFormatting>
  <conditionalFormatting sqref="D157:D160">
    <cfRule type="containsBlanks" dxfId="21" priority="36">
      <formula>LEN(TRIM(D157))=0</formula>
    </cfRule>
  </conditionalFormatting>
  <conditionalFormatting sqref="D232:D237">
    <cfRule type="containsBlanks" dxfId="20" priority="34">
      <formula>LEN(TRIM(D232))=0</formula>
    </cfRule>
  </conditionalFormatting>
  <conditionalFormatting sqref="D238:D239">
    <cfRule type="containsBlanks" dxfId="19" priority="33">
      <formula>LEN(TRIM(D238))=0</formula>
    </cfRule>
  </conditionalFormatting>
  <conditionalFormatting sqref="D278:D279">
    <cfRule type="containsBlanks" dxfId="18" priority="32">
      <formula>LEN(TRIM(D278))=0</formula>
    </cfRule>
  </conditionalFormatting>
  <conditionalFormatting sqref="D330:D336">
    <cfRule type="containsBlanks" dxfId="17" priority="31">
      <formula>LEN(TRIM(D330))=0</formula>
    </cfRule>
  </conditionalFormatting>
  <conditionalFormatting sqref="D353:D358">
    <cfRule type="containsBlanks" dxfId="16" priority="28">
      <formula>LEN(TRIM(D353))=0</formula>
    </cfRule>
  </conditionalFormatting>
  <conditionalFormatting sqref="D410:D413">
    <cfRule type="containsBlanks" dxfId="15" priority="25">
      <formula>LEN(TRIM(D410))=0</formula>
    </cfRule>
  </conditionalFormatting>
  <conditionalFormatting sqref="D448:D449">
    <cfRule type="containsBlanks" dxfId="14" priority="21">
      <formula>LEN(TRIM(D448))=0</formula>
    </cfRule>
  </conditionalFormatting>
  <conditionalFormatting sqref="D257:D263">
    <cfRule type="containsBlanks" dxfId="13" priority="4">
      <formula>LEN(TRIM(D257))=0</formula>
    </cfRule>
  </conditionalFormatting>
  <conditionalFormatting sqref="D265:D271">
    <cfRule type="containsBlanks" dxfId="12" priority="3">
      <formula>LEN(TRIM(D265))=0</formula>
    </cfRule>
  </conditionalFormatting>
  <conditionalFormatting sqref="D148:D149">
    <cfRule type="containsBlanks" dxfId="11" priority="2">
      <formula>LEN(TRIM(D148))=0</formula>
    </cfRule>
  </conditionalFormatting>
  <conditionalFormatting sqref="D421:D425">
    <cfRule type="containsBlanks" dxfId="10" priority="1">
      <formula>LEN(TRIM(D421))=0</formula>
    </cfRule>
  </conditionalFormatting>
  <pageMargins left="0.78740157480314965" right="0.78740157480314965" top="0.98425196850393704" bottom="0.39370078740157483" header="0.31496062992125984" footer="0.31496062992125984"/>
  <pageSetup paperSize="9" scale="73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92"/>
  <sheetViews>
    <sheetView view="pageBreakPreview" topLeftCell="A19" zoomScale="60" zoomScaleNormal="100" workbookViewId="0">
      <selection activeCell="D105" sqref="D105"/>
    </sheetView>
  </sheetViews>
  <sheetFormatPr defaultRowHeight="15" x14ac:dyDescent="0.25"/>
  <cols>
    <col min="1" max="1" width="8.85546875" style="41" customWidth="1"/>
    <col min="2" max="2" width="48.5703125" style="18" bestFit="1" customWidth="1"/>
    <col min="3" max="3" width="30.7109375" style="18" customWidth="1"/>
    <col min="4" max="4" width="6.28515625" style="18" customWidth="1"/>
    <col min="5" max="5" width="10.7109375" style="72" customWidth="1"/>
    <col min="6" max="6" width="12.7109375" style="18" customWidth="1"/>
    <col min="7" max="7" width="7.28515625" style="40" customWidth="1"/>
    <col min="8" max="12" width="12.7109375" style="18" customWidth="1"/>
    <col min="13" max="16384" width="9.140625" style="18"/>
  </cols>
  <sheetData>
    <row r="1" spans="1:12" x14ac:dyDescent="0.25">
      <c r="A1" s="193" t="s">
        <v>12</v>
      </c>
      <c r="B1" s="193"/>
    </row>
    <row r="2" spans="1:12" ht="15" customHeight="1" x14ac:dyDescent="0.25">
      <c r="A2" s="194" t="s">
        <v>401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15" customHeight="1" x14ac:dyDescent="0.25">
      <c r="A3" s="195"/>
      <c r="B3" s="195"/>
      <c r="C3" s="195"/>
    </row>
    <row r="4" spans="1:12" s="24" customFormat="1" ht="30" customHeight="1" x14ac:dyDescent="0.25">
      <c r="A4" s="196" t="s">
        <v>400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2" s="19" customFormat="1" ht="28.35" customHeight="1" x14ac:dyDescent="0.25">
      <c r="A5" s="177" t="s">
        <v>199</v>
      </c>
      <c r="B5" s="179" t="s">
        <v>33</v>
      </c>
      <c r="C5" s="179" t="s">
        <v>23</v>
      </c>
      <c r="D5" s="177" t="s">
        <v>34</v>
      </c>
      <c r="E5" s="185" t="s">
        <v>200</v>
      </c>
      <c r="F5" s="187" t="s">
        <v>35</v>
      </c>
      <c r="G5" s="188"/>
      <c r="H5" s="188"/>
      <c r="I5" s="189"/>
      <c r="J5" s="187" t="s">
        <v>36</v>
      </c>
      <c r="K5" s="188"/>
      <c r="L5" s="189"/>
    </row>
    <row r="6" spans="1:12" s="19" customFormat="1" ht="45" customHeight="1" x14ac:dyDescent="0.25">
      <c r="A6" s="178"/>
      <c r="B6" s="180"/>
      <c r="C6" s="180"/>
      <c r="D6" s="178"/>
      <c r="E6" s="186"/>
      <c r="F6" s="20" t="s">
        <v>37</v>
      </c>
      <c r="G6" s="21" t="s">
        <v>39</v>
      </c>
      <c r="H6" s="21" t="s">
        <v>24</v>
      </c>
      <c r="I6" s="22" t="s">
        <v>38</v>
      </c>
      <c r="J6" s="20" t="s">
        <v>37</v>
      </c>
      <c r="K6" s="21" t="s">
        <v>24</v>
      </c>
      <c r="L6" s="22" t="s">
        <v>38</v>
      </c>
    </row>
    <row r="7" spans="1:12" s="47" customFormat="1" ht="15" customHeight="1" x14ac:dyDescent="0.25">
      <c r="A7" s="44" t="s">
        <v>14</v>
      </c>
      <c r="B7" s="45" t="s">
        <v>15</v>
      </c>
      <c r="C7" s="45" t="s">
        <v>16</v>
      </c>
      <c r="D7" s="46" t="s">
        <v>17</v>
      </c>
      <c r="E7" s="73" t="s">
        <v>25</v>
      </c>
      <c r="F7" s="49" t="s">
        <v>26</v>
      </c>
      <c r="G7" s="50" t="s">
        <v>27</v>
      </c>
      <c r="H7" s="50" t="s">
        <v>28</v>
      </c>
      <c r="I7" s="51" t="s">
        <v>29</v>
      </c>
      <c r="J7" s="49" t="s">
        <v>30</v>
      </c>
      <c r="K7" s="50" t="s">
        <v>31</v>
      </c>
      <c r="L7" s="51" t="s">
        <v>32</v>
      </c>
    </row>
    <row r="8" spans="1:12" s="35" customFormat="1" ht="28.5" customHeight="1" x14ac:dyDescent="0.25">
      <c r="A8" s="61" t="s">
        <v>14</v>
      </c>
      <c r="B8" s="103" t="s">
        <v>351</v>
      </c>
      <c r="C8" s="48"/>
      <c r="D8" s="23" t="s">
        <v>202</v>
      </c>
      <c r="E8" s="74">
        <v>20</v>
      </c>
      <c r="F8" s="121"/>
      <c r="G8" s="60"/>
      <c r="H8" s="122">
        <f t="shared" ref="H8:H57" si="0">F8*G8</f>
        <v>0</v>
      </c>
      <c r="I8" s="123">
        <f t="shared" ref="I8:I58" si="1">F8+H8</f>
        <v>0</v>
      </c>
      <c r="J8" s="122">
        <f t="shared" ref="J8:J60" si="2">E8*F8</f>
        <v>0</v>
      </c>
      <c r="K8" s="124">
        <f t="shared" ref="K8:K60" si="3">J8*G8</f>
        <v>0</v>
      </c>
      <c r="L8" s="123">
        <f t="shared" ref="L8:L60" si="4">J8+K8</f>
        <v>0</v>
      </c>
    </row>
    <row r="9" spans="1:12" s="35" customFormat="1" ht="28.5" customHeight="1" x14ac:dyDescent="0.25">
      <c r="A9" s="61" t="s">
        <v>15</v>
      </c>
      <c r="B9" s="103" t="s">
        <v>352</v>
      </c>
      <c r="C9" s="48"/>
      <c r="D9" s="23" t="s">
        <v>202</v>
      </c>
      <c r="E9" s="74">
        <v>15</v>
      </c>
      <c r="F9" s="58"/>
      <c r="G9" s="60"/>
      <c r="H9" s="122">
        <f t="shared" si="0"/>
        <v>0</v>
      </c>
      <c r="I9" s="123">
        <f t="shared" si="1"/>
        <v>0</v>
      </c>
      <c r="J9" s="122">
        <f t="shared" si="2"/>
        <v>0</v>
      </c>
      <c r="K9" s="124">
        <f t="shared" si="3"/>
        <v>0</v>
      </c>
      <c r="L9" s="123">
        <f t="shared" si="4"/>
        <v>0</v>
      </c>
    </row>
    <row r="10" spans="1:12" s="35" customFormat="1" ht="28.5" customHeight="1" x14ac:dyDescent="0.25">
      <c r="A10" s="61" t="s">
        <v>16</v>
      </c>
      <c r="B10" s="103" t="s">
        <v>353</v>
      </c>
      <c r="C10" s="48"/>
      <c r="D10" s="23" t="s">
        <v>202</v>
      </c>
      <c r="E10" s="74">
        <v>1600</v>
      </c>
      <c r="F10" s="58"/>
      <c r="G10" s="60"/>
      <c r="H10" s="122">
        <f t="shared" si="0"/>
        <v>0</v>
      </c>
      <c r="I10" s="123">
        <f t="shared" si="1"/>
        <v>0</v>
      </c>
      <c r="J10" s="122">
        <f t="shared" si="2"/>
        <v>0</v>
      </c>
      <c r="K10" s="124">
        <f t="shared" si="3"/>
        <v>0</v>
      </c>
      <c r="L10" s="123">
        <f t="shared" si="4"/>
        <v>0</v>
      </c>
    </row>
    <row r="11" spans="1:12" s="35" customFormat="1" ht="28.5" customHeight="1" x14ac:dyDescent="0.25">
      <c r="A11" s="61" t="s">
        <v>17</v>
      </c>
      <c r="B11" s="103" t="s">
        <v>354</v>
      </c>
      <c r="C11" s="48"/>
      <c r="D11" s="23" t="s">
        <v>202</v>
      </c>
      <c r="E11" s="74">
        <v>5</v>
      </c>
      <c r="F11" s="58"/>
      <c r="G11" s="60"/>
      <c r="H11" s="122">
        <f t="shared" si="0"/>
        <v>0</v>
      </c>
      <c r="I11" s="123">
        <f t="shared" si="1"/>
        <v>0</v>
      </c>
      <c r="J11" s="122">
        <f t="shared" si="2"/>
        <v>0</v>
      </c>
      <c r="K11" s="124">
        <f t="shared" si="3"/>
        <v>0</v>
      </c>
      <c r="L11" s="123">
        <f t="shared" si="4"/>
        <v>0</v>
      </c>
    </row>
    <row r="12" spans="1:12" s="35" customFormat="1" ht="28.5" customHeight="1" x14ac:dyDescent="0.25">
      <c r="A12" s="61" t="s">
        <v>25</v>
      </c>
      <c r="B12" s="103" t="s">
        <v>355</v>
      </c>
      <c r="C12" s="48"/>
      <c r="D12" s="23" t="s">
        <v>202</v>
      </c>
      <c r="E12" s="74">
        <v>400</v>
      </c>
      <c r="F12" s="58"/>
      <c r="G12" s="60"/>
      <c r="H12" s="122">
        <f t="shared" si="0"/>
        <v>0</v>
      </c>
      <c r="I12" s="123">
        <f t="shared" si="1"/>
        <v>0</v>
      </c>
      <c r="J12" s="122">
        <f t="shared" si="2"/>
        <v>0</v>
      </c>
      <c r="K12" s="124">
        <f t="shared" si="3"/>
        <v>0</v>
      </c>
      <c r="L12" s="123">
        <f t="shared" si="4"/>
        <v>0</v>
      </c>
    </row>
    <row r="13" spans="1:12" s="35" customFormat="1" ht="28.5" customHeight="1" x14ac:dyDescent="0.25">
      <c r="A13" s="61" t="s">
        <v>26</v>
      </c>
      <c r="B13" s="103" t="s">
        <v>356</v>
      </c>
      <c r="C13" s="48"/>
      <c r="D13" s="23" t="s">
        <v>202</v>
      </c>
      <c r="E13" s="74">
        <v>6</v>
      </c>
      <c r="F13" s="58"/>
      <c r="G13" s="60"/>
      <c r="H13" s="122">
        <f t="shared" si="0"/>
        <v>0</v>
      </c>
      <c r="I13" s="123">
        <f t="shared" si="1"/>
        <v>0</v>
      </c>
      <c r="J13" s="122">
        <f t="shared" si="2"/>
        <v>0</v>
      </c>
      <c r="K13" s="124">
        <f t="shared" si="3"/>
        <v>0</v>
      </c>
      <c r="L13" s="123">
        <f t="shared" si="4"/>
        <v>0</v>
      </c>
    </row>
    <row r="14" spans="1:12" s="35" customFormat="1" ht="28.5" customHeight="1" x14ac:dyDescent="0.25">
      <c r="A14" s="61" t="s">
        <v>27</v>
      </c>
      <c r="B14" s="103" t="s">
        <v>357</v>
      </c>
      <c r="C14" s="48"/>
      <c r="D14" s="23" t="s">
        <v>202</v>
      </c>
      <c r="E14" s="74">
        <v>6</v>
      </c>
      <c r="F14" s="58"/>
      <c r="G14" s="60"/>
      <c r="H14" s="122">
        <f>F14*G14</f>
        <v>0</v>
      </c>
      <c r="I14" s="123">
        <f t="shared" si="1"/>
        <v>0</v>
      </c>
      <c r="J14" s="122">
        <f t="shared" si="2"/>
        <v>0</v>
      </c>
      <c r="K14" s="124">
        <f t="shared" si="3"/>
        <v>0</v>
      </c>
      <c r="L14" s="123">
        <f t="shared" si="4"/>
        <v>0</v>
      </c>
    </row>
    <row r="15" spans="1:12" s="35" customFormat="1" ht="28.5" customHeight="1" x14ac:dyDescent="0.25">
      <c r="A15" s="61" t="s">
        <v>28</v>
      </c>
      <c r="B15" s="103" t="s">
        <v>358</v>
      </c>
      <c r="C15" s="48"/>
      <c r="D15" s="23" t="s">
        <v>202</v>
      </c>
      <c r="E15" s="74">
        <v>300</v>
      </c>
      <c r="F15" s="58"/>
      <c r="G15" s="60"/>
      <c r="H15" s="122">
        <f t="shared" si="0"/>
        <v>0</v>
      </c>
      <c r="I15" s="123">
        <f t="shared" si="1"/>
        <v>0</v>
      </c>
      <c r="J15" s="122">
        <f t="shared" si="2"/>
        <v>0</v>
      </c>
      <c r="K15" s="124">
        <f t="shared" si="3"/>
        <v>0</v>
      </c>
      <c r="L15" s="123">
        <f t="shared" si="4"/>
        <v>0</v>
      </c>
    </row>
    <row r="16" spans="1:12" s="35" customFormat="1" ht="28.5" customHeight="1" x14ac:dyDescent="0.25">
      <c r="A16" s="61" t="s">
        <v>29</v>
      </c>
      <c r="B16" s="103" t="s">
        <v>359</v>
      </c>
      <c r="C16" s="48"/>
      <c r="D16" s="23" t="s">
        <v>202</v>
      </c>
      <c r="E16" s="74">
        <v>100</v>
      </c>
      <c r="F16" s="58"/>
      <c r="G16" s="60"/>
      <c r="H16" s="122">
        <f t="shared" si="0"/>
        <v>0</v>
      </c>
      <c r="I16" s="123">
        <f t="shared" si="1"/>
        <v>0</v>
      </c>
      <c r="J16" s="122">
        <f t="shared" si="2"/>
        <v>0</v>
      </c>
      <c r="K16" s="124">
        <f t="shared" si="3"/>
        <v>0</v>
      </c>
      <c r="L16" s="123">
        <f t="shared" si="4"/>
        <v>0</v>
      </c>
    </row>
    <row r="17" spans="1:12" s="35" customFormat="1" ht="28.5" customHeight="1" x14ac:dyDescent="0.25">
      <c r="A17" s="61" t="s">
        <v>30</v>
      </c>
      <c r="B17" s="103" t="s">
        <v>360</v>
      </c>
      <c r="C17" s="48"/>
      <c r="D17" s="23" t="s">
        <v>202</v>
      </c>
      <c r="E17" s="74">
        <v>100</v>
      </c>
      <c r="F17" s="58"/>
      <c r="G17" s="60"/>
      <c r="H17" s="122">
        <f t="shared" si="0"/>
        <v>0</v>
      </c>
      <c r="I17" s="123">
        <f t="shared" si="1"/>
        <v>0</v>
      </c>
      <c r="J17" s="122">
        <f t="shared" si="2"/>
        <v>0</v>
      </c>
      <c r="K17" s="124">
        <f t="shared" si="3"/>
        <v>0</v>
      </c>
      <c r="L17" s="123">
        <f t="shared" si="4"/>
        <v>0</v>
      </c>
    </row>
    <row r="18" spans="1:12" s="35" customFormat="1" ht="28.5" customHeight="1" x14ac:dyDescent="0.25">
      <c r="A18" s="61" t="s">
        <v>31</v>
      </c>
      <c r="B18" s="103" t="s">
        <v>361</v>
      </c>
      <c r="C18" s="48"/>
      <c r="D18" s="23" t="s">
        <v>202</v>
      </c>
      <c r="E18" s="74">
        <v>50</v>
      </c>
      <c r="F18" s="58"/>
      <c r="G18" s="60"/>
      <c r="H18" s="122">
        <f t="shared" ref="H18" si="5">F18*G18</f>
        <v>0</v>
      </c>
      <c r="I18" s="123">
        <f t="shared" ref="I18" si="6">F18+H18</f>
        <v>0</v>
      </c>
      <c r="J18" s="122">
        <f t="shared" si="2"/>
        <v>0</v>
      </c>
      <c r="K18" s="124">
        <f t="shared" si="3"/>
        <v>0</v>
      </c>
      <c r="L18" s="123">
        <f t="shared" si="4"/>
        <v>0</v>
      </c>
    </row>
    <row r="19" spans="1:12" s="35" customFormat="1" ht="28.5" customHeight="1" x14ac:dyDescent="0.25">
      <c r="A19" s="61" t="s">
        <v>32</v>
      </c>
      <c r="B19" s="103" t="s">
        <v>362</v>
      </c>
      <c r="C19" s="48"/>
      <c r="D19" s="23" t="s">
        <v>202</v>
      </c>
      <c r="E19" s="74">
        <v>1150</v>
      </c>
      <c r="F19" s="58"/>
      <c r="G19" s="60"/>
      <c r="H19" s="122">
        <f t="shared" si="0"/>
        <v>0</v>
      </c>
      <c r="I19" s="123">
        <f t="shared" si="1"/>
        <v>0</v>
      </c>
      <c r="J19" s="122">
        <f t="shared" si="2"/>
        <v>0</v>
      </c>
      <c r="K19" s="124">
        <f t="shared" si="3"/>
        <v>0</v>
      </c>
      <c r="L19" s="123">
        <f t="shared" si="4"/>
        <v>0</v>
      </c>
    </row>
    <row r="20" spans="1:12" s="35" customFormat="1" ht="28.5" customHeight="1" x14ac:dyDescent="0.25">
      <c r="A20" s="61" t="s">
        <v>45</v>
      </c>
      <c r="B20" s="103" t="s">
        <v>363</v>
      </c>
      <c r="C20" s="48"/>
      <c r="D20" s="23" t="s">
        <v>202</v>
      </c>
      <c r="E20" s="74">
        <v>450</v>
      </c>
      <c r="F20" s="58"/>
      <c r="G20" s="60"/>
      <c r="H20" s="122">
        <f t="shared" ref="H20" si="7">F20*G20</f>
        <v>0</v>
      </c>
      <c r="I20" s="123">
        <f t="shared" ref="I20" si="8">F20+H20</f>
        <v>0</v>
      </c>
      <c r="J20" s="122">
        <f t="shared" si="2"/>
        <v>0</v>
      </c>
      <c r="K20" s="124">
        <f t="shared" si="3"/>
        <v>0</v>
      </c>
      <c r="L20" s="123">
        <f t="shared" si="4"/>
        <v>0</v>
      </c>
    </row>
    <row r="21" spans="1:12" s="35" customFormat="1" ht="28.5" customHeight="1" x14ac:dyDescent="0.25">
      <c r="A21" s="61" t="s">
        <v>46</v>
      </c>
      <c r="B21" s="103" t="s">
        <v>364</v>
      </c>
      <c r="C21" s="48"/>
      <c r="D21" s="23" t="s">
        <v>202</v>
      </c>
      <c r="E21" s="74">
        <v>100</v>
      </c>
      <c r="F21" s="58"/>
      <c r="G21" s="60"/>
      <c r="H21" s="122">
        <f t="shared" si="0"/>
        <v>0</v>
      </c>
      <c r="I21" s="123">
        <f t="shared" si="1"/>
        <v>0</v>
      </c>
      <c r="J21" s="122">
        <f t="shared" si="2"/>
        <v>0</v>
      </c>
      <c r="K21" s="124">
        <f t="shared" si="3"/>
        <v>0</v>
      </c>
      <c r="L21" s="123">
        <f t="shared" si="4"/>
        <v>0</v>
      </c>
    </row>
    <row r="22" spans="1:12" s="35" customFormat="1" ht="28.5" customHeight="1" x14ac:dyDescent="0.25">
      <c r="A22" s="61" t="s">
        <v>47</v>
      </c>
      <c r="B22" s="103" t="s">
        <v>365</v>
      </c>
      <c r="C22" s="48"/>
      <c r="D22" s="23" t="s">
        <v>202</v>
      </c>
      <c r="E22" s="74">
        <v>550</v>
      </c>
      <c r="F22" s="58"/>
      <c r="G22" s="60"/>
      <c r="H22" s="122">
        <f t="shared" si="0"/>
        <v>0</v>
      </c>
      <c r="I22" s="123">
        <f t="shared" si="1"/>
        <v>0</v>
      </c>
      <c r="J22" s="122">
        <f t="shared" si="2"/>
        <v>0</v>
      </c>
      <c r="K22" s="124">
        <f t="shared" si="3"/>
        <v>0</v>
      </c>
      <c r="L22" s="123">
        <f t="shared" si="4"/>
        <v>0</v>
      </c>
    </row>
    <row r="23" spans="1:12" s="35" customFormat="1" ht="28.5" customHeight="1" x14ac:dyDescent="0.25">
      <c r="A23" s="61" t="s">
        <v>48</v>
      </c>
      <c r="B23" s="103" t="s">
        <v>366</v>
      </c>
      <c r="C23" s="48"/>
      <c r="D23" s="23" t="s">
        <v>202</v>
      </c>
      <c r="E23" s="75">
        <v>650</v>
      </c>
      <c r="F23" s="58"/>
      <c r="G23" s="60"/>
      <c r="H23" s="122">
        <f t="shared" si="0"/>
        <v>0</v>
      </c>
      <c r="I23" s="123">
        <f t="shared" si="1"/>
        <v>0</v>
      </c>
      <c r="J23" s="122">
        <f t="shared" si="2"/>
        <v>0</v>
      </c>
      <c r="K23" s="124">
        <f t="shared" si="3"/>
        <v>0</v>
      </c>
      <c r="L23" s="123">
        <f t="shared" si="4"/>
        <v>0</v>
      </c>
    </row>
    <row r="24" spans="1:12" s="35" customFormat="1" ht="28.5" customHeight="1" x14ac:dyDescent="0.25">
      <c r="A24" s="61" t="s">
        <v>49</v>
      </c>
      <c r="B24" s="103" t="s">
        <v>367</v>
      </c>
      <c r="C24" s="48"/>
      <c r="D24" s="23" t="s">
        <v>202</v>
      </c>
      <c r="E24" s="74">
        <v>200</v>
      </c>
      <c r="F24" s="58"/>
      <c r="G24" s="60"/>
      <c r="H24" s="122">
        <f t="shared" si="0"/>
        <v>0</v>
      </c>
      <c r="I24" s="123">
        <f t="shared" si="1"/>
        <v>0</v>
      </c>
      <c r="J24" s="122">
        <f t="shared" si="2"/>
        <v>0</v>
      </c>
      <c r="K24" s="124">
        <f t="shared" si="3"/>
        <v>0</v>
      </c>
      <c r="L24" s="123">
        <f t="shared" si="4"/>
        <v>0</v>
      </c>
    </row>
    <row r="25" spans="1:12" s="35" customFormat="1" ht="28.5" customHeight="1" x14ac:dyDescent="0.25">
      <c r="A25" s="61" t="s">
        <v>50</v>
      </c>
      <c r="B25" s="103" t="s">
        <v>368</v>
      </c>
      <c r="C25" s="48"/>
      <c r="D25" s="23" t="s">
        <v>202</v>
      </c>
      <c r="E25" s="74">
        <v>1550</v>
      </c>
      <c r="F25" s="58"/>
      <c r="G25" s="60"/>
      <c r="H25" s="122">
        <f t="shared" si="0"/>
        <v>0</v>
      </c>
      <c r="I25" s="123">
        <f t="shared" si="1"/>
        <v>0</v>
      </c>
      <c r="J25" s="122">
        <f t="shared" si="2"/>
        <v>0</v>
      </c>
      <c r="K25" s="124">
        <f t="shared" si="3"/>
        <v>0</v>
      </c>
      <c r="L25" s="123">
        <f t="shared" si="4"/>
        <v>0</v>
      </c>
    </row>
    <row r="26" spans="1:12" s="35" customFormat="1" ht="28.5" customHeight="1" x14ac:dyDescent="0.25">
      <c r="A26" s="61" t="s">
        <v>51</v>
      </c>
      <c r="B26" s="103" t="s">
        <v>369</v>
      </c>
      <c r="C26" s="48"/>
      <c r="D26" s="23" t="s">
        <v>202</v>
      </c>
      <c r="E26" s="74">
        <v>1150</v>
      </c>
      <c r="F26" s="58"/>
      <c r="G26" s="60"/>
      <c r="H26" s="122">
        <f t="shared" si="0"/>
        <v>0</v>
      </c>
      <c r="I26" s="123">
        <f t="shared" si="1"/>
        <v>0</v>
      </c>
      <c r="J26" s="122">
        <f t="shared" si="2"/>
        <v>0</v>
      </c>
      <c r="K26" s="124">
        <f t="shared" si="3"/>
        <v>0</v>
      </c>
      <c r="L26" s="123">
        <f t="shared" si="4"/>
        <v>0</v>
      </c>
    </row>
    <row r="27" spans="1:12" s="35" customFormat="1" ht="28.5" customHeight="1" x14ac:dyDescent="0.25">
      <c r="A27" s="61" t="s">
        <v>52</v>
      </c>
      <c r="B27" s="103" t="s">
        <v>370</v>
      </c>
      <c r="C27" s="48"/>
      <c r="D27" s="23" t="s">
        <v>202</v>
      </c>
      <c r="E27" s="74">
        <v>80</v>
      </c>
      <c r="F27" s="58"/>
      <c r="G27" s="60"/>
      <c r="H27" s="122">
        <f t="shared" si="0"/>
        <v>0</v>
      </c>
      <c r="I27" s="123">
        <f t="shared" si="1"/>
        <v>0</v>
      </c>
      <c r="J27" s="122">
        <f t="shared" si="2"/>
        <v>0</v>
      </c>
      <c r="K27" s="124">
        <f t="shared" si="3"/>
        <v>0</v>
      </c>
      <c r="L27" s="123">
        <f t="shared" si="4"/>
        <v>0</v>
      </c>
    </row>
    <row r="28" spans="1:12" s="35" customFormat="1" ht="28.5" customHeight="1" x14ac:dyDescent="0.25">
      <c r="A28" s="61" t="s">
        <v>53</v>
      </c>
      <c r="B28" s="103" t="s">
        <v>371</v>
      </c>
      <c r="C28" s="48"/>
      <c r="D28" s="23" t="s">
        <v>202</v>
      </c>
      <c r="E28" s="74">
        <v>30</v>
      </c>
      <c r="F28" s="58"/>
      <c r="G28" s="60"/>
      <c r="H28" s="122">
        <f t="shared" si="0"/>
        <v>0</v>
      </c>
      <c r="I28" s="123">
        <f t="shared" si="1"/>
        <v>0</v>
      </c>
      <c r="J28" s="122">
        <f t="shared" si="2"/>
        <v>0</v>
      </c>
      <c r="K28" s="124">
        <f t="shared" si="3"/>
        <v>0</v>
      </c>
      <c r="L28" s="123">
        <f t="shared" si="4"/>
        <v>0</v>
      </c>
    </row>
    <row r="29" spans="1:12" s="35" customFormat="1" ht="28.5" customHeight="1" x14ac:dyDescent="0.25">
      <c r="A29" s="61" t="s">
        <v>54</v>
      </c>
      <c r="B29" s="103" t="s">
        <v>372</v>
      </c>
      <c r="C29" s="48"/>
      <c r="D29" s="23" t="s">
        <v>202</v>
      </c>
      <c r="E29" s="74">
        <v>50</v>
      </c>
      <c r="F29" s="58"/>
      <c r="G29" s="60"/>
      <c r="H29" s="122">
        <f t="shared" si="0"/>
        <v>0</v>
      </c>
      <c r="I29" s="123">
        <f t="shared" si="1"/>
        <v>0</v>
      </c>
      <c r="J29" s="122">
        <f t="shared" si="2"/>
        <v>0</v>
      </c>
      <c r="K29" s="124">
        <f t="shared" si="3"/>
        <v>0</v>
      </c>
      <c r="L29" s="123">
        <f t="shared" si="4"/>
        <v>0</v>
      </c>
    </row>
    <row r="30" spans="1:12" s="35" customFormat="1" ht="28.5" customHeight="1" x14ac:dyDescent="0.25">
      <c r="A30" s="61" t="s">
        <v>55</v>
      </c>
      <c r="B30" s="103" t="s">
        <v>373</v>
      </c>
      <c r="C30" s="48"/>
      <c r="D30" s="23" t="s">
        <v>202</v>
      </c>
      <c r="E30" s="74">
        <v>1200</v>
      </c>
      <c r="F30" s="58"/>
      <c r="G30" s="60"/>
      <c r="H30" s="122">
        <f t="shared" si="0"/>
        <v>0</v>
      </c>
      <c r="I30" s="123">
        <f t="shared" si="1"/>
        <v>0</v>
      </c>
      <c r="J30" s="122">
        <f t="shared" si="2"/>
        <v>0</v>
      </c>
      <c r="K30" s="124">
        <f t="shared" si="3"/>
        <v>0</v>
      </c>
      <c r="L30" s="123">
        <f t="shared" si="4"/>
        <v>0</v>
      </c>
    </row>
    <row r="31" spans="1:12" s="35" customFormat="1" ht="28.5" customHeight="1" x14ac:dyDescent="0.25">
      <c r="A31" s="61" t="s">
        <v>56</v>
      </c>
      <c r="B31" s="103" t="s">
        <v>374</v>
      </c>
      <c r="C31" s="48"/>
      <c r="D31" s="23" t="s">
        <v>202</v>
      </c>
      <c r="E31" s="74">
        <v>800</v>
      </c>
      <c r="F31" s="58"/>
      <c r="G31" s="60"/>
      <c r="H31" s="122">
        <f t="shared" si="0"/>
        <v>0</v>
      </c>
      <c r="I31" s="123">
        <f t="shared" si="1"/>
        <v>0</v>
      </c>
      <c r="J31" s="122">
        <f t="shared" si="2"/>
        <v>0</v>
      </c>
      <c r="K31" s="124">
        <f t="shared" si="3"/>
        <v>0</v>
      </c>
      <c r="L31" s="123">
        <f t="shared" si="4"/>
        <v>0</v>
      </c>
    </row>
    <row r="32" spans="1:12" s="35" customFormat="1" ht="28.5" customHeight="1" x14ac:dyDescent="0.25">
      <c r="A32" s="61" t="s">
        <v>57</v>
      </c>
      <c r="B32" s="103" t="s">
        <v>375</v>
      </c>
      <c r="C32" s="48"/>
      <c r="D32" s="23" t="s">
        <v>202</v>
      </c>
      <c r="E32" s="74">
        <v>1100</v>
      </c>
      <c r="F32" s="58"/>
      <c r="G32" s="60"/>
      <c r="H32" s="122">
        <f t="shared" ref="H32" si="9">F32*G32</f>
        <v>0</v>
      </c>
      <c r="I32" s="123">
        <f t="shared" ref="I32" si="10">F32+H32</f>
        <v>0</v>
      </c>
      <c r="J32" s="122">
        <f t="shared" ref="J32" si="11">E32*F32</f>
        <v>0</v>
      </c>
      <c r="K32" s="124">
        <f t="shared" ref="K32" si="12">J32*G32</f>
        <v>0</v>
      </c>
      <c r="L32" s="123">
        <f t="shared" ref="L32" si="13">J32+K32</f>
        <v>0</v>
      </c>
    </row>
    <row r="33" spans="1:12" s="35" customFormat="1" ht="28.5" customHeight="1" x14ac:dyDescent="0.25">
      <c r="A33" s="61" t="s">
        <v>58</v>
      </c>
      <c r="B33" s="103" t="s">
        <v>284</v>
      </c>
      <c r="C33" s="48"/>
      <c r="D33" s="23" t="s">
        <v>202</v>
      </c>
      <c r="E33" s="74">
        <v>500</v>
      </c>
      <c r="F33" s="58"/>
      <c r="G33" s="60"/>
      <c r="H33" s="122">
        <f t="shared" si="0"/>
        <v>0</v>
      </c>
      <c r="I33" s="123">
        <f t="shared" si="1"/>
        <v>0</v>
      </c>
      <c r="J33" s="122">
        <f t="shared" si="2"/>
        <v>0</v>
      </c>
      <c r="K33" s="124">
        <f t="shared" si="3"/>
        <v>0</v>
      </c>
      <c r="L33" s="123">
        <f t="shared" si="4"/>
        <v>0</v>
      </c>
    </row>
    <row r="34" spans="1:12" s="35" customFormat="1" ht="28.5" customHeight="1" x14ac:dyDescent="0.25">
      <c r="A34" s="61" t="s">
        <v>59</v>
      </c>
      <c r="B34" s="103" t="s">
        <v>376</v>
      </c>
      <c r="C34" s="48"/>
      <c r="D34" s="23" t="s">
        <v>202</v>
      </c>
      <c r="E34" s="74">
        <v>250</v>
      </c>
      <c r="F34" s="58"/>
      <c r="G34" s="60"/>
      <c r="H34" s="122">
        <f t="shared" si="0"/>
        <v>0</v>
      </c>
      <c r="I34" s="123">
        <f t="shared" si="1"/>
        <v>0</v>
      </c>
      <c r="J34" s="122">
        <f t="shared" si="2"/>
        <v>0</v>
      </c>
      <c r="K34" s="124">
        <f t="shared" si="3"/>
        <v>0</v>
      </c>
      <c r="L34" s="123">
        <f t="shared" si="4"/>
        <v>0</v>
      </c>
    </row>
    <row r="35" spans="1:12" s="35" customFormat="1" ht="28.5" customHeight="1" x14ac:dyDescent="0.25">
      <c r="A35" s="61" t="s">
        <v>60</v>
      </c>
      <c r="B35" s="103" t="s">
        <v>377</v>
      </c>
      <c r="C35" s="48"/>
      <c r="D35" s="23" t="s">
        <v>203</v>
      </c>
      <c r="E35" s="74">
        <v>200</v>
      </c>
      <c r="F35" s="58"/>
      <c r="G35" s="60"/>
      <c r="H35" s="122">
        <f t="shared" si="0"/>
        <v>0</v>
      </c>
      <c r="I35" s="123">
        <f t="shared" si="1"/>
        <v>0</v>
      </c>
      <c r="J35" s="122">
        <f t="shared" si="2"/>
        <v>0</v>
      </c>
      <c r="K35" s="124">
        <f t="shared" si="3"/>
        <v>0</v>
      </c>
      <c r="L35" s="123">
        <f t="shared" si="4"/>
        <v>0</v>
      </c>
    </row>
    <row r="36" spans="1:12" s="35" customFormat="1" ht="28.5" customHeight="1" x14ac:dyDescent="0.25">
      <c r="A36" s="61" t="s">
        <v>61</v>
      </c>
      <c r="B36" s="103" t="s">
        <v>378</v>
      </c>
      <c r="C36" s="48"/>
      <c r="D36" s="23" t="s">
        <v>203</v>
      </c>
      <c r="E36" s="74">
        <v>200</v>
      </c>
      <c r="F36" s="58"/>
      <c r="G36" s="60"/>
      <c r="H36" s="122">
        <f t="shared" si="0"/>
        <v>0</v>
      </c>
      <c r="I36" s="123">
        <f t="shared" si="1"/>
        <v>0</v>
      </c>
      <c r="J36" s="122">
        <f t="shared" si="2"/>
        <v>0</v>
      </c>
      <c r="K36" s="124">
        <f t="shared" si="3"/>
        <v>0</v>
      </c>
      <c r="L36" s="123">
        <f t="shared" si="4"/>
        <v>0</v>
      </c>
    </row>
    <row r="37" spans="1:12" s="35" customFormat="1" ht="28.5" customHeight="1" x14ac:dyDescent="0.25">
      <c r="A37" s="61" t="s">
        <v>63</v>
      </c>
      <c r="B37" s="103" t="s">
        <v>379</v>
      </c>
      <c r="C37" s="48"/>
      <c r="D37" s="23" t="s">
        <v>203</v>
      </c>
      <c r="E37" s="74">
        <v>250</v>
      </c>
      <c r="F37" s="58"/>
      <c r="G37" s="60"/>
      <c r="H37" s="122">
        <f t="shared" si="0"/>
        <v>0</v>
      </c>
      <c r="I37" s="123">
        <f t="shared" si="1"/>
        <v>0</v>
      </c>
      <c r="J37" s="122">
        <f t="shared" si="2"/>
        <v>0</v>
      </c>
      <c r="K37" s="124">
        <f t="shared" si="3"/>
        <v>0</v>
      </c>
      <c r="L37" s="123">
        <f t="shared" si="4"/>
        <v>0</v>
      </c>
    </row>
    <row r="38" spans="1:12" s="35" customFormat="1" ht="28.5" customHeight="1" x14ac:dyDescent="0.25">
      <c r="A38" s="61" t="s">
        <v>65</v>
      </c>
      <c r="B38" s="103" t="s">
        <v>380</v>
      </c>
      <c r="C38" s="48"/>
      <c r="D38" s="23" t="s">
        <v>203</v>
      </c>
      <c r="E38" s="74">
        <v>250</v>
      </c>
      <c r="F38" s="58"/>
      <c r="G38" s="60"/>
      <c r="H38" s="122">
        <f t="shared" si="0"/>
        <v>0</v>
      </c>
      <c r="I38" s="123">
        <f t="shared" si="1"/>
        <v>0</v>
      </c>
      <c r="J38" s="122">
        <f t="shared" si="2"/>
        <v>0</v>
      </c>
      <c r="K38" s="124">
        <f t="shared" si="3"/>
        <v>0</v>
      </c>
      <c r="L38" s="123">
        <f t="shared" si="4"/>
        <v>0</v>
      </c>
    </row>
    <row r="39" spans="1:12" s="35" customFormat="1" ht="28.5" customHeight="1" x14ac:dyDescent="0.25">
      <c r="A39" s="61" t="s">
        <v>68</v>
      </c>
      <c r="B39" s="104" t="s">
        <v>381</v>
      </c>
      <c r="C39" s="68"/>
      <c r="D39" s="23" t="s">
        <v>203</v>
      </c>
      <c r="E39" s="74">
        <v>600</v>
      </c>
      <c r="F39" s="58"/>
      <c r="G39" s="60"/>
      <c r="H39" s="125">
        <f t="shared" si="0"/>
        <v>0</v>
      </c>
      <c r="I39" s="126">
        <f t="shared" si="1"/>
        <v>0</v>
      </c>
      <c r="J39" s="125">
        <f t="shared" si="2"/>
        <v>0</v>
      </c>
      <c r="K39" s="127">
        <f t="shared" si="3"/>
        <v>0</v>
      </c>
      <c r="L39" s="126">
        <f t="shared" si="4"/>
        <v>0</v>
      </c>
    </row>
    <row r="40" spans="1:12" s="35" customFormat="1" ht="28.5" customHeight="1" x14ac:dyDescent="0.25">
      <c r="A40" s="61" t="s">
        <v>73</v>
      </c>
      <c r="B40" s="104" t="s">
        <v>382</v>
      </c>
      <c r="C40" s="68"/>
      <c r="D40" s="23" t="s">
        <v>203</v>
      </c>
      <c r="E40" s="74">
        <v>250</v>
      </c>
      <c r="F40" s="58"/>
      <c r="G40" s="60"/>
      <c r="H40" s="125">
        <f t="shared" si="0"/>
        <v>0</v>
      </c>
      <c r="I40" s="126">
        <f t="shared" si="1"/>
        <v>0</v>
      </c>
      <c r="J40" s="125">
        <f t="shared" si="2"/>
        <v>0</v>
      </c>
      <c r="K40" s="127">
        <f t="shared" si="3"/>
        <v>0</v>
      </c>
      <c r="L40" s="126">
        <f t="shared" si="4"/>
        <v>0</v>
      </c>
    </row>
    <row r="41" spans="1:12" s="35" customFormat="1" ht="28.5" customHeight="1" x14ac:dyDescent="0.25">
      <c r="A41" s="61" t="s">
        <v>78</v>
      </c>
      <c r="B41" s="103" t="s">
        <v>383</v>
      </c>
      <c r="C41" s="48"/>
      <c r="D41" s="23" t="s">
        <v>203</v>
      </c>
      <c r="E41" s="74">
        <v>100</v>
      </c>
      <c r="F41" s="58"/>
      <c r="G41" s="60"/>
      <c r="H41" s="122">
        <f t="shared" si="0"/>
        <v>0</v>
      </c>
      <c r="I41" s="123">
        <f t="shared" si="1"/>
        <v>0</v>
      </c>
      <c r="J41" s="122">
        <f t="shared" si="2"/>
        <v>0</v>
      </c>
      <c r="K41" s="124">
        <f t="shared" si="3"/>
        <v>0</v>
      </c>
      <c r="L41" s="123">
        <f t="shared" si="4"/>
        <v>0</v>
      </c>
    </row>
    <row r="42" spans="1:12" s="35" customFormat="1" ht="28.5" customHeight="1" x14ac:dyDescent="0.25">
      <c r="A42" s="61" t="s">
        <v>83</v>
      </c>
      <c r="B42" s="104" t="s">
        <v>384</v>
      </c>
      <c r="C42" s="68"/>
      <c r="D42" s="23" t="s">
        <v>203</v>
      </c>
      <c r="E42" s="74">
        <v>1850</v>
      </c>
      <c r="F42" s="58"/>
      <c r="G42" s="60"/>
      <c r="H42" s="125">
        <f t="shared" si="0"/>
        <v>0</v>
      </c>
      <c r="I42" s="126">
        <f t="shared" si="1"/>
        <v>0</v>
      </c>
      <c r="J42" s="125">
        <f t="shared" si="2"/>
        <v>0</v>
      </c>
      <c r="K42" s="127">
        <f t="shared" si="3"/>
        <v>0</v>
      </c>
      <c r="L42" s="126">
        <f t="shared" si="4"/>
        <v>0</v>
      </c>
    </row>
    <row r="43" spans="1:12" s="35" customFormat="1" ht="28.5" customHeight="1" x14ac:dyDescent="0.25">
      <c r="A43" s="61" t="s">
        <v>88</v>
      </c>
      <c r="B43" s="104" t="s">
        <v>402</v>
      </c>
      <c r="C43" s="68"/>
      <c r="D43" s="23" t="s">
        <v>201</v>
      </c>
      <c r="E43" s="74">
        <v>200</v>
      </c>
      <c r="F43" s="58"/>
      <c r="G43" s="60"/>
      <c r="H43" s="125">
        <f t="shared" si="0"/>
        <v>0</v>
      </c>
      <c r="I43" s="126">
        <f t="shared" si="1"/>
        <v>0</v>
      </c>
      <c r="J43" s="125">
        <f t="shared" si="2"/>
        <v>0</v>
      </c>
      <c r="K43" s="127">
        <f t="shared" si="3"/>
        <v>0</v>
      </c>
      <c r="L43" s="126">
        <f t="shared" si="4"/>
        <v>0</v>
      </c>
    </row>
    <row r="44" spans="1:12" s="35" customFormat="1" ht="28.5" customHeight="1" x14ac:dyDescent="0.25">
      <c r="A44" s="61" t="s">
        <v>93</v>
      </c>
      <c r="B44" s="103" t="s">
        <v>403</v>
      </c>
      <c r="C44" s="48"/>
      <c r="D44" s="23" t="s">
        <v>202</v>
      </c>
      <c r="E44" s="74">
        <v>250</v>
      </c>
      <c r="F44" s="58"/>
      <c r="G44" s="60"/>
      <c r="H44" s="122">
        <f t="shared" si="0"/>
        <v>0</v>
      </c>
      <c r="I44" s="123">
        <f t="shared" si="1"/>
        <v>0</v>
      </c>
      <c r="J44" s="122">
        <f t="shared" si="2"/>
        <v>0</v>
      </c>
      <c r="K44" s="124">
        <f t="shared" si="3"/>
        <v>0</v>
      </c>
      <c r="L44" s="123">
        <f t="shared" si="4"/>
        <v>0</v>
      </c>
    </row>
    <row r="45" spans="1:12" s="35" customFormat="1" ht="28.5" customHeight="1" x14ac:dyDescent="0.25">
      <c r="A45" s="61" t="s">
        <v>96</v>
      </c>
      <c r="B45" s="103" t="s">
        <v>412</v>
      </c>
      <c r="C45" s="48"/>
      <c r="D45" s="23" t="s">
        <v>202</v>
      </c>
      <c r="E45" s="74">
        <v>300</v>
      </c>
      <c r="F45" s="58"/>
      <c r="G45" s="60"/>
      <c r="H45" s="122">
        <f t="shared" si="0"/>
        <v>0</v>
      </c>
      <c r="I45" s="123">
        <f t="shared" si="1"/>
        <v>0</v>
      </c>
      <c r="J45" s="122">
        <f t="shared" si="2"/>
        <v>0</v>
      </c>
      <c r="K45" s="124">
        <f t="shared" si="3"/>
        <v>0</v>
      </c>
      <c r="L45" s="123">
        <f t="shared" si="4"/>
        <v>0</v>
      </c>
    </row>
    <row r="46" spans="1:12" s="35" customFormat="1" ht="28.5" customHeight="1" x14ac:dyDescent="0.25">
      <c r="A46" s="61" t="s">
        <v>99</v>
      </c>
      <c r="B46" s="103" t="s">
        <v>398</v>
      </c>
      <c r="C46" s="48"/>
      <c r="D46" s="23" t="s">
        <v>202</v>
      </c>
      <c r="E46" s="74">
        <v>200</v>
      </c>
      <c r="F46" s="58"/>
      <c r="G46" s="60"/>
      <c r="H46" s="122">
        <f t="shared" si="0"/>
        <v>0</v>
      </c>
      <c r="I46" s="123">
        <f t="shared" si="1"/>
        <v>0</v>
      </c>
      <c r="J46" s="122">
        <f t="shared" si="2"/>
        <v>0</v>
      </c>
      <c r="K46" s="124">
        <f t="shared" si="3"/>
        <v>0</v>
      </c>
      <c r="L46" s="123">
        <f t="shared" si="4"/>
        <v>0</v>
      </c>
    </row>
    <row r="47" spans="1:12" s="35" customFormat="1" ht="28.5" customHeight="1" x14ac:dyDescent="0.25">
      <c r="A47" s="61" t="s">
        <v>102</v>
      </c>
      <c r="B47" s="103" t="s">
        <v>399</v>
      </c>
      <c r="C47" s="48"/>
      <c r="D47" s="23" t="s">
        <v>202</v>
      </c>
      <c r="E47" s="74">
        <v>600</v>
      </c>
      <c r="F47" s="58"/>
      <c r="G47" s="60"/>
      <c r="H47" s="122">
        <f t="shared" si="0"/>
        <v>0</v>
      </c>
      <c r="I47" s="123">
        <f t="shared" si="1"/>
        <v>0</v>
      </c>
      <c r="J47" s="122">
        <f t="shared" si="2"/>
        <v>0</v>
      </c>
      <c r="K47" s="124">
        <f t="shared" si="3"/>
        <v>0</v>
      </c>
      <c r="L47" s="123">
        <f t="shared" si="4"/>
        <v>0</v>
      </c>
    </row>
    <row r="48" spans="1:12" s="35" customFormat="1" ht="42" customHeight="1" x14ac:dyDescent="0.25">
      <c r="A48" s="61" t="s">
        <v>105</v>
      </c>
      <c r="B48" s="103" t="s">
        <v>404</v>
      </c>
      <c r="C48" s="48"/>
      <c r="D48" s="23" t="s">
        <v>202</v>
      </c>
      <c r="E48" s="74">
        <v>100</v>
      </c>
      <c r="F48" s="58"/>
      <c r="G48" s="60"/>
      <c r="H48" s="122">
        <f t="shared" si="0"/>
        <v>0</v>
      </c>
      <c r="I48" s="123">
        <f t="shared" si="1"/>
        <v>0</v>
      </c>
      <c r="J48" s="122">
        <f t="shared" si="2"/>
        <v>0</v>
      </c>
      <c r="K48" s="124">
        <f t="shared" si="3"/>
        <v>0</v>
      </c>
      <c r="L48" s="123">
        <f t="shared" si="4"/>
        <v>0</v>
      </c>
    </row>
    <row r="49" spans="1:12" s="35" customFormat="1" ht="28.5" customHeight="1" x14ac:dyDescent="0.25">
      <c r="A49" s="61" t="s">
        <v>106</v>
      </c>
      <c r="B49" s="103" t="s">
        <v>405</v>
      </c>
      <c r="C49" s="48"/>
      <c r="D49" s="23" t="s">
        <v>202</v>
      </c>
      <c r="E49" s="74">
        <v>50</v>
      </c>
      <c r="F49" s="58"/>
      <c r="G49" s="60"/>
      <c r="H49" s="122">
        <f t="shared" si="0"/>
        <v>0</v>
      </c>
      <c r="I49" s="123">
        <f t="shared" si="1"/>
        <v>0</v>
      </c>
      <c r="J49" s="122">
        <f t="shared" si="2"/>
        <v>0</v>
      </c>
      <c r="K49" s="124">
        <f t="shared" si="3"/>
        <v>0</v>
      </c>
      <c r="L49" s="123">
        <f t="shared" si="4"/>
        <v>0</v>
      </c>
    </row>
    <row r="50" spans="1:12" s="35" customFormat="1" ht="28.5" customHeight="1" x14ac:dyDescent="0.25">
      <c r="A50" s="61" t="s">
        <v>111</v>
      </c>
      <c r="B50" s="103" t="s">
        <v>406</v>
      </c>
      <c r="C50" s="48"/>
      <c r="D50" s="23" t="s">
        <v>202</v>
      </c>
      <c r="E50" s="74">
        <v>100</v>
      </c>
      <c r="F50" s="58"/>
      <c r="G50" s="60"/>
      <c r="H50" s="122">
        <f t="shared" si="0"/>
        <v>0</v>
      </c>
      <c r="I50" s="123">
        <f t="shared" si="1"/>
        <v>0</v>
      </c>
      <c r="J50" s="122">
        <f t="shared" si="2"/>
        <v>0</v>
      </c>
      <c r="K50" s="124">
        <f t="shared" si="3"/>
        <v>0</v>
      </c>
      <c r="L50" s="123">
        <f t="shared" si="4"/>
        <v>0</v>
      </c>
    </row>
    <row r="51" spans="1:12" s="35" customFormat="1" ht="28.5" customHeight="1" x14ac:dyDescent="0.25">
      <c r="A51" s="61" t="s">
        <v>114</v>
      </c>
      <c r="B51" s="103" t="s">
        <v>407</v>
      </c>
      <c r="C51" s="48"/>
      <c r="D51" s="23" t="s">
        <v>202</v>
      </c>
      <c r="E51" s="74">
        <v>50</v>
      </c>
      <c r="F51" s="58"/>
      <c r="G51" s="60"/>
      <c r="H51" s="122">
        <f t="shared" si="0"/>
        <v>0</v>
      </c>
      <c r="I51" s="123">
        <f t="shared" si="1"/>
        <v>0</v>
      </c>
      <c r="J51" s="122">
        <f t="shared" si="2"/>
        <v>0</v>
      </c>
      <c r="K51" s="124">
        <f t="shared" si="3"/>
        <v>0</v>
      </c>
      <c r="L51" s="123">
        <f t="shared" si="4"/>
        <v>0</v>
      </c>
    </row>
    <row r="52" spans="1:12" s="35" customFormat="1" ht="28.5" customHeight="1" x14ac:dyDescent="0.25">
      <c r="A52" s="61" t="s">
        <v>117</v>
      </c>
      <c r="B52" s="103" t="s">
        <v>408</v>
      </c>
      <c r="C52" s="48"/>
      <c r="D52" s="23" t="s">
        <v>202</v>
      </c>
      <c r="E52" s="74">
        <v>100</v>
      </c>
      <c r="F52" s="58"/>
      <c r="G52" s="60"/>
      <c r="H52" s="122">
        <f t="shared" si="0"/>
        <v>0</v>
      </c>
      <c r="I52" s="123">
        <f t="shared" si="1"/>
        <v>0</v>
      </c>
      <c r="J52" s="122">
        <f t="shared" si="2"/>
        <v>0</v>
      </c>
      <c r="K52" s="124">
        <f t="shared" si="3"/>
        <v>0</v>
      </c>
      <c r="L52" s="123">
        <f t="shared" si="4"/>
        <v>0</v>
      </c>
    </row>
    <row r="53" spans="1:12" s="35" customFormat="1" ht="46.5" customHeight="1" x14ac:dyDescent="0.25">
      <c r="A53" s="61" t="s">
        <v>120</v>
      </c>
      <c r="B53" s="103" t="s">
        <v>409</v>
      </c>
      <c r="C53" s="48"/>
      <c r="D53" s="23" t="s">
        <v>202</v>
      </c>
      <c r="E53" s="74">
        <v>100</v>
      </c>
      <c r="F53" s="58"/>
      <c r="G53" s="60"/>
      <c r="H53" s="122">
        <f t="shared" si="0"/>
        <v>0</v>
      </c>
      <c r="I53" s="123">
        <f t="shared" si="1"/>
        <v>0</v>
      </c>
      <c r="J53" s="122">
        <f t="shared" si="2"/>
        <v>0</v>
      </c>
      <c r="K53" s="124">
        <f t="shared" si="3"/>
        <v>0</v>
      </c>
      <c r="L53" s="123">
        <f t="shared" si="4"/>
        <v>0</v>
      </c>
    </row>
    <row r="54" spans="1:12" s="35" customFormat="1" ht="29.25" customHeight="1" x14ac:dyDescent="0.25">
      <c r="A54" s="61" t="s">
        <v>123</v>
      </c>
      <c r="B54" s="103" t="s">
        <v>410</v>
      </c>
      <c r="C54" s="48"/>
      <c r="D54" s="23" t="s">
        <v>202</v>
      </c>
      <c r="E54" s="74">
        <v>50</v>
      </c>
      <c r="F54" s="58"/>
      <c r="G54" s="60"/>
      <c r="H54" s="122">
        <f t="shared" si="0"/>
        <v>0</v>
      </c>
      <c r="I54" s="123">
        <f t="shared" si="1"/>
        <v>0</v>
      </c>
      <c r="J54" s="122">
        <f t="shared" si="2"/>
        <v>0</v>
      </c>
      <c r="K54" s="124">
        <f t="shared" si="3"/>
        <v>0</v>
      </c>
      <c r="L54" s="123">
        <f t="shared" si="4"/>
        <v>0</v>
      </c>
    </row>
    <row r="55" spans="1:12" s="35" customFormat="1" ht="48.75" customHeight="1" x14ac:dyDescent="0.25">
      <c r="A55" s="61" t="s">
        <v>127</v>
      </c>
      <c r="B55" s="103" t="s">
        <v>411</v>
      </c>
      <c r="C55" s="48"/>
      <c r="D55" s="23" t="s">
        <v>202</v>
      </c>
      <c r="E55" s="74">
        <v>10</v>
      </c>
      <c r="F55" s="58"/>
      <c r="G55" s="60"/>
      <c r="H55" s="122">
        <f t="shared" si="0"/>
        <v>0</v>
      </c>
      <c r="I55" s="123">
        <f t="shared" si="1"/>
        <v>0</v>
      </c>
      <c r="J55" s="122">
        <f t="shared" si="2"/>
        <v>0</v>
      </c>
      <c r="K55" s="124">
        <f t="shared" si="3"/>
        <v>0</v>
      </c>
      <c r="L55" s="123">
        <f t="shared" si="4"/>
        <v>0</v>
      </c>
    </row>
    <row r="56" spans="1:12" s="35" customFormat="1" ht="28.5" customHeight="1" x14ac:dyDescent="0.25">
      <c r="A56" s="61" t="s">
        <v>133</v>
      </c>
      <c r="B56" s="103" t="s">
        <v>413</v>
      </c>
      <c r="C56" s="48"/>
      <c r="D56" s="23" t="s">
        <v>202</v>
      </c>
      <c r="E56" s="74">
        <v>210</v>
      </c>
      <c r="F56" s="58"/>
      <c r="G56" s="60"/>
      <c r="H56" s="122">
        <f t="shared" si="0"/>
        <v>0</v>
      </c>
      <c r="I56" s="123">
        <f t="shared" si="1"/>
        <v>0</v>
      </c>
      <c r="J56" s="122">
        <f t="shared" si="2"/>
        <v>0</v>
      </c>
      <c r="K56" s="124">
        <f t="shared" si="3"/>
        <v>0</v>
      </c>
      <c r="L56" s="123">
        <f t="shared" si="4"/>
        <v>0</v>
      </c>
    </row>
    <row r="57" spans="1:12" s="35" customFormat="1" ht="28.5" customHeight="1" x14ac:dyDescent="0.25">
      <c r="A57" s="61" t="s">
        <v>137</v>
      </c>
      <c r="B57" s="103" t="s">
        <v>385</v>
      </c>
      <c r="C57" s="48"/>
      <c r="D57" s="23" t="s">
        <v>202</v>
      </c>
      <c r="E57" s="74">
        <v>300</v>
      </c>
      <c r="F57" s="58"/>
      <c r="G57" s="60"/>
      <c r="H57" s="122">
        <f t="shared" si="0"/>
        <v>0</v>
      </c>
      <c r="I57" s="123">
        <f t="shared" si="1"/>
        <v>0</v>
      </c>
      <c r="J57" s="122">
        <f t="shared" si="2"/>
        <v>0</v>
      </c>
      <c r="K57" s="124">
        <f t="shared" si="3"/>
        <v>0</v>
      </c>
      <c r="L57" s="123">
        <f t="shared" si="4"/>
        <v>0</v>
      </c>
    </row>
    <row r="58" spans="1:12" s="35" customFormat="1" ht="28.5" customHeight="1" x14ac:dyDescent="0.25">
      <c r="A58" s="61" t="s">
        <v>142</v>
      </c>
      <c r="B58" s="103" t="s">
        <v>386</v>
      </c>
      <c r="C58" s="48"/>
      <c r="D58" s="23" t="s">
        <v>202</v>
      </c>
      <c r="E58" s="74">
        <v>140</v>
      </c>
      <c r="F58" s="58"/>
      <c r="G58" s="60"/>
      <c r="H58" s="122">
        <f>F58*G58</f>
        <v>0</v>
      </c>
      <c r="I58" s="123">
        <f t="shared" si="1"/>
        <v>0</v>
      </c>
      <c r="J58" s="122">
        <f t="shared" si="2"/>
        <v>0</v>
      </c>
      <c r="K58" s="124">
        <f t="shared" si="3"/>
        <v>0</v>
      </c>
      <c r="L58" s="123">
        <f t="shared" si="4"/>
        <v>0</v>
      </c>
    </row>
    <row r="59" spans="1:12" s="57" customFormat="1" ht="48" customHeight="1" x14ac:dyDescent="0.25">
      <c r="A59" s="61" t="s">
        <v>147</v>
      </c>
      <c r="B59" s="106" t="s">
        <v>414</v>
      </c>
      <c r="C59" s="59"/>
      <c r="D59" s="23" t="s">
        <v>202</v>
      </c>
      <c r="E59" s="76">
        <v>50</v>
      </c>
      <c r="F59" s="82"/>
      <c r="G59" s="83"/>
      <c r="H59" s="128">
        <f>F59*G59</f>
        <v>0</v>
      </c>
      <c r="I59" s="129">
        <f>F59+H59</f>
        <v>0</v>
      </c>
      <c r="J59" s="130">
        <f t="shared" si="2"/>
        <v>0</v>
      </c>
      <c r="K59" s="128">
        <f t="shared" si="3"/>
        <v>0</v>
      </c>
      <c r="L59" s="129">
        <f t="shared" si="4"/>
        <v>0</v>
      </c>
    </row>
    <row r="60" spans="1:12" s="57" customFormat="1" ht="47.25" customHeight="1" x14ac:dyDescent="0.25">
      <c r="A60" s="61" t="s">
        <v>152</v>
      </c>
      <c r="B60" s="105" t="s">
        <v>415</v>
      </c>
      <c r="C60" s="59"/>
      <c r="D60" s="23" t="s">
        <v>202</v>
      </c>
      <c r="E60" s="76">
        <v>50</v>
      </c>
      <c r="F60" s="85"/>
      <c r="G60" s="84"/>
      <c r="H60" s="131">
        <f>F60*G60</f>
        <v>0</v>
      </c>
      <c r="I60" s="132">
        <f t="shared" ref="I60" si="14">F60+H60</f>
        <v>0</v>
      </c>
      <c r="J60" s="131">
        <f t="shared" si="2"/>
        <v>0</v>
      </c>
      <c r="K60" s="133">
        <f t="shared" si="3"/>
        <v>0</v>
      </c>
      <c r="L60" s="132">
        <f t="shared" si="4"/>
        <v>0</v>
      </c>
    </row>
    <row r="61" spans="1:12" s="35" customFormat="1" ht="28.5" customHeight="1" x14ac:dyDescent="0.25">
      <c r="A61" s="61" t="s">
        <v>156</v>
      </c>
      <c r="B61" s="103" t="s">
        <v>387</v>
      </c>
      <c r="C61" s="48"/>
      <c r="D61" s="23" t="s">
        <v>202</v>
      </c>
      <c r="E61" s="74">
        <v>50</v>
      </c>
      <c r="F61" s="58"/>
      <c r="G61" s="60"/>
      <c r="H61" s="122">
        <f t="shared" ref="H61:H72" si="15">F61*G61</f>
        <v>0</v>
      </c>
      <c r="I61" s="123">
        <f t="shared" ref="I61:I72" si="16">F61+H61</f>
        <v>0</v>
      </c>
      <c r="J61" s="122">
        <f t="shared" ref="J61:J72" si="17">E61*F61</f>
        <v>0</v>
      </c>
      <c r="K61" s="124">
        <f t="shared" ref="K61:K72" si="18">J61*G61</f>
        <v>0</v>
      </c>
      <c r="L61" s="123">
        <f t="shared" ref="L61:L72" si="19">J61+K61</f>
        <v>0</v>
      </c>
    </row>
    <row r="62" spans="1:12" s="35" customFormat="1" ht="45" customHeight="1" x14ac:dyDescent="0.25">
      <c r="A62" s="61" t="s">
        <v>163</v>
      </c>
      <c r="B62" s="103" t="s">
        <v>416</v>
      </c>
      <c r="C62" s="48"/>
      <c r="D62" s="23" t="s">
        <v>202</v>
      </c>
      <c r="E62" s="74">
        <v>10</v>
      </c>
      <c r="F62" s="58"/>
      <c r="G62" s="60"/>
      <c r="H62" s="122">
        <f t="shared" si="15"/>
        <v>0</v>
      </c>
      <c r="I62" s="123">
        <f t="shared" si="16"/>
        <v>0</v>
      </c>
      <c r="J62" s="122">
        <f t="shared" si="17"/>
        <v>0</v>
      </c>
      <c r="K62" s="124">
        <f t="shared" si="18"/>
        <v>0</v>
      </c>
      <c r="L62" s="123">
        <f t="shared" si="19"/>
        <v>0</v>
      </c>
    </row>
    <row r="63" spans="1:12" s="35" customFormat="1" ht="28.5" customHeight="1" x14ac:dyDescent="0.25">
      <c r="A63" s="61" t="s">
        <v>167</v>
      </c>
      <c r="B63" s="103" t="s">
        <v>417</v>
      </c>
      <c r="C63" s="48"/>
      <c r="D63" s="23" t="s">
        <v>202</v>
      </c>
      <c r="E63" s="74">
        <v>100</v>
      </c>
      <c r="F63" s="58"/>
      <c r="G63" s="60"/>
      <c r="H63" s="122">
        <f t="shared" si="15"/>
        <v>0</v>
      </c>
      <c r="I63" s="123">
        <f t="shared" si="16"/>
        <v>0</v>
      </c>
      <c r="J63" s="122">
        <f t="shared" si="17"/>
        <v>0</v>
      </c>
      <c r="K63" s="124">
        <f t="shared" si="18"/>
        <v>0</v>
      </c>
      <c r="L63" s="123">
        <f t="shared" si="19"/>
        <v>0</v>
      </c>
    </row>
    <row r="64" spans="1:12" s="35" customFormat="1" ht="28.5" customHeight="1" x14ac:dyDescent="0.25">
      <c r="A64" s="61" t="s">
        <v>173</v>
      </c>
      <c r="B64" s="103" t="s">
        <v>388</v>
      </c>
      <c r="C64" s="48"/>
      <c r="D64" s="23" t="s">
        <v>202</v>
      </c>
      <c r="E64" s="74">
        <v>300</v>
      </c>
      <c r="F64" s="58"/>
      <c r="G64" s="60"/>
      <c r="H64" s="122">
        <f t="shared" si="15"/>
        <v>0</v>
      </c>
      <c r="I64" s="123">
        <f t="shared" si="16"/>
        <v>0</v>
      </c>
      <c r="J64" s="122">
        <f t="shared" si="17"/>
        <v>0</v>
      </c>
      <c r="K64" s="124">
        <f t="shared" si="18"/>
        <v>0</v>
      </c>
      <c r="L64" s="123">
        <f t="shared" si="19"/>
        <v>0</v>
      </c>
    </row>
    <row r="65" spans="1:12" s="35" customFormat="1" ht="28.5" customHeight="1" x14ac:dyDescent="0.25">
      <c r="A65" s="61" t="s">
        <v>176</v>
      </c>
      <c r="B65" s="104" t="s">
        <v>389</v>
      </c>
      <c r="C65" s="68"/>
      <c r="D65" s="23" t="s">
        <v>202</v>
      </c>
      <c r="E65" s="74">
        <v>4800</v>
      </c>
      <c r="F65" s="58"/>
      <c r="G65" s="60"/>
      <c r="H65" s="125">
        <f t="shared" si="15"/>
        <v>0</v>
      </c>
      <c r="I65" s="126">
        <f t="shared" si="16"/>
        <v>0</v>
      </c>
      <c r="J65" s="125">
        <f t="shared" si="17"/>
        <v>0</v>
      </c>
      <c r="K65" s="127">
        <f t="shared" si="18"/>
        <v>0</v>
      </c>
      <c r="L65" s="126">
        <f t="shared" si="19"/>
        <v>0</v>
      </c>
    </row>
    <row r="66" spans="1:12" s="35" customFormat="1" ht="28.5" customHeight="1" x14ac:dyDescent="0.25">
      <c r="A66" s="61" t="s">
        <v>177</v>
      </c>
      <c r="B66" s="104" t="s">
        <v>390</v>
      </c>
      <c r="C66" s="68"/>
      <c r="D66" s="23" t="s">
        <v>202</v>
      </c>
      <c r="E66" s="74">
        <v>650</v>
      </c>
      <c r="F66" s="58"/>
      <c r="G66" s="60"/>
      <c r="H66" s="125">
        <f t="shared" si="15"/>
        <v>0</v>
      </c>
      <c r="I66" s="126">
        <f t="shared" si="16"/>
        <v>0</v>
      </c>
      <c r="J66" s="125">
        <f t="shared" si="17"/>
        <v>0</v>
      </c>
      <c r="K66" s="127">
        <f t="shared" si="18"/>
        <v>0</v>
      </c>
      <c r="L66" s="126">
        <f t="shared" si="19"/>
        <v>0</v>
      </c>
    </row>
    <row r="67" spans="1:12" s="35" customFormat="1" ht="28.5" customHeight="1" x14ac:dyDescent="0.25">
      <c r="A67" s="61" t="s">
        <v>180</v>
      </c>
      <c r="B67" s="104" t="s">
        <v>391</v>
      </c>
      <c r="C67" s="68"/>
      <c r="D67" s="23" t="s">
        <v>202</v>
      </c>
      <c r="E67" s="74">
        <v>800</v>
      </c>
      <c r="F67" s="58"/>
      <c r="G67" s="60"/>
      <c r="H67" s="125">
        <f t="shared" si="15"/>
        <v>0</v>
      </c>
      <c r="I67" s="126">
        <f t="shared" si="16"/>
        <v>0</v>
      </c>
      <c r="J67" s="125">
        <f t="shared" si="17"/>
        <v>0</v>
      </c>
      <c r="K67" s="127">
        <f t="shared" si="18"/>
        <v>0</v>
      </c>
      <c r="L67" s="126">
        <f t="shared" si="19"/>
        <v>0</v>
      </c>
    </row>
    <row r="68" spans="1:12" s="35" customFormat="1" ht="28.5" customHeight="1" x14ac:dyDescent="0.25">
      <c r="A68" s="61" t="s">
        <v>183</v>
      </c>
      <c r="B68" s="104" t="s">
        <v>392</v>
      </c>
      <c r="C68" s="68"/>
      <c r="D68" s="23" t="s">
        <v>202</v>
      </c>
      <c r="E68" s="74">
        <v>200</v>
      </c>
      <c r="F68" s="58"/>
      <c r="G68" s="60"/>
      <c r="H68" s="125">
        <f t="shared" si="15"/>
        <v>0</v>
      </c>
      <c r="I68" s="126">
        <f t="shared" si="16"/>
        <v>0</v>
      </c>
      <c r="J68" s="125">
        <f t="shared" si="17"/>
        <v>0</v>
      </c>
      <c r="K68" s="127">
        <f t="shared" si="18"/>
        <v>0</v>
      </c>
      <c r="L68" s="126">
        <f t="shared" si="19"/>
        <v>0</v>
      </c>
    </row>
    <row r="69" spans="1:12" s="57" customFormat="1" ht="28.5" customHeight="1" x14ac:dyDescent="0.25">
      <c r="A69" s="61" t="s">
        <v>184</v>
      </c>
      <c r="B69" s="105" t="s">
        <v>393</v>
      </c>
      <c r="C69" s="59"/>
      <c r="D69" s="23" t="s">
        <v>202</v>
      </c>
      <c r="E69" s="76">
        <v>350</v>
      </c>
      <c r="F69" s="108"/>
      <c r="G69" s="109"/>
      <c r="H69" s="128">
        <f>F69*G69</f>
        <v>0</v>
      </c>
      <c r="I69" s="129">
        <f t="shared" si="16"/>
        <v>0</v>
      </c>
      <c r="J69" s="130">
        <f t="shared" si="17"/>
        <v>0</v>
      </c>
      <c r="K69" s="128">
        <f t="shared" si="18"/>
        <v>0</v>
      </c>
      <c r="L69" s="129">
        <f t="shared" si="19"/>
        <v>0</v>
      </c>
    </row>
    <row r="70" spans="1:12" s="35" customFormat="1" ht="28.5" customHeight="1" x14ac:dyDescent="0.25">
      <c r="A70" s="61" t="s">
        <v>189</v>
      </c>
      <c r="B70" s="103" t="s">
        <v>394</v>
      </c>
      <c r="C70" s="48"/>
      <c r="D70" s="23" t="s">
        <v>202</v>
      </c>
      <c r="E70" s="74">
        <v>200</v>
      </c>
      <c r="F70" s="58"/>
      <c r="G70" s="60"/>
      <c r="H70" s="122">
        <f t="shared" si="15"/>
        <v>0</v>
      </c>
      <c r="I70" s="123">
        <f t="shared" si="16"/>
        <v>0</v>
      </c>
      <c r="J70" s="122">
        <f t="shared" si="17"/>
        <v>0</v>
      </c>
      <c r="K70" s="124">
        <f t="shared" si="18"/>
        <v>0</v>
      </c>
      <c r="L70" s="123">
        <f t="shared" si="19"/>
        <v>0</v>
      </c>
    </row>
    <row r="71" spans="1:12" s="35" customFormat="1" ht="28.5" customHeight="1" x14ac:dyDescent="0.25">
      <c r="A71" s="61" t="s">
        <v>192</v>
      </c>
      <c r="B71" s="103" t="s">
        <v>395</v>
      </c>
      <c r="C71" s="48"/>
      <c r="D71" s="23" t="s">
        <v>202</v>
      </c>
      <c r="E71" s="74">
        <v>600</v>
      </c>
      <c r="F71" s="58"/>
      <c r="G71" s="60"/>
      <c r="H71" s="122">
        <f t="shared" si="15"/>
        <v>0</v>
      </c>
      <c r="I71" s="123">
        <f t="shared" si="16"/>
        <v>0</v>
      </c>
      <c r="J71" s="122">
        <f t="shared" si="17"/>
        <v>0</v>
      </c>
      <c r="K71" s="124">
        <f t="shared" si="18"/>
        <v>0</v>
      </c>
      <c r="L71" s="123">
        <f t="shared" si="19"/>
        <v>0</v>
      </c>
    </row>
    <row r="72" spans="1:12" s="35" customFormat="1" ht="28.5" customHeight="1" x14ac:dyDescent="0.25">
      <c r="A72" s="61" t="s">
        <v>193</v>
      </c>
      <c r="B72" s="103" t="s">
        <v>396</v>
      </c>
      <c r="C72" s="48"/>
      <c r="D72" s="23" t="s">
        <v>202</v>
      </c>
      <c r="E72" s="74">
        <v>750</v>
      </c>
      <c r="F72" s="58"/>
      <c r="G72" s="60"/>
      <c r="H72" s="122">
        <f t="shared" si="15"/>
        <v>0</v>
      </c>
      <c r="I72" s="123">
        <f t="shared" si="16"/>
        <v>0</v>
      </c>
      <c r="J72" s="122">
        <f t="shared" si="17"/>
        <v>0</v>
      </c>
      <c r="K72" s="124">
        <f t="shared" si="18"/>
        <v>0</v>
      </c>
      <c r="L72" s="123">
        <f t="shared" si="19"/>
        <v>0</v>
      </c>
    </row>
    <row r="73" spans="1:12" s="35" customFormat="1" ht="28.5" customHeight="1" x14ac:dyDescent="0.25">
      <c r="A73" s="61" t="s">
        <v>196</v>
      </c>
      <c r="B73" s="119" t="s">
        <v>397</v>
      </c>
      <c r="C73" s="115"/>
      <c r="D73" s="23" t="s">
        <v>202</v>
      </c>
      <c r="E73" s="120">
        <v>2000</v>
      </c>
      <c r="F73" s="116"/>
      <c r="G73" s="117"/>
      <c r="H73" s="122">
        <f t="shared" ref="H73" si="20">F73*G73</f>
        <v>0</v>
      </c>
      <c r="I73" s="123">
        <f t="shared" ref="I73" si="21">F73+H73</f>
        <v>0</v>
      </c>
      <c r="J73" s="122">
        <f t="shared" ref="J73" si="22">E73*F73</f>
        <v>0</v>
      </c>
      <c r="K73" s="124">
        <f t="shared" ref="K73" si="23">J73*G73</f>
        <v>0</v>
      </c>
      <c r="L73" s="123">
        <f t="shared" ref="L73" si="24">J73+K73</f>
        <v>0</v>
      </c>
    </row>
    <row r="74" spans="1:12" s="56" customFormat="1" ht="24.75" customHeight="1" thickBot="1" x14ac:dyDescent="0.3">
      <c r="A74" s="118"/>
      <c r="B74" s="53"/>
      <c r="C74" s="53"/>
      <c r="D74" s="53"/>
      <c r="E74" s="77">
        <f>SUM(E8:E73)</f>
        <v>29782</v>
      </c>
      <c r="F74" s="52"/>
      <c r="G74" s="52"/>
      <c r="H74" s="52"/>
      <c r="I74" s="54"/>
      <c r="J74" s="55"/>
      <c r="K74" s="54"/>
      <c r="L74" s="134">
        <f>SUM(L8:L72)</f>
        <v>0</v>
      </c>
    </row>
    <row r="75" spans="1:12" s="24" customFormat="1" ht="30" customHeight="1" x14ac:dyDescent="0.25">
      <c r="A75" s="192" t="s">
        <v>1</v>
      </c>
      <c r="B75" s="192"/>
      <c r="C75" s="190" t="str">
        <f>IF('Príloha č. 1'!$C$6="","",'Príloha č. 1'!$C$6)</f>
        <v/>
      </c>
      <c r="D75" s="190"/>
      <c r="E75" s="78"/>
      <c r="G75" s="35"/>
      <c r="J75" s="25"/>
    </row>
    <row r="76" spans="1:12" s="24" customFormat="1" ht="15" customHeight="1" x14ac:dyDescent="0.25">
      <c r="A76" s="181" t="s">
        <v>2</v>
      </c>
      <c r="B76" s="181"/>
      <c r="C76" s="182" t="str">
        <f>IF('Príloha č. 1'!C7:D7="","",'Príloha č. 1'!C7:D7)</f>
        <v/>
      </c>
      <c r="D76" s="182"/>
      <c r="E76" s="78"/>
      <c r="G76" s="35"/>
    </row>
    <row r="77" spans="1:12" s="24" customFormat="1" x14ac:dyDescent="0.25">
      <c r="A77" s="181" t="s">
        <v>3</v>
      </c>
      <c r="B77" s="181"/>
      <c r="C77" s="182" t="str">
        <f>IF('Príloha č. 1'!C8:D8="","",'Príloha č. 1'!C8:D8)</f>
        <v/>
      </c>
      <c r="D77" s="182"/>
      <c r="E77" s="78"/>
      <c r="G77" s="35"/>
    </row>
    <row r="78" spans="1:12" s="24" customFormat="1" x14ac:dyDescent="0.25">
      <c r="A78" s="181" t="s">
        <v>4</v>
      </c>
      <c r="B78" s="181"/>
      <c r="C78" s="182" t="str">
        <f>IF('Príloha č. 1'!C9:D9="","",'Príloha č. 1'!C9:D9)</f>
        <v/>
      </c>
      <c r="D78" s="182"/>
      <c r="E78" s="78"/>
      <c r="G78" s="35"/>
    </row>
    <row r="79" spans="1:12" x14ac:dyDescent="0.25">
      <c r="C79" s="26"/>
    </row>
    <row r="81" spans="1:12" ht="15" customHeight="1" x14ac:dyDescent="0.25">
      <c r="A81" s="41" t="s">
        <v>8</v>
      </c>
      <c r="B81" s="183" t="str">
        <f>IF('Príloha č. 1'!B26:C26="","",'Príloha č. 1'!B26:C26)</f>
        <v/>
      </c>
      <c r="C81" s="183"/>
    </row>
    <row r="82" spans="1:12" ht="15" customHeight="1" x14ac:dyDescent="0.25">
      <c r="A82" s="41" t="s">
        <v>9</v>
      </c>
      <c r="B82" s="191" t="str">
        <f>IF('Príloha č. 1'!B27:C27="","",'Príloha č. 1'!B27:C27)</f>
        <v/>
      </c>
      <c r="C82" s="191"/>
      <c r="K82" s="197"/>
      <c r="L82" s="197"/>
    </row>
    <row r="83" spans="1:12" x14ac:dyDescent="0.25">
      <c r="K83" s="184" t="s">
        <v>44</v>
      </c>
      <c r="L83" s="184"/>
    </row>
    <row r="84" spans="1:12" ht="39.950000000000003" customHeight="1" x14ac:dyDescent="0.25"/>
    <row r="85" spans="1:12" ht="18.75" customHeight="1" x14ac:dyDescent="0.25"/>
    <row r="87" spans="1:12" s="27" customFormat="1" ht="11.25" x14ac:dyDescent="0.2">
      <c r="A87" s="175" t="s">
        <v>11</v>
      </c>
      <c r="B87" s="175"/>
      <c r="E87" s="79"/>
      <c r="G87" s="28"/>
    </row>
    <row r="88" spans="1:12" s="29" customFormat="1" ht="15" customHeight="1" x14ac:dyDescent="0.25">
      <c r="A88" s="62"/>
      <c r="B88" s="176" t="s">
        <v>13</v>
      </c>
      <c r="C88" s="176"/>
      <c r="D88" s="28"/>
      <c r="E88" s="80"/>
      <c r="G88" s="28"/>
    </row>
    <row r="89" spans="1:12" s="34" customFormat="1" ht="5.85" customHeight="1" x14ac:dyDescent="0.25">
      <c r="A89" s="41"/>
      <c r="B89" s="30"/>
      <c r="C89" s="31"/>
      <c r="D89" s="32"/>
      <c r="E89" s="81"/>
      <c r="F89" s="33"/>
      <c r="G89" s="32"/>
    </row>
    <row r="90" spans="1:12" s="34" customFormat="1" x14ac:dyDescent="0.25">
      <c r="A90" s="63"/>
      <c r="B90" s="30" t="s">
        <v>204</v>
      </c>
      <c r="C90" s="31"/>
      <c r="D90" s="32"/>
      <c r="E90" s="81"/>
      <c r="F90" s="33"/>
      <c r="G90" s="32"/>
    </row>
    <row r="91" spans="1:12" s="34" customFormat="1" ht="5.85" customHeight="1" thickBot="1" x14ac:dyDescent="0.3">
      <c r="A91" s="41"/>
      <c r="B91" s="30"/>
      <c r="C91" s="31"/>
      <c r="D91" s="32"/>
      <c r="E91" s="81"/>
      <c r="F91" s="33"/>
      <c r="G91" s="32"/>
    </row>
    <row r="92" spans="1:12" s="34" customFormat="1" ht="15.75" thickBot="1" x14ac:dyDescent="0.3">
      <c r="A92" s="64"/>
      <c r="B92" s="30" t="s">
        <v>41</v>
      </c>
      <c r="C92" s="31"/>
      <c r="D92" s="32"/>
      <c r="E92" s="81"/>
      <c r="F92" s="33"/>
      <c r="G92" s="32"/>
    </row>
  </sheetData>
  <mergeCells count="25">
    <mergeCell ref="A1:B1"/>
    <mergeCell ref="A2:L2"/>
    <mergeCell ref="A3:C3"/>
    <mergeCell ref="A4:L4"/>
    <mergeCell ref="K82:L82"/>
    <mergeCell ref="J5:L5"/>
    <mergeCell ref="K83:L83"/>
    <mergeCell ref="D5:D6"/>
    <mergeCell ref="E5:E6"/>
    <mergeCell ref="F5:I5"/>
    <mergeCell ref="C75:D75"/>
    <mergeCell ref="B82:C82"/>
    <mergeCell ref="A75:B75"/>
    <mergeCell ref="A76:B76"/>
    <mergeCell ref="C76:D76"/>
    <mergeCell ref="A87:B87"/>
    <mergeCell ref="B88:C88"/>
    <mergeCell ref="A5:A6"/>
    <mergeCell ref="B5:B6"/>
    <mergeCell ref="C5:C6"/>
    <mergeCell ref="A77:B77"/>
    <mergeCell ref="C77:D77"/>
    <mergeCell ref="A78:B78"/>
    <mergeCell ref="C78:D78"/>
    <mergeCell ref="B81:C81"/>
  </mergeCells>
  <phoneticPr fontId="11" type="noConversion"/>
  <conditionalFormatting sqref="C75:D75 F8:G58 F70:G70 C8:C68 C70:C73">
    <cfRule type="containsBlanks" dxfId="9" priority="47">
      <formula>LEN(TRIM(C8))=0</formula>
    </cfRule>
  </conditionalFormatting>
  <conditionalFormatting sqref="C76:D78">
    <cfRule type="containsBlanks" dxfId="8" priority="46">
      <formula>LEN(TRIM(C76))=0</formula>
    </cfRule>
  </conditionalFormatting>
  <conditionalFormatting sqref="C75:D78">
    <cfRule type="containsBlanks" dxfId="7" priority="45">
      <formula>LEN(TRIM(C75))=0</formula>
    </cfRule>
  </conditionalFormatting>
  <conditionalFormatting sqref="B81:C82">
    <cfRule type="containsBlanks" dxfId="6" priority="43">
      <formula>LEN(TRIM(B81))=0</formula>
    </cfRule>
  </conditionalFormatting>
  <conditionalFormatting sqref="J74">
    <cfRule type="cellIs" dxfId="5" priority="40" operator="greaterThan">
      <formula>692730</formula>
    </cfRule>
  </conditionalFormatting>
  <conditionalFormatting sqref="F59:F68 F71:F73">
    <cfRule type="containsBlanks" dxfId="4" priority="48">
      <formula>LEN(TRIM(F59))=0</formula>
    </cfRule>
  </conditionalFormatting>
  <conditionalFormatting sqref="G59:G68 G71:G73">
    <cfRule type="containsBlanks" dxfId="3" priority="33">
      <formula>LEN(TRIM(G59))=0</formula>
    </cfRule>
  </conditionalFormatting>
  <conditionalFormatting sqref="C69">
    <cfRule type="containsBlanks" dxfId="2" priority="27">
      <formula>LEN(TRIM(C69))=0</formula>
    </cfRule>
  </conditionalFormatting>
  <conditionalFormatting sqref="F69">
    <cfRule type="containsBlanks" dxfId="1" priority="28">
      <formula>LEN(TRIM(F69))=0</formula>
    </cfRule>
  </conditionalFormatting>
  <conditionalFormatting sqref="G69">
    <cfRule type="containsBlanks" dxfId="0" priority="26">
      <formula>LEN(TRIM(G69))=0</formula>
    </cfRule>
  </conditionalFormatting>
  <pageMargins left="0.98425196850393704" right="0.39370078740157483" top="0.98425196850393704" bottom="0.39370078740157483" header="0.31496062992125984" footer="0.31496062992125984"/>
  <pageSetup paperSize="8" scale="50" fitToHeight="0" orientation="portrait" r:id="rId1"/>
  <headerFooter>
    <oddHeader>&amp;L&amp;"Times New Roman,Tučné"Príloha č. 3 &amp;"Times New Roman,Normálne"
Štruktúrovaný rozpočet ceny predmetu zákazky</oddHeader>
  </headerFooter>
  <ignoredErrors>
    <ignoredError sqref="C75:C78 B81:B8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 </vt:lpstr>
      <vt:lpstr>Príloha č. 3</vt:lpstr>
      <vt:lpstr>'Príloha č. 1'!Oblasť_tlače</vt:lpstr>
      <vt:lpstr>'Príloha č. 2 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2017-04-26T07:50:02Z</cp:lastPrinted>
  <dcterms:created xsi:type="dcterms:W3CDTF">2014-08-04T05:30:35Z</dcterms:created>
  <dcterms:modified xsi:type="dcterms:W3CDTF">2017-04-26T08:58:19Z</dcterms:modified>
</cp:coreProperties>
</file>