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IT a HW podpora/Výzva č.89-91_Nákup IKT/Výzva č. 91-Notebooky s taškami pre manažérov/"/>
    </mc:Choice>
  </mc:AlternateContent>
  <xr:revisionPtr revIDLastSave="0" documentId="8_{D97D2433-9269-465B-B98B-B0BF1BD4C005}" xr6:coauthVersionLast="47" xr6:coauthVersionMax="47" xr10:uidLastSave="{00000000-0000-0000-0000-000000000000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0">'Ponuka uchádzača'!$B$4:$F$43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6" l="1" a="1"/>
  <c r="E35" i="6" s="1"/>
  <c r="I29" i="6" a="1"/>
  <c r="I29" i="6" s="1"/>
  <c r="E37" i="6" l="1"/>
  <c r="E21" i="6"/>
  <c r="F21" i="6" s="1"/>
  <c r="E22" i="6"/>
  <c r="F22" i="6" s="1"/>
  <c r="E20" i="6"/>
  <c r="F20" i="6" s="1"/>
  <c r="F23" i="6" l="1"/>
  <c r="E27" i="6" s="1"/>
  <c r="E39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<sst xmlns="http://schemas.openxmlformats.org/spreadsheetml/2006/main" count="82" uniqueCount="74">
  <si>
    <t xml:space="preserve">Obchodné meno uchádzača: </t>
  </si>
  <si>
    <t>Platca/Neplatca DPH:</t>
  </si>
  <si>
    <t>Som platcom DPH</t>
  </si>
  <si>
    <t>Čestné vyhlásenia podľa zákona o verejnom obstarávaní</t>
  </si>
  <si>
    <t>Logika kritéria</t>
  </si>
  <si>
    <t>Váha kritéria (%)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</si>
  <si>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</si>
  <si>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</si>
  <si>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</si>
  <si>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</si>
  <si>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</si>
  <si>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</si>
  <si>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</si>
  <si>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</si>
  <si>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</si>
  <si>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</si>
  <si>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</si>
  <si>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</si>
  <si>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</si>
  <si>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čím menej, tým lepšie</t>
  </si>
  <si>
    <t>Uchádzač vypĺňa iba bunky v modrom podfarbení !!!</t>
  </si>
  <si>
    <t xml:space="preserve">Názov položky </t>
  </si>
  <si>
    <t>Kritérium č. 1: Cena celkom s DPH</t>
  </si>
  <si>
    <t>Ponuka uchádzača</t>
  </si>
  <si>
    <t>Počet bodov v kritériu (K2):</t>
  </si>
  <si>
    <t>Počet bodov v kritériu (K1):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</si>
  <si>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</si>
  <si>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</si>
  <si>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</si>
  <si>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</si>
  <si>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</si>
  <si>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</si>
  <si>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</si>
  <si>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</si>
  <si>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"IT HW a podpora"</t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</si>
  <si>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Koneční užívatelia výhod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</si>
  <si>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Garamond"/>
        <family val="1"/>
        <charset val="238"/>
      </rPr>
      <t>Medzinárodné sankcie</t>
    </r>
    <r>
      <rPr>
        <sz val="11"/>
        <rFont val="Garamond"/>
        <family val="1"/>
        <charset val="238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</si>
  <si>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Garamond"/>
        <family val="1"/>
        <charset val="238"/>
      </rPr>
      <t xml:space="preserve">zákaz účasti </t>
    </r>
    <r>
      <rPr>
        <sz val="11"/>
        <rFont val="Garamond"/>
        <family val="1"/>
        <charset val="238"/>
      </rPr>
      <t>vo verejnom obstarávaní potvrdený konečným rozhodnutím v Slovenskej republike a v štáte sídla, miesta podnikania alebo obvyklého pobytu.</t>
    </r>
  </si>
  <si>
    <t>Množstvo</t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</si>
  <si>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Osobné postavenie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</si>
  <si>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 xml:space="preserve">Predložením tejto ponuky čestne vyhlasujem, že </t>
    </r>
    <r>
      <rPr>
        <b/>
        <sz val="11"/>
        <rFont val="Garamond"/>
        <family val="1"/>
        <charset val="238"/>
      </rPr>
      <t>postupujem v súlade s etickým kódexom</t>
    </r>
    <r>
      <rPr>
        <sz val="11"/>
        <rFont val="Garamond"/>
        <family val="1"/>
        <charset val="238"/>
      </rPr>
      <t xml:space="preserve"> uchádzača vydaným Úradom pre verejné obstarávanie: https://www.uvo.gov.sk/zaujemca-uchadzac/eticky-kodex-zaujemcu-uchadzaca</t>
    </r>
  </si>
  <si>
    <r>
      <t>a)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prezident Slovenskej republiky,</t>
    </r>
  </si>
  <si>
    <r>
      <t>b)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člen vlády,</t>
    </r>
  </si>
  <si>
    <r>
      <t>c)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vedúci ústredného orgánu štátnej správy, ktorý nie je členom vlády,</t>
    </r>
  </si>
  <si>
    <r>
      <t>d)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vedúci orgánu štátnej správy s celoslovenskou pôsobnosťou,</t>
    </r>
  </si>
  <si>
    <r>
      <t>e)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sudca Ústavného súdu Slovenskej republiky alebo sudca,</t>
    </r>
  </si>
  <si>
    <r>
      <t>f)</t>
    </r>
    <r>
      <rPr>
        <sz val="7"/>
        <color theme="1"/>
        <rFont val="Garamond"/>
        <family val="1"/>
        <charset val="238"/>
      </rPr>
      <t xml:space="preserve">     </t>
    </r>
    <r>
      <rPr>
        <sz val="11"/>
        <color theme="1"/>
        <rFont val="Garamond"/>
        <family val="1"/>
        <charset val="238"/>
      </rPr>
      <t>generálny prokurátor Slovenskej republiky, špeciálny prokurátor alebo prokurátor,</t>
    </r>
  </si>
  <si>
    <r>
      <t>g)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verejný ochranca práv,</t>
    </r>
  </si>
  <si>
    <r>
      <t>h)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</si>
  <si>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Garamond"/>
        <family val="1"/>
        <charset val="238"/>
      </rPr>
      <t xml:space="preserve">     </t>
    </r>
    <r>
      <rPr>
        <sz val="11"/>
        <color theme="1"/>
        <rFont val="Garamond"/>
        <family val="1"/>
        <charset val="238"/>
      </rPr>
      <t>štátny tajomník,</t>
    </r>
  </si>
  <si>
    <r>
      <t>j)</t>
    </r>
    <r>
      <rPr>
        <sz val="7"/>
        <color theme="1"/>
        <rFont val="Garamond"/>
        <family val="1"/>
        <charset val="238"/>
      </rPr>
      <t xml:space="preserve">     </t>
    </r>
    <r>
      <rPr>
        <sz val="11"/>
        <color theme="1"/>
        <rFont val="Garamond"/>
        <family val="1"/>
        <charset val="238"/>
      </rPr>
      <t>generálny tajomník služobného úradu,</t>
    </r>
  </si>
  <si>
    <r>
      <t>k)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prednosta okresného úradu,</t>
    </r>
  </si>
  <si>
    <r>
      <t>l)</t>
    </r>
    <r>
      <rPr>
        <sz val="7"/>
        <color theme="1"/>
        <rFont val="Garamond"/>
        <family val="1"/>
        <charset val="238"/>
      </rPr>
      <t xml:space="preserve">     </t>
    </r>
    <r>
      <rPr>
        <sz val="11"/>
        <color theme="1"/>
        <rFont val="Garamond"/>
        <family val="1"/>
        <charset val="238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</si>
  <si>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Garamond"/>
        <family val="1"/>
        <charset val="238"/>
      </rPr>
      <t xml:space="preserve">  </t>
    </r>
    <r>
      <rPr>
        <sz val="11"/>
        <color theme="1"/>
        <rFont val="Garamond"/>
        <family val="1"/>
        <charset val="238"/>
      </rPr>
      <t>predseda vyššieho územného celku.</t>
    </r>
  </si>
  <si>
    <r>
      <t>a)</t>
    </r>
    <r>
      <rPr>
        <sz val="7"/>
        <color theme="1"/>
        <rFont val="Garamond"/>
        <family val="1"/>
        <charset val="238"/>
      </rPr>
      <t xml:space="preserve">       </t>
    </r>
    <r>
      <rPr>
        <sz val="11"/>
        <color theme="1"/>
        <rFont val="Garamond"/>
        <family val="1"/>
        <charset val="238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</si>
  <si>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Garamond"/>
        <family val="1"/>
        <charset val="238"/>
      </rPr>
      <t xml:space="preserve">      </t>
    </r>
    <r>
      <rPr>
        <sz val="11"/>
        <color theme="1"/>
        <rFont val="Garamond"/>
        <family val="1"/>
        <charset val="238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</si>
  <si>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Garamond"/>
        <family val="1"/>
        <charset val="238"/>
      </rPr>
      <t xml:space="preserve">       </t>
    </r>
    <r>
      <rPr>
        <sz val="11"/>
        <color theme="1"/>
        <rFont val="Garamond"/>
        <family val="1"/>
        <charset val="238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</si>
  <si>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Garamond"/>
        <family val="1"/>
        <charset val="238"/>
      </rPr>
      <t xml:space="preserve">      </t>
    </r>
    <r>
      <rPr>
        <sz val="11"/>
        <color theme="1"/>
        <rFont val="Garamond"/>
        <family val="1"/>
        <charset val="238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</si>
  <si>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 xml:space="preserve">Jednotková cena </t>
    </r>
    <r>
      <rPr>
        <sz val="11"/>
        <color theme="1"/>
        <rFont val="Garamond"/>
        <family val="1"/>
        <charset val="238"/>
      </rPr>
      <t>bez DPH</t>
    </r>
  </si>
  <si>
    <r>
      <t xml:space="preserve">Jednotková cena </t>
    </r>
    <r>
      <rPr>
        <sz val="11"/>
        <color theme="1"/>
        <rFont val="Garamond"/>
        <family val="1"/>
        <charset val="238"/>
      </rPr>
      <t>s DPH</t>
    </r>
    <r>
      <rPr>
        <b/>
        <sz val="11"/>
        <color theme="1"/>
        <rFont val="Garamond"/>
        <family val="1"/>
        <charset val="238"/>
      </rPr>
      <t>*</t>
    </r>
  </si>
  <si>
    <t>Kritérium č. 2: Veľkosť úložiska</t>
  </si>
  <si>
    <t>čím viac, tým lepšie</t>
  </si>
  <si>
    <r>
      <t xml:space="preserve">Minimálna </t>
    </r>
    <r>
      <rPr>
        <sz val="10"/>
        <color theme="1"/>
        <rFont val="Garamond"/>
        <family val="1"/>
        <charset val="238"/>
      </rPr>
      <t>hodnota</t>
    </r>
  </si>
  <si>
    <r>
      <t xml:space="preserve">Maximálna </t>
    </r>
    <r>
      <rPr>
        <sz val="10"/>
        <color theme="1"/>
        <rFont val="Garamond"/>
        <family val="1"/>
        <charset val="238"/>
      </rPr>
      <t>hodnota</t>
    </r>
  </si>
  <si>
    <t xml:space="preserve">Celková cena        s DPH </t>
  </si>
  <si>
    <t>Príloha č. 2-Ponuka uchádzača vo výzve č. 91 "Dotykové notebooky"</t>
  </si>
  <si>
    <r>
      <t xml:space="preserve">Cena za dotykový </t>
    </r>
    <r>
      <rPr>
        <b/>
        <sz val="12"/>
        <color rgb="FF000000"/>
        <rFont val="Garamond"/>
        <family val="1"/>
        <charset val="238"/>
      </rPr>
      <t xml:space="preserve">notebook </t>
    </r>
  </si>
  <si>
    <r>
      <t>Cena za</t>
    </r>
    <r>
      <rPr>
        <b/>
        <sz val="12"/>
        <color rgb="FF000000"/>
        <rFont val="Garamond"/>
        <family val="1"/>
        <charset val="238"/>
      </rPr>
      <t xml:space="preserve"> tašk</t>
    </r>
    <r>
      <rPr>
        <sz val="12"/>
        <color rgb="FF000000"/>
        <rFont val="Garamond"/>
        <family val="1"/>
        <charset val="238"/>
      </rPr>
      <t xml:space="preserve">u pre dotykový </t>
    </r>
    <r>
      <rPr>
        <b/>
        <sz val="12"/>
        <color rgb="FF000000"/>
        <rFont val="Garamond"/>
        <family val="1"/>
        <charset val="238"/>
      </rPr>
      <t xml:space="preserve">notebook </t>
    </r>
  </si>
  <si>
    <t>CENA SPOLU:</t>
  </si>
  <si>
    <t>POČET BODOV ZA VŠETKY KRITÉRIA SPOLU (K1 + K2):</t>
  </si>
  <si>
    <r>
      <rPr>
        <b/>
        <sz val="9"/>
        <color theme="1"/>
        <rFont val="Garamond"/>
        <family val="1"/>
        <charset val="238"/>
      </rPr>
      <t>*</t>
    </r>
    <r>
      <rPr>
        <sz val="9"/>
        <color theme="1"/>
        <rFont val="Garamond"/>
        <family val="1"/>
        <charset val="238"/>
      </rPr>
      <t xml:space="preserve">Verejný obstarávateľ si vyhradzuje právo </t>
    </r>
    <r>
      <rPr>
        <b/>
        <sz val="9"/>
        <color theme="1"/>
        <rFont val="Garamond"/>
        <family val="1"/>
        <charset val="238"/>
      </rPr>
      <t>neprijať ponuku</t>
    </r>
    <r>
      <rPr>
        <sz val="9"/>
        <color theme="1"/>
        <rFont val="Garamond"/>
        <family val="1"/>
        <charset val="238"/>
      </rPr>
      <t>,</t>
    </r>
    <r>
      <rPr>
        <b/>
        <sz val="9"/>
        <color theme="1"/>
        <rFont val="Garamond"/>
        <family val="1"/>
        <charset val="238"/>
      </rPr>
      <t xml:space="preserve"> </t>
    </r>
    <r>
      <rPr>
        <sz val="9"/>
        <color theme="1"/>
        <rFont val="Garamond"/>
        <family val="1"/>
        <charset val="238"/>
      </rPr>
      <t>ak j</t>
    </r>
    <r>
      <rPr>
        <b/>
        <sz val="9"/>
        <color theme="1"/>
        <rFont val="Garamond"/>
        <family val="1"/>
        <charset val="238"/>
      </rPr>
      <t xml:space="preserve">ednotková cena s DPH </t>
    </r>
    <r>
      <rPr>
        <sz val="9"/>
        <color theme="1"/>
        <rFont val="Garamond"/>
        <family val="1"/>
        <charset val="238"/>
      </rPr>
      <t>ktorejkoľvek z položiek,</t>
    </r>
    <r>
      <rPr>
        <b/>
        <sz val="9"/>
        <color theme="1"/>
        <rFont val="Garamond"/>
        <family val="1"/>
        <charset val="238"/>
      </rPr>
      <t xml:space="preserve"> bude rovná alebo vyššia ako 1 700,00 eur s DPH</t>
    </r>
    <r>
      <rPr>
        <sz val="9"/>
        <color theme="1"/>
        <rFont val="Garamond"/>
        <family val="1"/>
        <charset val="238"/>
      </rPr>
      <t>, jednotková cena ktorá by pre verejného obstarávateľa predstavovala z účtovného hľadiska kapitálový výdavok.</t>
    </r>
  </si>
  <si>
    <r>
      <t xml:space="preserve">Všetky </t>
    </r>
    <r>
      <rPr>
        <b/>
        <sz val="12"/>
        <color theme="1"/>
        <rFont val="Garamond"/>
        <family val="1"/>
        <charset val="238"/>
      </rPr>
      <t>ostatné služby</t>
    </r>
    <r>
      <rPr>
        <sz val="12"/>
        <color theme="1"/>
        <rFont val="Garamond"/>
        <family val="1"/>
        <charset val="238"/>
      </rPr>
      <t xml:space="preserve"> (napr. dovoz, manipulácia, servisná podpora, atď.)</t>
    </r>
  </si>
  <si>
    <r>
      <rPr>
        <b/>
        <sz val="9"/>
        <rFont val="Garamond"/>
        <family val="1"/>
        <charset val="238"/>
      </rPr>
      <t>Pozn.</t>
    </r>
    <r>
      <rPr>
        <sz val="9"/>
        <rFont val="Garamond"/>
        <family val="1"/>
        <charset val="238"/>
      </rPr>
      <t xml:space="preserve">: hodnota </t>
    </r>
    <r>
      <rPr>
        <b/>
        <sz val="9"/>
        <rFont val="Garamond"/>
        <family val="1"/>
        <charset val="238"/>
      </rPr>
      <t>1</t>
    </r>
    <r>
      <rPr>
        <sz val="9"/>
        <rFont val="Garamond"/>
        <family val="1"/>
        <charset val="238"/>
      </rPr>
      <t xml:space="preserve"> = ponúkaná veľkosť úložiska </t>
    </r>
    <r>
      <rPr>
        <b/>
        <sz val="9"/>
        <rFont val="Garamond"/>
        <family val="1"/>
        <charset val="238"/>
      </rPr>
      <t>512 GB</t>
    </r>
    <r>
      <rPr>
        <sz val="9"/>
        <rFont val="Garamond"/>
        <family val="1"/>
        <charset val="238"/>
      </rPr>
      <t>, hodnota</t>
    </r>
    <r>
      <rPr>
        <b/>
        <sz val="9"/>
        <rFont val="Garamond"/>
        <family val="1"/>
        <charset val="238"/>
      </rPr>
      <t xml:space="preserve"> 2</t>
    </r>
    <r>
      <rPr>
        <sz val="9"/>
        <rFont val="Garamond"/>
        <family val="1"/>
        <charset val="238"/>
      </rPr>
      <t xml:space="preserve"> = ponúkaná veľkosť úložiska </t>
    </r>
    <r>
      <rPr>
        <b/>
        <sz val="9"/>
        <rFont val="Garamond"/>
        <family val="1"/>
        <charset val="238"/>
      </rPr>
      <t>1 TB</t>
    </r>
    <r>
      <rPr>
        <sz val="9"/>
        <rFont val="Garamond"/>
        <family val="1"/>
        <charset val="238"/>
      </rPr>
      <t>, hodnota</t>
    </r>
    <r>
      <rPr>
        <b/>
        <sz val="9"/>
        <rFont val="Garamond"/>
        <family val="1"/>
        <charset val="238"/>
      </rPr>
      <t xml:space="preserve"> 3</t>
    </r>
    <r>
      <rPr>
        <sz val="9"/>
        <rFont val="Garamond"/>
        <family val="1"/>
        <charset val="238"/>
      </rPr>
      <t xml:space="preserve"> </t>
    </r>
    <r>
      <rPr>
        <b/>
        <sz val="9"/>
        <rFont val="Garamond"/>
        <family val="1"/>
        <charset val="238"/>
      </rPr>
      <t>=</t>
    </r>
    <r>
      <rPr>
        <sz val="9"/>
        <rFont val="Garamond"/>
        <family val="1"/>
        <charset val="238"/>
      </rPr>
      <t xml:space="preserve"> ponúkaná veľkosť         úložiska </t>
    </r>
    <r>
      <rPr>
        <b/>
        <sz val="9"/>
        <rFont val="Garamond"/>
        <family val="1"/>
        <charset val="238"/>
      </rPr>
      <t>2 TB</t>
    </r>
    <r>
      <rPr>
        <sz val="9"/>
        <rFont val="Garamond"/>
        <family val="1"/>
        <charset val="238"/>
      </rPr>
      <t xml:space="preserve">. Vzorec </t>
    </r>
    <r>
      <rPr>
        <b/>
        <sz val="9"/>
        <rFont val="Garamond"/>
        <family val="1"/>
        <charset val="238"/>
      </rPr>
      <t>automaticky</t>
    </r>
    <r>
      <rPr>
        <sz val="9"/>
        <rFont val="Garamond"/>
        <family val="1"/>
        <charset val="238"/>
      </rPr>
      <t xml:space="preserve"> priradí veľkosť úložiska, podľa uchádzačom vybratej hodnoty 1, 2 alebo 3.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</si>
  <si>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Požaduje sa veľkosť úložiska = </t>
    </r>
    <r>
      <rPr>
        <b/>
        <sz val="11"/>
        <color theme="1"/>
        <rFont val="Garamond"/>
        <family val="1"/>
        <charset val="238"/>
      </rPr>
      <t>min. 512GB</t>
    </r>
    <r>
      <rPr>
        <sz val="11"/>
        <color theme="1"/>
        <rFont val="Garamond"/>
        <family val="1"/>
        <charset val="238"/>
      </rPr>
      <t xml:space="preserve"> (za čo uchádzač získa bodové minimum = </t>
    </r>
    <r>
      <rPr>
        <b/>
        <sz val="11"/>
        <color theme="1"/>
        <rFont val="Garamond"/>
        <family val="1"/>
        <charset val="238"/>
      </rPr>
      <t>0 bodov</t>
    </r>
    <r>
      <rPr>
        <sz val="11"/>
        <color theme="1"/>
        <rFont val="Garamond"/>
        <family val="1"/>
        <charset val="238"/>
      </rPr>
      <t xml:space="preserve">). Uchádzač </t>
    </r>
    <r>
      <rPr>
        <b/>
        <sz val="11"/>
        <color theme="1"/>
        <rFont val="Garamond"/>
        <family val="1"/>
        <charset val="238"/>
      </rPr>
      <t>môže</t>
    </r>
    <r>
      <rPr>
        <sz val="11"/>
        <color theme="1"/>
        <rFont val="Garamond"/>
        <family val="1"/>
        <charset val="238"/>
      </rPr>
      <t xml:space="preserve"> ponúknuť aj veľkosť úložiska = </t>
    </r>
    <r>
      <rPr>
        <b/>
        <sz val="11"/>
        <color theme="1"/>
        <rFont val="Garamond"/>
        <family val="1"/>
        <charset val="238"/>
      </rPr>
      <t>1TB</t>
    </r>
    <r>
      <rPr>
        <sz val="11"/>
        <color theme="1"/>
        <rFont val="Garamond"/>
        <family val="1"/>
        <charset val="238"/>
      </rPr>
      <t xml:space="preserve"> (za čo získa </t>
    </r>
    <r>
      <rPr>
        <b/>
        <sz val="11"/>
        <color theme="1"/>
        <rFont val="Garamond"/>
        <family val="1"/>
        <charset val="238"/>
      </rPr>
      <t>5 bodov</t>
    </r>
    <r>
      <rPr>
        <sz val="11"/>
        <color theme="1"/>
        <rFont val="Garamond"/>
        <family val="1"/>
        <charset val="238"/>
      </rPr>
      <t xml:space="preserve">), </t>
    </r>
    <r>
      <rPr>
        <b/>
        <sz val="11"/>
        <color theme="1"/>
        <rFont val="Garamond"/>
        <family val="1"/>
        <charset val="238"/>
      </rPr>
      <t>alebo</t>
    </r>
    <r>
      <rPr>
        <sz val="11"/>
        <color theme="1"/>
        <rFont val="Garamond"/>
        <family val="1"/>
        <charset val="238"/>
      </rPr>
      <t xml:space="preserve"> až veľkosť úložiska = </t>
    </r>
    <r>
      <rPr>
        <b/>
        <sz val="11"/>
        <color theme="1"/>
        <rFont val="Garamond"/>
        <family val="1"/>
        <charset val="238"/>
      </rPr>
      <t>2TB</t>
    </r>
    <r>
      <rPr>
        <sz val="11"/>
        <color theme="1"/>
        <rFont val="Garamond"/>
        <family val="1"/>
        <charset val="238"/>
      </rPr>
      <t xml:space="preserve"> (za čo uchádzač získa bodové maximum= 10 bodov).                                                                                                                                                                                                                                                                       Uchádzač v bunke v modrom podfarbení  </t>
    </r>
    <r>
      <rPr>
        <b/>
        <sz val="11"/>
        <color theme="1"/>
        <rFont val="Garamond"/>
        <family val="1"/>
        <charset val="238"/>
      </rPr>
      <t xml:space="preserve">vyberá </t>
    </r>
    <r>
      <rPr>
        <sz val="11"/>
        <color theme="1"/>
        <rFont val="Garamond"/>
        <family val="1"/>
        <charset val="238"/>
      </rPr>
      <t>z predvolených hodnôt 1, 2 alebo 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</si>
</sst>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000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4"/>
      <color rgb="FFFF0000"/>
      <name val="Garamond"/>
      <family val="1"/>
      <charset val="238"/>
    </font>
    <font>
      <sz val="11"/>
      <color rgb="FF9C0006"/>
      <name val="Garamond"/>
      <family val="1"/>
      <charset val="238"/>
    </font>
    <font>
      <sz val="11"/>
      <color rgb="FF006100"/>
      <name val="Garamond"/>
      <family val="1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u/>
      <sz val="11"/>
      <color theme="10"/>
      <name val="Garamond"/>
      <family val="1"/>
      <charset val="238"/>
    </font>
    <font>
      <sz val="7"/>
      <color theme="1"/>
      <name val="Garamond"/>
      <family val="1"/>
      <charset val="238"/>
    </font>
    <font>
      <sz val="20"/>
      <color rgb="FF2F5496"/>
      <name val="Calibri Light"/>
      <family val="2"/>
      <charset val="238"/>
      <scheme val="major"/>
    </font>
    <font>
      <sz val="20"/>
      <color theme="4" tint="-0.249977111117893"/>
      <name val="Calibri Light"/>
      <family val="2"/>
      <charset val="238"/>
      <scheme val="major"/>
    </font>
    <font>
      <sz val="22"/>
      <color theme="4" tint="-0.249977111117893"/>
      <name val="Calibri Light"/>
      <family val="2"/>
      <charset val="238"/>
      <scheme val="major"/>
    </font>
    <font>
      <sz val="12"/>
      <name val="Garamond"/>
      <family val="1"/>
      <charset val="238"/>
    </font>
    <font>
      <sz val="11"/>
      <color theme="0"/>
      <name val="Calibri"/>
      <family val="2"/>
      <charset val="238"/>
      <scheme val="minor"/>
    </font>
    <font>
      <sz val="9"/>
      <color theme="1"/>
      <name val="Garamond"/>
      <family val="1"/>
      <charset val="238"/>
    </font>
    <font>
      <b/>
      <sz val="9"/>
      <color theme="1"/>
      <name val="Garamond"/>
      <family val="1"/>
      <charset val="238"/>
    </font>
    <font>
      <sz val="11"/>
      <name val="Calibri"/>
      <family val="2"/>
      <charset val="238"/>
      <scheme val="minor"/>
    </font>
    <font>
      <sz val="10.5"/>
      <name val="Inter"/>
      <charset val="238"/>
    </font>
    <font>
      <b/>
      <sz val="13"/>
      <color theme="1"/>
      <name val="Garamond"/>
      <family val="1"/>
      <charset val="238"/>
    </font>
    <font>
      <sz val="18"/>
      <color theme="4" tint="-0.249977111117893"/>
      <name val="Calibri Light"/>
      <family val="2"/>
      <charset val="238"/>
      <scheme val="major"/>
    </font>
    <font>
      <sz val="11"/>
      <color theme="0"/>
      <name val="Garamond"/>
      <family val="1"/>
      <charset val="238"/>
    </font>
    <font>
      <b/>
      <sz val="14"/>
      <color theme="1"/>
      <name val="Garamond"/>
      <family val="1"/>
      <charset val="238"/>
    </font>
    <font>
      <sz val="12"/>
      <color rgb="FF000000"/>
      <name val="Garamond"/>
      <family val="1"/>
      <charset val="238"/>
    </font>
    <font>
      <b/>
      <sz val="12"/>
      <color rgb="FF000000"/>
      <name val="Garamond"/>
      <family val="1"/>
      <charset val="238"/>
    </font>
    <font>
      <sz val="9"/>
      <color theme="0"/>
      <name val="Garamond"/>
      <family val="1"/>
      <charset val="238"/>
    </font>
    <font>
      <sz val="9"/>
      <name val="Garamond"/>
      <family val="1"/>
      <charset val="238"/>
    </font>
    <font>
      <b/>
      <sz val="9"/>
      <name val="Garamond"/>
      <family val="1"/>
      <charset val="238"/>
    </font>
    <font>
      <b/>
      <sz val="18"/>
      <name val="Garamond"/>
      <family val="1"/>
      <charset val="238"/>
    </font>
    <font>
      <sz val="14"/>
      <color theme="1"/>
      <name val="Garamond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theme="2" tint="-9.9948118533890809E-2"/>
      </right>
      <top style="medium">
        <color indexed="64"/>
      </top>
      <bottom style="medium">
        <color indexed="64"/>
      </bottom>
      <diagonal/>
    </border>
    <border>
      <left style="medium">
        <color theme="2" tint="-9.9948118533890809E-2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/>
      <right style="medium">
        <color theme="1"/>
      </right>
      <top style="thin">
        <color rgb="FFB2B2B2"/>
      </top>
      <bottom/>
      <diagonal/>
    </border>
    <border>
      <left/>
      <right style="medium">
        <color theme="1"/>
      </right>
      <top/>
      <bottom style="thin">
        <color rgb="FFB2B2B2"/>
      </bottom>
      <diagonal/>
    </border>
    <border>
      <left style="medium">
        <color theme="1"/>
      </left>
      <right style="thin">
        <color rgb="FFB2B2B2"/>
      </right>
      <top style="medium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medium">
        <color theme="1"/>
      </top>
      <bottom style="thin">
        <color theme="1"/>
      </bottom>
      <diagonal/>
    </border>
    <border>
      <left style="thin">
        <color rgb="FFB2B2B2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rgb="FFB2B2B2"/>
      </bottom>
      <diagonal/>
    </border>
    <border>
      <left style="thin">
        <color theme="1"/>
      </left>
      <right/>
      <top style="thin">
        <color theme="1"/>
      </top>
      <bottom style="thin">
        <color rgb="FFB2B2B2"/>
      </bottom>
      <diagonal/>
    </border>
    <border>
      <left/>
      <right style="thin">
        <color theme="1"/>
      </right>
      <top style="thin">
        <color theme="1"/>
      </top>
      <bottom style="thin">
        <color rgb="FFB2B2B2"/>
      </bottom>
      <diagonal/>
    </border>
    <border>
      <left style="thin">
        <color indexed="64"/>
      </left>
      <right style="thin">
        <color theme="1"/>
      </right>
      <top/>
      <bottom style="medium">
        <color theme="2" tint="-9.9948118533890809E-2"/>
      </bottom>
      <diagonal/>
    </border>
    <border>
      <left style="thin">
        <color theme="1"/>
      </left>
      <right style="thin">
        <color theme="1"/>
      </right>
      <top/>
      <bottom style="medium">
        <color theme="2" tint="-9.9948118533890809E-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theme="1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rgb="FFB2B2B2"/>
      </bottom>
      <diagonal/>
    </border>
    <border>
      <left style="thin">
        <color theme="1"/>
      </left>
      <right/>
      <top style="thin">
        <color rgb="FFB2B2B2"/>
      </top>
      <bottom/>
      <diagonal/>
    </border>
    <border>
      <left/>
      <right style="medium">
        <color indexed="64"/>
      </right>
      <top/>
      <bottom style="thin">
        <color rgb="FFB2B2B2"/>
      </bottom>
      <diagonal/>
    </border>
    <border>
      <left style="thin">
        <color theme="1"/>
      </left>
      <right style="thin">
        <color theme="1"/>
      </right>
      <top style="thin">
        <color rgb="FFB2B2B2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 style="thin">
        <color rgb="FFB2B2B2"/>
      </top>
      <bottom/>
      <diagonal/>
    </border>
    <border>
      <left/>
      <right style="thin">
        <color theme="1"/>
      </right>
      <top style="thin">
        <color rgb="FFB2B2B2"/>
      </top>
      <bottom/>
      <diagonal/>
    </border>
    <border>
      <left style="thin">
        <color theme="1"/>
      </left>
      <right style="thin">
        <color theme="1"/>
      </right>
      <top style="thin">
        <color rgb="FFB2B2B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medium">
        <color theme="2" tint="-9.9948118533890809E-2"/>
      </bottom>
      <diagonal/>
    </border>
    <border>
      <left/>
      <right style="medium">
        <color indexed="64"/>
      </right>
      <top/>
      <bottom style="medium">
        <color theme="2" tint="-9.9948118533890809E-2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medium">
        <color theme="2" tint="-9.9948118533890809E-2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medium">
        <color theme="1"/>
      </right>
      <top style="medium">
        <color indexed="64"/>
      </top>
      <bottom style="medium">
        <color theme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thin">
        <color rgb="FFB2B2B2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7" fillId="0" borderId="0" applyNumberFormat="0" applyFill="0" applyBorder="0" applyAlignment="0" applyProtection="0"/>
  </cellStyleXfs>
  <cellXfs count="154">
    <xf numFmtId="0" fontId="0" fillId="0" borderId="0" xfId="0"/>
    <xf numFmtId="0" fontId="0" fillId="6" borderId="0" xfId="0" applyFill="1"/>
    <xf numFmtId="0" fontId="8" fillId="0" borderId="0" xfId="0" applyFont="1"/>
    <xf numFmtId="0" fontId="8" fillId="6" borderId="0" xfId="0" applyFont="1" applyFill="1"/>
    <xf numFmtId="0" fontId="13" fillId="0" borderId="6" xfId="2" applyFont="1" applyFill="1" applyBorder="1" applyAlignment="1" applyProtection="1">
      <alignment vertical="center" wrapText="1"/>
      <protection hidden="1"/>
    </xf>
    <xf numFmtId="0" fontId="13" fillId="6" borderId="11" xfId="2" applyFont="1" applyFill="1" applyBorder="1" applyAlignment="1">
      <alignment vertical="center" wrapText="1"/>
    </xf>
    <xf numFmtId="0" fontId="12" fillId="5" borderId="10" xfId="2" applyFont="1" applyFill="1" applyBorder="1"/>
    <xf numFmtId="0" fontId="12" fillId="5" borderId="13" xfId="2" applyFont="1" applyFill="1" applyBorder="1"/>
    <xf numFmtId="0" fontId="12" fillId="6" borderId="0" xfId="2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8" fillId="6" borderId="29" xfId="0" applyFont="1" applyFill="1" applyBorder="1" applyAlignment="1">
      <alignment horizontal="left" vertical="center" wrapText="1" indent="1"/>
    </xf>
    <xf numFmtId="0" fontId="9" fillId="6" borderId="29" xfId="0" applyFont="1" applyFill="1" applyBorder="1" applyAlignment="1">
      <alignment horizontal="center" vertical="center" wrapText="1"/>
    </xf>
    <xf numFmtId="0" fontId="17" fillId="6" borderId="29" xfId="4" applyFont="1" applyFill="1" applyBorder="1" applyAlignment="1">
      <alignment horizontal="left" vertical="center" wrapText="1" indent="1"/>
    </xf>
    <xf numFmtId="0" fontId="8" fillId="6" borderId="29" xfId="0" applyFont="1" applyFill="1" applyBorder="1" applyAlignment="1" applyProtection="1">
      <alignment horizontal="left" vertical="center" wrapText="1" indent="1"/>
      <protection locked="0"/>
    </xf>
    <xf numFmtId="0" fontId="8" fillId="0" borderId="30" xfId="0" applyFont="1" applyBorder="1" applyAlignment="1">
      <alignment vertical="center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 inden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 indent="1"/>
    </xf>
    <xf numFmtId="0" fontId="16" fillId="0" borderId="0" xfId="0" applyFont="1" applyAlignment="1">
      <alignment horizontal="justify" vertical="center"/>
    </xf>
    <xf numFmtId="0" fontId="19" fillId="0" borderId="0" xfId="0" applyFont="1" applyAlignment="1">
      <alignment horizontal="center" vertical="center"/>
    </xf>
    <xf numFmtId="0" fontId="19" fillId="6" borderId="28" xfId="0" applyFont="1" applyFill="1" applyBorder="1" applyAlignment="1">
      <alignment horizontal="center" vertical="center"/>
    </xf>
    <xf numFmtId="0" fontId="26" fillId="0" borderId="0" xfId="0" applyFont="1"/>
    <xf numFmtId="0" fontId="27" fillId="0" borderId="0" xfId="0" applyFont="1" applyAlignment="1">
      <alignment horizontal="left" vertical="center"/>
    </xf>
    <xf numFmtId="0" fontId="23" fillId="0" borderId="0" xfId="0" applyFont="1"/>
    <xf numFmtId="0" fontId="23" fillId="6" borderId="0" xfId="0" applyFont="1" applyFill="1"/>
    <xf numFmtId="0" fontId="6" fillId="0" borderId="40" xfId="2" applyFont="1" applyFill="1" applyBorder="1"/>
    <xf numFmtId="0" fontId="6" fillId="0" borderId="47" xfId="2" applyFont="1" applyFill="1" applyBorder="1"/>
    <xf numFmtId="0" fontId="30" fillId="6" borderId="0" xfId="0" applyFont="1" applyFill="1"/>
    <xf numFmtId="0" fontId="9" fillId="0" borderId="55" xfId="2" applyFont="1" applyFill="1" applyBorder="1" applyAlignment="1">
      <alignment wrapText="1"/>
    </xf>
    <xf numFmtId="0" fontId="9" fillId="0" borderId="56" xfId="2" applyFont="1" applyFill="1" applyBorder="1" applyAlignment="1">
      <alignment horizontal="center" wrapText="1"/>
    </xf>
    <xf numFmtId="0" fontId="9" fillId="0" borderId="57" xfId="2" applyFont="1" applyFill="1" applyBorder="1" applyAlignment="1">
      <alignment horizontal="center" wrapText="1"/>
    </xf>
    <xf numFmtId="0" fontId="9" fillId="9" borderId="57" xfId="2" applyFont="1" applyFill="1" applyBorder="1" applyAlignment="1">
      <alignment horizontal="center" wrapText="1"/>
    </xf>
    <xf numFmtId="0" fontId="9" fillId="0" borderId="58" xfId="2" applyFont="1" applyFill="1" applyBorder="1" applyAlignment="1">
      <alignment horizontal="center" wrapText="1"/>
    </xf>
    <xf numFmtId="0" fontId="16" fillId="0" borderId="52" xfId="2" applyFont="1" applyFill="1" applyBorder="1"/>
    <xf numFmtId="164" fontId="31" fillId="0" borderId="20" xfId="2" applyNumberFormat="1" applyFont="1" applyFill="1" applyBorder="1" applyAlignment="1">
      <alignment horizontal="center" vertical="center"/>
    </xf>
    <xf numFmtId="0" fontId="32" fillId="0" borderId="59" xfId="0" applyFont="1" applyBorder="1" applyAlignment="1">
      <alignment horizontal="justify" vertical="center" wrapText="1"/>
    </xf>
    <xf numFmtId="3" fontId="16" fillId="0" borderId="43" xfId="0" applyNumberFormat="1" applyFont="1" applyBorder="1" applyAlignment="1">
      <alignment horizontal="center" vertical="center"/>
    </xf>
    <xf numFmtId="164" fontId="16" fillId="5" borderId="44" xfId="2" applyNumberFormat="1" applyFont="1" applyFill="1" applyBorder="1" applyAlignment="1">
      <alignment horizontal="center" vertical="center"/>
    </xf>
    <xf numFmtId="164" fontId="16" fillId="0" borderId="44" xfId="2" applyNumberFormat="1" applyFont="1" applyFill="1" applyBorder="1" applyAlignment="1">
      <alignment horizontal="center" vertical="center"/>
    </xf>
    <xf numFmtId="164" fontId="16" fillId="0" borderId="60" xfId="2" applyNumberFormat="1" applyFont="1" applyFill="1" applyBorder="1" applyAlignment="1">
      <alignment horizontal="center" vertical="center"/>
    </xf>
    <xf numFmtId="3" fontId="16" fillId="0" borderId="51" xfId="0" applyNumberFormat="1" applyFont="1" applyBorder="1" applyAlignment="1">
      <alignment horizontal="center" vertical="center"/>
    </xf>
    <xf numFmtId="3" fontId="16" fillId="0" borderId="62" xfId="0" applyNumberFormat="1" applyFont="1" applyBorder="1" applyAlignment="1">
      <alignment horizontal="center" vertical="center"/>
    </xf>
    <xf numFmtId="164" fontId="16" fillId="5" borderId="63" xfId="2" applyNumberFormat="1" applyFont="1" applyFill="1" applyBorder="1" applyAlignment="1">
      <alignment horizontal="center" vertical="center"/>
    </xf>
    <xf numFmtId="164" fontId="16" fillId="0" borderId="63" xfId="2" applyNumberFormat="1" applyFont="1" applyFill="1" applyBorder="1" applyAlignment="1">
      <alignment horizontal="center" vertical="center"/>
    </xf>
    <xf numFmtId="164" fontId="16" fillId="0" borderId="17" xfId="2" applyNumberFormat="1" applyFont="1" applyFill="1" applyBorder="1" applyAlignment="1">
      <alignment horizontal="center" vertical="center"/>
    </xf>
    <xf numFmtId="0" fontId="16" fillId="0" borderId="71" xfId="2" applyFont="1" applyFill="1" applyBorder="1"/>
    <xf numFmtId="0" fontId="6" fillId="0" borderId="33" xfId="2" applyFont="1" applyFill="1" applyBorder="1" applyAlignment="1">
      <alignment horizontal="right"/>
    </xf>
    <xf numFmtId="0" fontId="6" fillId="0" borderId="49" xfId="2" applyFont="1" applyFill="1" applyBorder="1" applyAlignment="1">
      <alignment horizontal="right"/>
    </xf>
    <xf numFmtId="1" fontId="15" fillId="0" borderId="50" xfId="2" applyNumberFormat="1" applyFont="1" applyFill="1" applyBorder="1" applyAlignment="1">
      <alignment horizontal="right"/>
    </xf>
    <xf numFmtId="1" fontId="15" fillId="0" borderId="23" xfId="2" applyNumberFormat="1" applyFont="1" applyFill="1" applyBorder="1" applyAlignment="1">
      <alignment horizontal="right"/>
    </xf>
    <xf numFmtId="164" fontId="15" fillId="0" borderId="35" xfId="2" applyNumberFormat="1" applyFont="1" applyFill="1" applyBorder="1" applyAlignment="1">
      <alignment horizontal="right"/>
    </xf>
    <xf numFmtId="0" fontId="13" fillId="0" borderId="0" xfId="0" applyFont="1" applyAlignment="1">
      <alignment wrapText="1"/>
    </xf>
    <xf numFmtId="0" fontId="30" fillId="0" borderId="0" xfId="0" applyFont="1"/>
    <xf numFmtId="165" fontId="30" fillId="0" borderId="0" xfId="0" applyNumberFormat="1" applyFont="1"/>
    <xf numFmtId="0" fontId="30" fillId="0" borderId="0" xfId="0" applyFont="1" applyAlignment="1">
      <alignment wrapText="1"/>
    </xf>
    <xf numFmtId="0" fontId="6" fillId="0" borderId="33" xfId="2" applyFont="1" applyFill="1" applyBorder="1" applyAlignment="1">
      <alignment horizontal="left"/>
    </xf>
    <xf numFmtId="0" fontId="6" fillId="0" borderId="36" xfId="2" applyFont="1" applyFill="1" applyBorder="1" applyAlignment="1">
      <alignment horizontal="left"/>
    </xf>
    <xf numFmtId="164" fontId="15" fillId="0" borderId="54" xfId="2" applyNumberFormat="1" applyFont="1" applyFill="1" applyBorder="1" applyAlignment="1">
      <alignment horizontal="left"/>
    </xf>
    <xf numFmtId="0" fontId="16" fillId="0" borderId="61" xfId="0" applyFont="1" applyBorder="1" applyAlignment="1">
      <alignment horizontal="justify" vertical="center" wrapText="1"/>
    </xf>
    <xf numFmtId="0" fontId="34" fillId="6" borderId="24" xfId="2" applyFont="1" applyFill="1" applyBorder="1" applyAlignment="1">
      <alignment horizontal="center" vertical="center" wrapText="1"/>
    </xf>
    <xf numFmtId="0" fontId="34" fillId="6" borderId="18" xfId="2" applyFont="1" applyFill="1" applyBorder="1" applyAlignment="1">
      <alignment horizontal="center" vertical="center" wrapText="1"/>
    </xf>
    <xf numFmtId="0" fontId="34" fillId="6" borderId="17" xfId="2" applyFont="1" applyFill="1" applyBorder="1" applyAlignment="1">
      <alignment horizontal="center" vertical="center" wrapText="1"/>
    </xf>
    <xf numFmtId="0" fontId="8" fillId="0" borderId="75" xfId="2" applyFont="1" applyFill="1" applyBorder="1" applyAlignment="1">
      <alignment horizontal="center" vertical="center" wrapText="1"/>
    </xf>
    <xf numFmtId="0" fontId="8" fillId="0" borderId="82" xfId="2" applyFont="1" applyFill="1" applyBorder="1" applyAlignment="1">
      <alignment horizontal="center" vertical="center" wrapText="1"/>
    </xf>
    <xf numFmtId="0" fontId="8" fillId="0" borderId="15" xfId="2" applyFont="1" applyFill="1" applyBorder="1" applyAlignment="1">
      <alignment horizontal="center" vertical="center" wrapText="1"/>
    </xf>
    <xf numFmtId="0" fontId="8" fillId="0" borderId="24" xfId="2" applyFont="1" applyFill="1" applyBorder="1" applyAlignment="1">
      <alignment horizontal="center" vertical="center" wrapText="1"/>
    </xf>
    <xf numFmtId="0" fontId="8" fillId="0" borderId="18" xfId="2" applyFont="1" applyFill="1" applyBorder="1" applyAlignment="1">
      <alignment horizontal="center" vertical="center" wrapText="1"/>
    </xf>
    <xf numFmtId="0" fontId="8" fillId="0" borderId="17" xfId="2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0" fontId="8" fillId="6" borderId="31" xfId="2" applyFont="1" applyFill="1" applyBorder="1" applyAlignment="1">
      <alignment horizontal="center" vertical="center" wrapText="1"/>
    </xf>
    <xf numFmtId="0" fontId="8" fillId="6" borderId="21" xfId="2" applyFont="1" applyFill="1" applyBorder="1" applyAlignment="1">
      <alignment horizontal="center" vertical="center" wrapText="1"/>
    </xf>
    <xf numFmtId="0" fontId="8" fillId="6" borderId="25" xfId="2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/>
    </xf>
    <xf numFmtId="0" fontId="13" fillId="6" borderId="9" xfId="2" applyFont="1" applyFill="1" applyBorder="1" applyAlignment="1">
      <alignment horizontal="center" vertical="center" wrapText="1"/>
    </xf>
    <xf numFmtId="0" fontId="13" fillId="6" borderId="1" xfId="2" applyFont="1" applyFill="1" applyAlignment="1">
      <alignment horizontal="center" vertical="center" wrapText="1"/>
    </xf>
    <xf numFmtId="0" fontId="12" fillId="6" borderId="34" xfId="2" applyFont="1" applyFill="1" applyBorder="1" applyAlignment="1">
      <alignment horizontal="center"/>
    </xf>
    <xf numFmtId="0" fontId="11" fillId="6" borderId="0" xfId="1" applyFont="1" applyFill="1" applyBorder="1" applyAlignment="1">
      <alignment horizontal="center"/>
    </xf>
    <xf numFmtId="0" fontId="21" fillId="6" borderId="2" xfId="2" applyFont="1" applyFill="1" applyBorder="1" applyAlignment="1">
      <alignment horizontal="center" vertical="center" wrapText="1"/>
    </xf>
    <xf numFmtId="0" fontId="21" fillId="6" borderId="3" xfId="2" applyFont="1" applyFill="1" applyBorder="1" applyAlignment="1">
      <alignment horizontal="center" vertical="center" wrapText="1"/>
    </xf>
    <xf numFmtId="0" fontId="21" fillId="6" borderId="4" xfId="2" applyFont="1" applyFill="1" applyBorder="1" applyAlignment="1">
      <alignment horizontal="center" vertical="center" wrapText="1"/>
    </xf>
    <xf numFmtId="0" fontId="12" fillId="6" borderId="5" xfId="2" applyFont="1" applyFill="1" applyBorder="1" applyAlignment="1">
      <alignment horizontal="center"/>
    </xf>
    <xf numFmtId="0" fontId="8" fillId="5" borderId="7" xfId="3" applyFont="1" applyFill="1" applyBorder="1" applyAlignment="1" applyProtection="1">
      <alignment horizontal="left" vertical="center" wrapText="1"/>
      <protection locked="0" hidden="1"/>
    </xf>
    <xf numFmtId="0" fontId="8" fillId="5" borderId="8" xfId="3" applyFont="1" applyFill="1" applyBorder="1" applyAlignment="1" applyProtection="1">
      <alignment horizontal="left" vertical="center" wrapText="1"/>
      <protection locked="0" hidden="1"/>
    </xf>
    <xf numFmtId="0" fontId="6" fillId="0" borderId="41" xfId="2" applyFont="1" applyFill="1" applyBorder="1" applyAlignment="1">
      <alignment horizontal="left"/>
    </xf>
    <xf numFmtId="0" fontId="6" fillId="0" borderId="42" xfId="2" applyFont="1" applyFill="1" applyBorder="1" applyAlignment="1">
      <alignment horizontal="left"/>
    </xf>
    <xf numFmtId="0" fontId="15" fillId="0" borderId="48" xfId="2" applyFont="1" applyFill="1" applyBorder="1" applyAlignment="1">
      <alignment horizontal="left"/>
    </xf>
    <xf numFmtId="0" fontId="15" fillId="0" borderId="53" xfId="2" applyFont="1" applyFill="1" applyBorder="1" applyAlignment="1">
      <alignment horizontal="left"/>
    </xf>
    <xf numFmtId="0" fontId="15" fillId="0" borderId="69" xfId="2" applyFont="1" applyFill="1" applyBorder="1" applyAlignment="1">
      <alignment horizontal="center" wrapText="1"/>
    </xf>
    <xf numFmtId="0" fontId="15" fillId="0" borderId="72" xfId="2" applyFont="1" applyFill="1" applyBorder="1" applyAlignment="1">
      <alignment horizontal="center" wrapText="1"/>
    </xf>
    <xf numFmtId="0" fontId="13" fillId="6" borderId="11" xfId="2" applyFont="1" applyFill="1" applyBorder="1" applyAlignment="1">
      <alignment horizontal="center" vertical="center" wrapText="1"/>
    </xf>
    <xf numFmtId="0" fontId="13" fillId="6" borderId="12" xfId="2" applyFont="1" applyFill="1" applyBorder="1" applyAlignment="1">
      <alignment horizontal="center" vertical="center" wrapText="1"/>
    </xf>
    <xf numFmtId="0" fontId="22" fillId="5" borderId="7" xfId="2" applyFont="1" applyFill="1" applyBorder="1" applyAlignment="1">
      <alignment horizontal="left"/>
    </xf>
    <xf numFmtId="0" fontId="22" fillId="5" borderId="12" xfId="2" applyFont="1" applyFill="1" applyBorder="1" applyAlignment="1">
      <alignment horizontal="left"/>
    </xf>
    <xf numFmtId="0" fontId="22" fillId="5" borderId="6" xfId="2" applyFont="1" applyFill="1" applyBorder="1" applyAlignment="1">
      <alignment horizontal="left"/>
    </xf>
    <xf numFmtId="0" fontId="22" fillId="5" borderId="11" xfId="2" applyFont="1" applyFill="1" applyBorder="1" applyAlignment="1">
      <alignment horizontal="left"/>
    </xf>
    <xf numFmtId="0" fontId="31" fillId="6" borderId="65" xfId="2" applyFont="1" applyFill="1" applyBorder="1" applyAlignment="1">
      <alignment horizontal="left" vertical="center"/>
    </xf>
    <xf numFmtId="0" fontId="31" fillId="6" borderId="66" xfId="2" applyFont="1" applyFill="1" applyBorder="1" applyAlignment="1">
      <alignment horizontal="left" vertical="center"/>
    </xf>
    <xf numFmtId="0" fontId="31" fillId="6" borderId="67" xfId="2" applyFont="1" applyFill="1" applyBorder="1" applyAlignment="1">
      <alignment horizontal="left" vertical="center"/>
    </xf>
    <xf numFmtId="0" fontId="22" fillId="5" borderId="14" xfId="2" applyFont="1" applyFill="1" applyBorder="1" applyAlignment="1">
      <alignment horizontal="center"/>
    </xf>
    <xf numFmtId="0" fontId="22" fillId="5" borderId="15" xfId="2" applyFont="1" applyFill="1" applyBorder="1" applyAlignment="1">
      <alignment horizontal="center"/>
    </xf>
    <xf numFmtId="0" fontId="22" fillId="5" borderId="16" xfId="2" applyFont="1" applyFill="1" applyBorder="1" applyAlignment="1">
      <alignment horizontal="center"/>
    </xf>
    <xf numFmtId="0" fontId="22" fillId="5" borderId="17" xfId="2" applyFont="1" applyFill="1" applyBorder="1" applyAlignment="1">
      <alignment horizontal="center"/>
    </xf>
    <xf numFmtId="0" fontId="29" fillId="8" borderId="45" xfId="2" applyFont="1" applyFill="1" applyBorder="1" applyAlignment="1">
      <alignment horizontal="center" vertical="center" wrapText="1"/>
    </xf>
    <xf numFmtId="0" fontId="29" fillId="8" borderId="32" xfId="2" applyFont="1" applyFill="1" applyBorder="1" applyAlignment="1">
      <alignment horizontal="center" vertical="center" wrapText="1"/>
    </xf>
    <xf numFmtId="0" fontId="29" fillId="8" borderId="46" xfId="2" applyFont="1" applyFill="1" applyBorder="1" applyAlignment="1">
      <alignment horizontal="center" vertical="center" wrapText="1"/>
    </xf>
    <xf numFmtId="0" fontId="12" fillId="6" borderId="5" xfId="2" applyFont="1" applyFill="1" applyBorder="1" applyAlignment="1">
      <alignment horizontal="center" vertical="center"/>
    </xf>
    <xf numFmtId="0" fontId="20" fillId="8" borderId="37" xfId="2" applyFont="1" applyFill="1" applyBorder="1" applyAlignment="1">
      <alignment horizontal="center" vertical="center" wrapText="1"/>
    </xf>
    <xf numFmtId="0" fontId="20" fillId="8" borderId="38" xfId="2" applyFont="1" applyFill="1" applyBorder="1" applyAlignment="1">
      <alignment horizontal="center" vertical="center" wrapText="1"/>
    </xf>
    <xf numFmtId="0" fontId="20" fillId="8" borderId="39" xfId="2" applyFont="1" applyFill="1" applyBorder="1" applyAlignment="1">
      <alignment horizontal="center" vertical="center" wrapText="1"/>
    </xf>
    <xf numFmtId="0" fontId="31" fillId="6" borderId="76" xfId="2" applyFont="1" applyFill="1" applyBorder="1" applyAlignment="1">
      <alignment horizontal="center" vertical="center"/>
    </xf>
    <xf numFmtId="0" fontId="31" fillId="6" borderId="77" xfId="2" applyFont="1" applyFill="1" applyBorder="1" applyAlignment="1">
      <alignment horizontal="center" vertical="center"/>
    </xf>
    <xf numFmtId="0" fontId="31" fillId="6" borderId="78" xfId="2" applyFont="1" applyFill="1" applyBorder="1" applyAlignment="1">
      <alignment horizontal="center" vertical="center"/>
    </xf>
    <xf numFmtId="0" fontId="8" fillId="10" borderId="73" xfId="2" applyFont="1" applyFill="1" applyBorder="1" applyAlignment="1">
      <alignment horizontal="center" vertical="center" wrapText="1"/>
    </xf>
    <xf numFmtId="0" fontId="8" fillId="10" borderId="0" xfId="2" applyFont="1" applyFill="1" applyBorder="1" applyAlignment="1">
      <alignment horizontal="center" vertical="center" wrapText="1"/>
    </xf>
    <xf numFmtId="0" fontId="8" fillId="10" borderId="74" xfId="2" applyFont="1" applyFill="1" applyBorder="1" applyAlignment="1">
      <alignment horizontal="center" vertical="center" wrapText="1"/>
    </xf>
    <xf numFmtId="0" fontId="35" fillId="10" borderId="64" xfId="0" applyFont="1" applyFill="1" applyBorder="1" applyAlignment="1">
      <alignment horizontal="center" vertical="center" wrapText="1"/>
    </xf>
    <xf numFmtId="0" fontId="35" fillId="10" borderId="19" xfId="0" applyFont="1" applyFill="1" applyBorder="1" applyAlignment="1">
      <alignment horizontal="center" vertical="center" wrapText="1"/>
    </xf>
    <xf numFmtId="0" fontId="35" fillId="10" borderId="20" xfId="0" applyFont="1" applyFill="1" applyBorder="1" applyAlignment="1">
      <alignment horizontal="center" vertical="center" wrapText="1"/>
    </xf>
    <xf numFmtId="0" fontId="24" fillId="9" borderId="79" xfId="2" applyFont="1" applyFill="1" applyBorder="1" applyAlignment="1">
      <alignment horizontal="center" vertical="center" wrapText="1"/>
    </xf>
    <xf numFmtId="0" fontId="24" fillId="9" borderId="80" xfId="2" applyFont="1" applyFill="1" applyBorder="1" applyAlignment="1">
      <alignment horizontal="center" vertical="center" wrapText="1"/>
    </xf>
    <xf numFmtId="0" fontId="24" fillId="9" borderId="81" xfId="2" applyFont="1" applyFill="1" applyBorder="1" applyAlignment="1">
      <alignment horizontal="center" vertical="center" wrapText="1"/>
    </xf>
    <xf numFmtId="3" fontId="29" fillId="0" borderId="19" xfId="2" applyNumberFormat="1" applyFont="1" applyFill="1" applyBorder="1" applyAlignment="1">
      <alignment horizontal="center" vertical="center"/>
    </xf>
    <xf numFmtId="3" fontId="29" fillId="0" borderId="20" xfId="2" applyNumberFormat="1" applyFont="1" applyFill="1" applyBorder="1" applyAlignment="1">
      <alignment horizontal="center" vertical="center"/>
    </xf>
    <xf numFmtId="3" fontId="29" fillId="0" borderId="22" xfId="2" applyNumberFormat="1" applyFont="1" applyFill="1" applyBorder="1" applyAlignment="1">
      <alignment horizontal="center" vertical="center"/>
    </xf>
    <xf numFmtId="0" fontId="8" fillId="5" borderId="12" xfId="3" applyFont="1" applyFill="1" applyBorder="1" applyAlignment="1">
      <alignment vertical="center" wrapText="1"/>
    </xf>
    <xf numFmtId="0" fontId="12" fillId="6" borderId="12" xfId="2" applyFont="1" applyFill="1" applyBorder="1" applyAlignment="1">
      <alignment horizontal="center" vertical="center" wrapText="1"/>
    </xf>
    <xf numFmtId="0" fontId="12" fillId="6" borderId="13" xfId="2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center" vertical="center" wrapText="1"/>
    </xf>
    <xf numFmtId="0" fontId="4" fillId="6" borderId="7" xfId="2" applyFont="1" applyFill="1" applyBorder="1" applyAlignment="1">
      <alignment horizontal="center" vertical="center" wrapText="1"/>
    </xf>
    <xf numFmtId="0" fontId="4" fillId="6" borderId="8" xfId="2" applyFont="1" applyFill="1" applyBorder="1" applyAlignment="1">
      <alignment horizontal="center" vertical="center" wrapText="1"/>
    </xf>
    <xf numFmtId="0" fontId="8" fillId="6" borderId="9" xfId="2" applyFont="1" applyFill="1" applyBorder="1" applyAlignment="1">
      <alignment horizontal="center" vertical="center" wrapText="1"/>
    </xf>
    <xf numFmtId="0" fontId="8" fillId="6" borderId="1" xfId="2" applyFont="1" applyFill="1" applyAlignment="1">
      <alignment horizontal="center" vertical="center" wrapText="1"/>
    </xf>
    <xf numFmtId="0" fontId="29" fillId="0" borderId="64" xfId="2" applyFont="1" applyFill="1" applyBorder="1" applyAlignment="1">
      <alignment horizontal="center" vertical="center"/>
    </xf>
    <xf numFmtId="0" fontId="29" fillId="0" borderId="19" xfId="2" applyFont="1" applyFill="1" applyBorder="1" applyAlignment="1">
      <alignment horizontal="center" vertical="center"/>
    </xf>
    <xf numFmtId="0" fontId="29" fillId="0" borderId="68" xfId="2" applyFont="1" applyFill="1" applyBorder="1" applyAlignment="1">
      <alignment horizontal="center" vertical="center"/>
    </xf>
    <xf numFmtId="0" fontId="37" fillId="7" borderId="64" xfId="2" applyFont="1" applyFill="1" applyBorder="1" applyAlignment="1">
      <alignment horizontal="center" vertical="center"/>
    </xf>
    <xf numFmtId="0" fontId="37" fillId="7" borderId="19" xfId="2" applyFont="1" applyFill="1" applyBorder="1" applyAlignment="1">
      <alignment horizontal="center" vertical="center"/>
    </xf>
    <xf numFmtId="0" fontId="37" fillId="7" borderId="70" xfId="2" applyFont="1" applyFill="1" applyBorder="1" applyAlignment="1">
      <alignment horizontal="center" vertical="center"/>
    </xf>
    <xf numFmtId="3" fontId="38" fillId="9" borderId="64" xfId="2" applyNumberFormat="1" applyFont="1" applyFill="1" applyBorder="1" applyAlignment="1" applyProtection="1">
      <alignment horizontal="center" vertical="center"/>
      <protection locked="0"/>
    </xf>
    <xf numFmtId="3" fontId="38" fillId="9" borderId="20" xfId="2" applyNumberFormat="1" applyFont="1" applyFill="1" applyBorder="1" applyAlignment="1" applyProtection="1">
      <alignment horizontal="center" vertical="center"/>
      <protection locked="0"/>
    </xf>
    <xf numFmtId="0" fontId="29" fillId="0" borderId="70" xfId="2" applyFont="1" applyFill="1" applyBorder="1" applyAlignment="1">
      <alignment horizontal="center" vertical="center"/>
    </xf>
    <xf numFmtId="0" fontId="35" fillId="9" borderId="64" xfId="0" applyFont="1" applyFill="1" applyBorder="1" applyAlignment="1">
      <alignment horizontal="center" vertical="center" wrapText="1"/>
    </xf>
    <xf numFmtId="0" fontId="35" fillId="9" borderId="19" xfId="0" applyFont="1" applyFill="1" applyBorder="1" applyAlignment="1">
      <alignment horizontal="center" vertical="center" wrapText="1"/>
    </xf>
    <xf numFmtId="0" fontId="35" fillId="9" borderId="20" xfId="0" applyFont="1" applyFill="1" applyBorder="1" applyAlignment="1">
      <alignment horizontal="center" vertical="center" wrapText="1"/>
    </xf>
    <xf numFmtId="3" fontId="37" fillId="7" borderId="22" xfId="2" applyNumberFormat="1" applyFont="1" applyFill="1" applyBorder="1" applyAlignment="1">
      <alignment horizontal="center" vertical="center"/>
    </xf>
    <xf numFmtId="3" fontId="37" fillId="7" borderId="20" xfId="2" applyNumberFormat="1" applyFont="1" applyFill="1" applyBorder="1" applyAlignment="1">
      <alignment horizontal="center" vertical="center"/>
    </xf>
    <xf numFmtId="0" fontId="12" fillId="6" borderId="27" xfId="2" applyFont="1" applyFill="1" applyBorder="1" applyAlignment="1">
      <alignment horizontal="center"/>
    </xf>
    <xf numFmtId="0" fontId="12" fillId="6" borderId="19" xfId="2" applyFont="1" applyFill="1" applyBorder="1" applyAlignment="1">
      <alignment horizontal="center"/>
    </xf>
    <xf numFmtId="0" fontId="12" fillId="6" borderId="26" xfId="2" applyFont="1" applyFill="1" applyBorder="1" applyAlignment="1">
      <alignment horizontal="center"/>
    </xf>
    <xf numFmtId="3" fontId="28" fillId="5" borderId="19" xfId="2" applyNumberFormat="1" applyFont="1" applyFill="1" applyBorder="1" applyAlignment="1">
      <alignment horizontal="center" vertical="center"/>
    </xf>
    <xf numFmtId="3" fontId="28" fillId="5" borderId="20" xfId="2" applyNumberFormat="1" applyFont="1" applyFill="1" applyBorder="1" applyAlignment="1">
      <alignment horizontal="center" vertical="center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E1CCF0"/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7</xdr:col>
          <xdr:colOff>234950</xdr:colOff>
          <xdr:row>11</xdr:row>
          <xdr:rowOff>12700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7</xdr:col>
          <xdr:colOff>234950</xdr:colOff>
          <xdr:row>12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7</xdr:col>
          <xdr:colOff>234950</xdr:colOff>
          <xdr:row>14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13</xdr:row>
          <xdr:rowOff>0</xdr:rowOff>
        </xdr:from>
        <xdr:to>
          <xdr:col>7</xdr:col>
          <xdr:colOff>336550</xdr:colOff>
          <xdr:row>14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7</xdr:col>
          <xdr:colOff>234950</xdr:colOff>
          <xdr:row>13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7</xdr:col>
          <xdr:colOff>234950</xdr:colOff>
          <xdr:row>10</xdr:row>
          <xdr:rowOff>12700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M506"/>
  <sheetViews>
    <sheetView showGridLines="0" tabSelected="1" zoomScale="85" zoomScaleNormal="85" zoomScaleSheetLayoutView="115" workbookViewId="0">
      <selection activeCell="I6" sqref="I6"/>
    </sheetView>
  </sheetViews>
  <sheetFormatPr defaultRowHeight="14.5" x14ac:dyDescent="0.35"/>
  <cols>
    <col min="1" max="1" width="2.36328125" style="2" customWidth="1"/>
    <col min="2" max="2" width="61.81640625" style="3" customWidth="1"/>
    <col min="3" max="3" width="13.90625" style="3" customWidth="1"/>
    <col min="4" max="4" width="17.54296875" style="3" customWidth="1"/>
    <col min="5" max="5" width="15.81640625" style="3" customWidth="1"/>
    <col min="6" max="6" width="16.453125" style="2" customWidth="1"/>
    <col min="7" max="7" width="8.7265625" style="2"/>
    <col min="8" max="8" width="9.453125" style="55" bestFit="1" customWidth="1"/>
    <col min="9" max="9" width="32.90625" style="55" customWidth="1"/>
    <col min="10" max="10" width="29.81640625" customWidth="1"/>
    <col min="12" max="12" width="8.7265625" style="26"/>
  </cols>
  <sheetData>
    <row r="1" spans="1:12" ht="28.5" customHeight="1" x14ac:dyDescent="0.35">
      <c r="B1" s="71" t="s">
        <v>34</v>
      </c>
      <c r="C1" s="71"/>
      <c r="D1" s="71"/>
      <c r="E1" s="71"/>
      <c r="F1" s="71"/>
    </row>
    <row r="2" spans="1:12" ht="25.5" customHeight="1" x14ac:dyDescent="0.35">
      <c r="B2" s="75" t="s">
        <v>20</v>
      </c>
      <c r="C2" s="75"/>
      <c r="D2" s="75"/>
      <c r="E2" s="75"/>
      <c r="F2" s="75"/>
    </row>
    <row r="3" spans="1:12" ht="15" thickBot="1" x14ac:dyDescent="0.4">
      <c r="B3" s="79"/>
      <c r="C3" s="79"/>
      <c r="D3" s="79"/>
      <c r="E3" s="79"/>
      <c r="F3" s="79"/>
    </row>
    <row r="4" spans="1:12" ht="49.5" customHeight="1" thickBot="1" x14ac:dyDescent="0.4">
      <c r="B4" s="80" t="s">
        <v>65</v>
      </c>
      <c r="C4" s="81"/>
      <c r="D4" s="81"/>
      <c r="E4" s="81"/>
      <c r="F4" s="82"/>
    </row>
    <row r="5" spans="1:12" s="1" customFormat="1" ht="15" thickBot="1" x14ac:dyDescent="0.4">
      <c r="A5" s="3"/>
      <c r="B5" s="83"/>
      <c r="C5" s="83"/>
      <c r="D5" s="83"/>
      <c r="E5" s="83"/>
      <c r="F5" s="83"/>
      <c r="G5" s="3"/>
      <c r="H5" s="30"/>
      <c r="I5" s="30"/>
      <c r="L5" s="27"/>
    </row>
    <row r="6" spans="1:12" s="1" customFormat="1" ht="21.5" customHeight="1" x14ac:dyDescent="0.35">
      <c r="A6" s="3"/>
      <c r="B6" s="4" t="s">
        <v>0</v>
      </c>
      <c r="C6" s="84"/>
      <c r="D6" s="84"/>
      <c r="E6" s="84"/>
      <c r="F6" s="85"/>
      <c r="G6" s="3"/>
      <c r="H6" s="30"/>
      <c r="I6" s="30"/>
      <c r="L6" s="27"/>
    </row>
    <row r="7" spans="1:12" ht="21.5" customHeight="1" thickBot="1" x14ac:dyDescent="0.4">
      <c r="B7" s="5" t="s">
        <v>1</v>
      </c>
      <c r="C7" s="127" t="s">
        <v>2</v>
      </c>
      <c r="D7" s="127"/>
      <c r="E7" s="128"/>
      <c r="F7" s="129"/>
    </row>
    <row r="8" spans="1:12" s="1" customFormat="1" ht="15" thickBot="1" x14ac:dyDescent="0.4">
      <c r="A8" s="3"/>
      <c r="B8" s="83"/>
      <c r="C8" s="83"/>
      <c r="D8" s="83"/>
      <c r="E8" s="83"/>
      <c r="F8" s="83"/>
      <c r="G8" s="3"/>
      <c r="H8" s="30"/>
      <c r="I8" s="30"/>
      <c r="L8" s="27"/>
    </row>
    <row r="9" spans="1:12" ht="30" customHeight="1" x14ac:dyDescent="0.35">
      <c r="B9" s="130" t="s">
        <v>3</v>
      </c>
      <c r="C9" s="131"/>
      <c r="D9" s="131"/>
      <c r="E9" s="131"/>
      <c r="F9" s="132"/>
    </row>
    <row r="10" spans="1:12" ht="45" customHeight="1" x14ac:dyDescent="0.35">
      <c r="B10" s="72" t="s">
        <v>39</v>
      </c>
      <c r="C10" s="73"/>
      <c r="D10" s="73"/>
      <c r="E10" s="74"/>
      <c r="F10" s="6"/>
    </row>
    <row r="11" spans="1:12" ht="45" customHeight="1" x14ac:dyDescent="0.35">
      <c r="B11" s="133" t="s">
        <v>35</v>
      </c>
      <c r="C11" s="134"/>
      <c r="D11" s="134"/>
      <c r="E11" s="134"/>
      <c r="F11" s="6"/>
    </row>
    <row r="12" spans="1:12" ht="45" customHeight="1" x14ac:dyDescent="0.35">
      <c r="B12" s="76" t="s">
        <v>36</v>
      </c>
      <c r="C12" s="77"/>
      <c r="D12" s="77"/>
      <c r="E12" s="77"/>
      <c r="F12" s="6"/>
      <c r="L12" s="26">
        <v>512</v>
      </c>
    </row>
    <row r="13" spans="1:12" ht="45" customHeight="1" x14ac:dyDescent="0.35">
      <c r="B13" s="76" t="s">
        <v>37</v>
      </c>
      <c r="C13" s="77"/>
      <c r="D13" s="77"/>
      <c r="E13" s="77"/>
      <c r="F13" s="6"/>
      <c r="L13" s="26">
        <v>513</v>
      </c>
    </row>
    <row r="14" spans="1:12" ht="45" customHeight="1" thickBot="1" x14ac:dyDescent="0.4">
      <c r="B14" s="92" t="s">
        <v>40</v>
      </c>
      <c r="C14" s="93"/>
      <c r="D14" s="93"/>
      <c r="E14" s="93"/>
      <c r="F14" s="7"/>
      <c r="L14" s="26">
        <v>514</v>
      </c>
    </row>
    <row r="15" spans="1:12" s="1" customFormat="1" ht="15" thickBot="1" x14ac:dyDescent="0.4">
      <c r="A15" s="3"/>
      <c r="B15" s="78"/>
      <c r="C15" s="78"/>
      <c r="D15" s="78"/>
      <c r="E15" s="78"/>
      <c r="F15" s="78"/>
      <c r="G15" s="3"/>
      <c r="H15" s="30"/>
      <c r="I15" s="30"/>
      <c r="L15" s="26">
        <v>515</v>
      </c>
    </row>
    <row r="16" spans="1:12" ht="35.5" customHeight="1" x14ac:dyDescent="0.35">
      <c r="B16" s="109" t="s">
        <v>22</v>
      </c>
      <c r="C16" s="110"/>
      <c r="D16" s="110"/>
      <c r="E16" s="110"/>
      <c r="F16" s="111"/>
      <c r="L16" s="26">
        <v>516</v>
      </c>
    </row>
    <row r="17" spans="1:12" ht="15" customHeight="1" x14ac:dyDescent="0.35">
      <c r="B17" s="28" t="s">
        <v>4</v>
      </c>
      <c r="C17" s="86" t="s">
        <v>5</v>
      </c>
      <c r="D17" s="87"/>
      <c r="E17" s="58" t="s">
        <v>62</v>
      </c>
      <c r="F17" s="59" t="s">
        <v>63</v>
      </c>
      <c r="L17" s="26">
        <v>517</v>
      </c>
    </row>
    <row r="18" spans="1:12" ht="15" customHeight="1" thickBot="1" x14ac:dyDescent="0.4">
      <c r="B18" s="36" t="s">
        <v>19</v>
      </c>
      <c r="C18" s="88">
        <v>90</v>
      </c>
      <c r="D18" s="89"/>
      <c r="E18" s="60"/>
      <c r="F18" s="53">
        <v>16999.900000000001</v>
      </c>
      <c r="L18" s="26">
        <v>518</v>
      </c>
    </row>
    <row r="19" spans="1:12" ht="32" customHeight="1" x14ac:dyDescent="0.35">
      <c r="B19" s="31" t="s">
        <v>21</v>
      </c>
      <c r="C19" s="32" t="s">
        <v>38</v>
      </c>
      <c r="D19" s="33" t="s">
        <v>58</v>
      </c>
      <c r="E19" s="34" t="s">
        <v>59</v>
      </c>
      <c r="F19" s="35" t="s">
        <v>64</v>
      </c>
      <c r="L19" s="26">
        <v>519</v>
      </c>
    </row>
    <row r="20" spans="1:12" ht="20.5" customHeight="1" thickBot="1" x14ac:dyDescent="0.4">
      <c r="B20" s="38" t="s">
        <v>66</v>
      </c>
      <c r="C20" s="39">
        <v>10</v>
      </c>
      <c r="D20" s="40">
        <v>0</v>
      </c>
      <c r="E20" s="41">
        <f>IF(C$7="Som platcom DPH",D20*1.23,0)</f>
        <v>0</v>
      </c>
      <c r="F20" s="42">
        <f>C20*E20</f>
        <v>0</v>
      </c>
      <c r="L20" s="26">
        <v>520</v>
      </c>
    </row>
    <row r="21" spans="1:12" ht="20.5" customHeight="1" thickBot="1" x14ac:dyDescent="0.4">
      <c r="B21" s="38" t="s">
        <v>67</v>
      </c>
      <c r="C21" s="43">
        <v>10</v>
      </c>
      <c r="D21" s="40">
        <v>0</v>
      </c>
      <c r="E21" s="41">
        <f t="shared" ref="E21:E22" si="0">IF(C$7="Som platcom DPH",D21*1.23,0)</f>
        <v>0</v>
      </c>
      <c r="F21" s="42">
        <f t="shared" ref="F21:F22" si="1">C21*E21</f>
        <v>0</v>
      </c>
    </row>
    <row r="22" spans="1:12" ht="20.5" customHeight="1" thickBot="1" x14ac:dyDescent="0.4">
      <c r="B22" s="61" t="s">
        <v>71</v>
      </c>
      <c r="C22" s="44">
        <v>1</v>
      </c>
      <c r="D22" s="45">
        <v>0</v>
      </c>
      <c r="E22" s="46">
        <f t="shared" si="0"/>
        <v>0</v>
      </c>
      <c r="F22" s="47">
        <f t="shared" si="1"/>
        <v>0</v>
      </c>
      <c r="L22" s="26">
        <v>521</v>
      </c>
    </row>
    <row r="23" spans="1:12" ht="27.5" customHeight="1" thickBot="1" x14ac:dyDescent="0.4">
      <c r="B23" s="98" t="s">
        <v>68</v>
      </c>
      <c r="C23" s="99"/>
      <c r="D23" s="99"/>
      <c r="E23" s="100"/>
      <c r="F23" s="37">
        <f>SUM(F20:F22)</f>
        <v>0</v>
      </c>
      <c r="L23" s="26">
        <v>522</v>
      </c>
    </row>
    <row r="24" spans="1:12" ht="4" customHeight="1" x14ac:dyDescent="0.35">
      <c r="B24" s="112"/>
      <c r="C24" s="113"/>
      <c r="D24" s="113"/>
      <c r="E24" s="113"/>
      <c r="F24" s="114"/>
    </row>
    <row r="25" spans="1:12" ht="36" customHeight="1" x14ac:dyDescent="0.35">
      <c r="B25" s="121" t="s">
        <v>70</v>
      </c>
      <c r="C25" s="122"/>
      <c r="D25" s="122"/>
      <c r="E25" s="122"/>
      <c r="F25" s="123"/>
      <c r="H25" s="56"/>
      <c r="L25" s="26">
        <v>523</v>
      </c>
    </row>
    <row r="26" spans="1:12" ht="5.5" customHeight="1" thickBot="1" x14ac:dyDescent="0.4">
      <c r="B26" s="62"/>
      <c r="C26" s="63"/>
      <c r="D26" s="63"/>
      <c r="E26" s="63"/>
      <c r="F26" s="64"/>
      <c r="H26" s="56"/>
    </row>
    <row r="27" spans="1:12" ht="38" customHeight="1" thickBot="1" x14ac:dyDescent="0.4">
      <c r="B27" s="135" t="s">
        <v>25</v>
      </c>
      <c r="C27" s="136"/>
      <c r="D27" s="137"/>
      <c r="E27" s="124">
        <f>IF(C18=100,"Toto je jediné kritérium a prepočet na body sa preto neuplatňuje",IF(B18="čím menej, tým lepšie",(C18*(F18-F23)/(F18-E18))))</f>
        <v>90</v>
      </c>
      <c r="F27" s="125"/>
      <c r="L27" s="26">
        <v>524</v>
      </c>
    </row>
    <row r="28" spans="1:12" s="1" customFormat="1" ht="12" customHeight="1" thickBot="1" x14ac:dyDescent="0.4">
      <c r="A28" s="3"/>
      <c r="B28" s="108"/>
      <c r="C28" s="108"/>
      <c r="D28" s="108"/>
      <c r="E28" s="108"/>
      <c r="F28" s="108"/>
      <c r="G28" s="3"/>
      <c r="H28" s="30"/>
      <c r="I28" s="30"/>
      <c r="L28" s="26">
        <v>525</v>
      </c>
    </row>
    <row r="29" spans="1:12" ht="34.5" customHeight="1" x14ac:dyDescent="0.35">
      <c r="B29" s="105" t="s">
        <v>60</v>
      </c>
      <c r="C29" s="106"/>
      <c r="D29" s="106"/>
      <c r="E29" s="106"/>
      <c r="F29" s="107"/>
      <c r="I29" s="55" cm="1">
        <f t="array" ref="I29">_xlfn.IFS(E33=1, 512, E33=2, 1024, E33=3, 2048)</f>
        <v>512</v>
      </c>
      <c r="L29" s="26">
        <v>526</v>
      </c>
    </row>
    <row r="30" spans="1:12" ht="15" customHeight="1" x14ac:dyDescent="0.35">
      <c r="B30" s="29" t="s">
        <v>4</v>
      </c>
      <c r="C30" s="86" t="s">
        <v>5</v>
      </c>
      <c r="D30" s="87"/>
      <c r="E30" s="49" t="s">
        <v>62</v>
      </c>
      <c r="F30" s="50" t="s">
        <v>63</v>
      </c>
      <c r="J30" s="24"/>
      <c r="K30" s="24"/>
      <c r="L30" s="26">
        <v>527</v>
      </c>
    </row>
    <row r="31" spans="1:12" ht="15" customHeight="1" thickBot="1" x14ac:dyDescent="0.4">
      <c r="B31" s="48" t="s">
        <v>61</v>
      </c>
      <c r="C31" s="88">
        <v>10</v>
      </c>
      <c r="D31" s="89"/>
      <c r="E31" s="51">
        <v>1</v>
      </c>
      <c r="F31" s="52">
        <v>3</v>
      </c>
      <c r="I31" s="30"/>
      <c r="K31" s="24"/>
    </row>
    <row r="32" spans="1:12" ht="22.5" customHeight="1" thickBot="1" x14ac:dyDescent="0.4">
      <c r="B32" s="65" t="s">
        <v>73</v>
      </c>
      <c r="C32" s="66"/>
      <c r="D32" s="67"/>
      <c r="E32" s="90" t="s">
        <v>23</v>
      </c>
      <c r="F32" s="91"/>
      <c r="I32" s="30"/>
      <c r="J32" s="24"/>
      <c r="K32" s="24"/>
    </row>
    <row r="33" spans="2:13" ht="59" customHeight="1" thickBot="1" x14ac:dyDescent="0.4">
      <c r="B33" s="68"/>
      <c r="C33" s="69"/>
      <c r="D33" s="70"/>
      <c r="E33" s="152">
        <v>1</v>
      </c>
      <c r="F33" s="153"/>
      <c r="H33" s="55">
        <v>1</v>
      </c>
      <c r="I33" s="26"/>
      <c r="J33" s="24"/>
      <c r="K33" s="24"/>
    </row>
    <row r="34" spans="2:13" ht="7" customHeight="1" thickBot="1" x14ac:dyDescent="0.4">
      <c r="B34" s="115"/>
      <c r="C34" s="116"/>
      <c r="D34" s="116"/>
      <c r="E34" s="116"/>
      <c r="F34" s="117"/>
      <c r="I34" s="26"/>
      <c r="J34" s="24"/>
      <c r="K34" s="24"/>
    </row>
    <row r="35" spans="2:13" ht="41.5" customHeight="1" thickBot="1" x14ac:dyDescent="0.4">
      <c r="B35" s="144" t="s">
        <v>72</v>
      </c>
      <c r="C35" s="145"/>
      <c r="D35" s="146"/>
      <c r="E35" s="141" cm="1">
        <f t="array" ref="E35">_xlfn.IFS(E33=1, 512, E33=2, 1024, E33=3, 2048)</f>
        <v>512</v>
      </c>
      <c r="F35" s="142"/>
      <c r="H35" s="57">
        <v>2</v>
      </c>
      <c r="I35" s="57"/>
      <c r="J35" s="54"/>
      <c r="K35" s="54"/>
      <c r="L35" s="54"/>
      <c r="M35" s="54"/>
    </row>
    <row r="36" spans="2:13" ht="8.5" customHeight="1" thickBot="1" x14ac:dyDescent="0.4">
      <c r="B36" s="118"/>
      <c r="C36" s="119"/>
      <c r="D36" s="119"/>
      <c r="E36" s="119"/>
      <c r="F36" s="120"/>
      <c r="H36" s="57"/>
      <c r="I36" s="57"/>
      <c r="J36" s="54"/>
      <c r="K36" s="54"/>
      <c r="L36" s="54"/>
      <c r="M36" s="54"/>
    </row>
    <row r="37" spans="2:13" ht="38" customHeight="1" thickBot="1" x14ac:dyDescent="0.4">
      <c r="B37" s="135" t="s">
        <v>24</v>
      </c>
      <c r="C37" s="136"/>
      <c r="D37" s="143"/>
      <c r="E37" s="126">
        <f>10*((E33-E31)/(F31-E31))</f>
        <v>0</v>
      </c>
      <c r="F37" s="125"/>
      <c r="H37" s="55">
        <v>3</v>
      </c>
      <c r="J37" s="24"/>
      <c r="K37" s="24"/>
      <c r="L37" s="26">
        <v>531</v>
      </c>
    </row>
    <row r="38" spans="2:13" ht="15" customHeight="1" thickBot="1" x14ac:dyDescent="0.4">
      <c r="B38" s="149"/>
      <c r="C38" s="150"/>
      <c r="D38" s="150"/>
      <c r="E38" s="150"/>
      <c r="F38" s="151"/>
      <c r="J38" s="25"/>
      <c r="K38" s="24"/>
      <c r="L38" s="26">
        <v>532</v>
      </c>
    </row>
    <row r="39" spans="2:13" ht="47.5" customHeight="1" thickBot="1" x14ac:dyDescent="0.4">
      <c r="B39" s="138" t="s">
        <v>69</v>
      </c>
      <c r="C39" s="139"/>
      <c r="D39" s="140"/>
      <c r="E39" s="147">
        <f>SUM(E27,E37)</f>
        <v>90</v>
      </c>
      <c r="F39" s="148"/>
      <c r="J39" s="24"/>
      <c r="K39" s="24"/>
      <c r="L39" s="26">
        <v>533</v>
      </c>
    </row>
    <row r="40" spans="2:13" ht="10.5" customHeight="1" x14ac:dyDescent="0.35">
      <c r="B40" s="8"/>
      <c r="C40" s="8"/>
      <c r="D40" s="8"/>
      <c r="E40" s="8"/>
      <c r="F40" s="8"/>
      <c r="L40" s="26">
        <v>534</v>
      </c>
    </row>
    <row r="41" spans="2:13" ht="10.5" customHeight="1" thickBot="1" x14ac:dyDescent="0.4">
      <c r="B41" s="8"/>
      <c r="C41" s="8"/>
      <c r="D41" s="8"/>
      <c r="E41" s="8"/>
      <c r="F41" s="8"/>
      <c r="L41" s="26">
        <v>535</v>
      </c>
    </row>
    <row r="42" spans="2:13" x14ac:dyDescent="0.35">
      <c r="B42" s="96" t="s">
        <v>6</v>
      </c>
      <c r="C42" s="94" t="s">
        <v>7</v>
      </c>
      <c r="D42" s="94"/>
      <c r="E42" s="101" t="s">
        <v>8</v>
      </c>
      <c r="F42" s="102"/>
      <c r="L42" s="26">
        <v>536</v>
      </c>
    </row>
    <row r="43" spans="2:13" ht="20.5" customHeight="1" thickBot="1" x14ac:dyDescent="0.4">
      <c r="B43" s="97"/>
      <c r="C43" s="95"/>
      <c r="D43" s="95"/>
      <c r="E43" s="103"/>
      <c r="F43" s="104"/>
      <c r="L43" s="26">
        <v>537</v>
      </c>
    </row>
    <row r="44" spans="2:13" x14ac:dyDescent="0.35">
      <c r="L44" s="26">
        <v>538</v>
      </c>
    </row>
    <row r="45" spans="2:13" x14ac:dyDescent="0.35">
      <c r="L45" s="26">
        <v>539</v>
      </c>
    </row>
    <row r="46" spans="2:13" x14ac:dyDescent="0.35">
      <c r="L46" s="26">
        <v>540</v>
      </c>
    </row>
    <row r="47" spans="2:13" x14ac:dyDescent="0.35">
      <c r="L47" s="26">
        <v>541</v>
      </c>
    </row>
    <row r="48" spans="2:13" x14ac:dyDescent="0.35">
      <c r="L48" s="26">
        <v>542</v>
      </c>
    </row>
    <row r="49" spans="12:12" x14ac:dyDescent="0.35">
      <c r="L49" s="26">
        <v>543</v>
      </c>
    </row>
    <row r="50" spans="12:12" x14ac:dyDescent="0.35">
      <c r="L50" s="26">
        <v>544</v>
      </c>
    </row>
    <row r="51" spans="12:12" x14ac:dyDescent="0.35">
      <c r="L51" s="26">
        <v>545</v>
      </c>
    </row>
    <row r="52" spans="12:12" x14ac:dyDescent="0.35">
      <c r="L52" s="26">
        <v>546</v>
      </c>
    </row>
    <row r="53" spans="12:12" x14ac:dyDescent="0.35">
      <c r="L53" s="26">
        <v>547</v>
      </c>
    </row>
    <row r="54" spans="12:12" x14ac:dyDescent="0.35">
      <c r="L54" s="26">
        <v>548</v>
      </c>
    </row>
    <row r="55" spans="12:12" x14ac:dyDescent="0.35">
      <c r="L55" s="26">
        <v>549</v>
      </c>
    </row>
    <row r="56" spans="12:12" x14ac:dyDescent="0.35">
      <c r="L56" s="26">
        <v>550</v>
      </c>
    </row>
    <row r="57" spans="12:12" x14ac:dyDescent="0.35">
      <c r="L57" s="26">
        <v>551</v>
      </c>
    </row>
    <row r="58" spans="12:12" x14ac:dyDescent="0.35">
      <c r="L58" s="26">
        <v>552</v>
      </c>
    </row>
    <row r="59" spans="12:12" x14ac:dyDescent="0.35">
      <c r="L59" s="26">
        <v>553</v>
      </c>
    </row>
    <row r="60" spans="12:12" x14ac:dyDescent="0.35">
      <c r="L60" s="26">
        <v>554</v>
      </c>
    </row>
    <row r="61" spans="12:12" x14ac:dyDescent="0.35">
      <c r="L61" s="26">
        <v>555</v>
      </c>
    </row>
    <row r="62" spans="12:12" x14ac:dyDescent="0.35">
      <c r="L62" s="26">
        <v>556</v>
      </c>
    </row>
    <row r="63" spans="12:12" x14ac:dyDescent="0.35">
      <c r="L63" s="26">
        <v>557</v>
      </c>
    </row>
    <row r="64" spans="12:12" x14ac:dyDescent="0.35">
      <c r="L64" s="26">
        <v>558</v>
      </c>
    </row>
    <row r="65" spans="12:12" x14ac:dyDescent="0.35">
      <c r="L65" s="26">
        <v>559</v>
      </c>
    </row>
    <row r="66" spans="12:12" x14ac:dyDescent="0.35">
      <c r="L66" s="26">
        <v>560</v>
      </c>
    </row>
    <row r="67" spans="12:12" x14ac:dyDescent="0.35">
      <c r="L67" s="26">
        <v>561</v>
      </c>
    </row>
    <row r="68" spans="12:12" x14ac:dyDescent="0.35">
      <c r="L68" s="26">
        <v>562</v>
      </c>
    </row>
    <row r="69" spans="12:12" x14ac:dyDescent="0.35">
      <c r="L69" s="26">
        <v>563</v>
      </c>
    </row>
    <row r="70" spans="12:12" x14ac:dyDescent="0.35">
      <c r="L70" s="26">
        <v>564</v>
      </c>
    </row>
    <row r="71" spans="12:12" x14ac:dyDescent="0.35">
      <c r="L71" s="26">
        <v>565</v>
      </c>
    </row>
    <row r="72" spans="12:12" x14ac:dyDescent="0.35">
      <c r="L72" s="26">
        <v>566</v>
      </c>
    </row>
    <row r="73" spans="12:12" x14ac:dyDescent="0.35">
      <c r="L73" s="26">
        <v>567</v>
      </c>
    </row>
    <row r="74" spans="12:12" x14ac:dyDescent="0.35">
      <c r="L74" s="26">
        <v>568</v>
      </c>
    </row>
    <row r="75" spans="12:12" x14ac:dyDescent="0.35">
      <c r="L75" s="26">
        <v>569</v>
      </c>
    </row>
    <row r="76" spans="12:12" x14ac:dyDescent="0.35">
      <c r="L76" s="26">
        <v>570</v>
      </c>
    </row>
    <row r="77" spans="12:12" x14ac:dyDescent="0.35">
      <c r="L77" s="26">
        <v>571</v>
      </c>
    </row>
    <row r="78" spans="12:12" x14ac:dyDescent="0.35">
      <c r="L78" s="26">
        <v>572</v>
      </c>
    </row>
    <row r="79" spans="12:12" x14ac:dyDescent="0.35">
      <c r="L79" s="26">
        <v>573</v>
      </c>
    </row>
    <row r="80" spans="12:12" x14ac:dyDescent="0.35">
      <c r="L80" s="26">
        <v>574</v>
      </c>
    </row>
    <row r="81" spans="12:12" x14ac:dyDescent="0.35">
      <c r="L81" s="26">
        <v>575</v>
      </c>
    </row>
    <row r="82" spans="12:12" x14ac:dyDescent="0.35">
      <c r="L82" s="26">
        <v>576</v>
      </c>
    </row>
    <row r="83" spans="12:12" x14ac:dyDescent="0.35">
      <c r="L83" s="26">
        <v>577</v>
      </c>
    </row>
    <row r="84" spans="12:12" x14ac:dyDescent="0.35">
      <c r="L84" s="26">
        <v>578</v>
      </c>
    </row>
    <row r="85" spans="12:12" x14ac:dyDescent="0.35">
      <c r="L85" s="26">
        <v>579</v>
      </c>
    </row>
    <row r="86" spans="12:12" x14ac:dyDescent="0.35">
      <c r="L86" s="26">
        <v>580</v>
      </c>
    </row>
    <row r="87" spans="12:12" x14ac:dyDescent="0.35">
      <c r="L87" s="26">
        <v>581</v>
      </c>
    </row>
    <row r="88" spans="12:12" x14ac:dyDescent="0.35">
      <c r="L88" s="26">
        <v>582</v>
      </c>
    </row>
    <row r="89" spans="12:12" x14ac:dyDescent="0.35">
      <c r="L89" s="26">
        <v>583</v>
      </c>
    </row>
    <row r="90" spans="12:12" x14ac:dyDescent="0.35">
      <c r="L90" s="26">
        <v>584</v>
      </c>
    </row>
    <row r="91" spans="12:12" x14ac:dyDescent="0.35">
      <c r="L91" s="26">
        <v>585</v>
      </c>
    </row>
    <row r="92" spans="12:12" x14ac:dyDescent="0.35">
      <c r="L92" s="26">
        <v>586</v>
      </c>
    </row>
    <row r="93" spans="12:12" x14ac:dyDescent="0.35">
      <c r="L93" s="26">
        <v>587</v>
      </c>
    </row>
    <row r="94" spans="12:12" x14ac:dyDescent="0.35">
      <c r="L94" s="26">
        <v>588</v>
      </c>
    </row>
    <row r="95" spans="12:12" x14ac:dyDescent="0.35">
      <c r="L95" s="26">
        <v>589</v>
      </c>
    </row>
    <row r="96" spans="12:12" x14ac:dyDescent="0.35">
      <c r="L96" s="26">
        <v>590</v>
      </c>
    </row>
    <row r="97" spans="12:12" x14ac:dyDescent="0.35">
      <c r="L97" s="26">
        <v>591</v>
      </c>
    </row>
    <row r="98" spans="12:12" x14ac:dyDescent="0.35">
      <c r="L98" s="26">
        <v>592</v>
      </c>
    </row>
    <row r="99" spans="12:12" x14ac:dyDescent="0.35">
      <c r="L99" s="26">
        <v>593</v>
      </c>
    </row>
    <row r="100" spans="12:12" x14ac:dyDescent="0.35">
      <c r="L100" s="26">
        <v>594</v>
      </c>
    </row>
    <row r="101" spans="12:12" x14ac:dyDescent="0.35">
      <c r="L101" s="26">
        <v>595</v>
      </c>
    </row>
    <row r="102" spans="12:12" x14ac:dyDescent="0.35">
      <c r="L102" s="26">
        <v>596</v>
      </c>
    </row>
    <row r="103" spans="12:12" x14ac:dyDescent="0.35">
      <c r="L103" s="26">
        <v>597</v>
      </c>
    </row>
    <row r="104" spans="12:12" x14ac:dyDescent="0.35">
      <c r="L104" s="26">
        <v>598</v>
      </c>
    </row>
    <row r="105" spans="12:12" x14ac:dyDescent="0.35">
      <c r="L105" s="26">
        <v>599</v>
      </c>
    </row>
    <row r="106" spans="12:12" x14ac:dyDescent="0.35">
      <c r="L106" s="26">
        <v>600</v>
      </c>
    </row>
    <row r="107" spans="12:12" x14ac:dyDescent="0.35">
      <c r="L107" s="26">
        <v>601</v>
      </c>
    </row>
    <row r="108" spans="12:12" x14ac:dyDescent="0.35">
      <c r="L108" s="26">
        <v>602</v>
      </c>
    </row>
    <row r="109" spans="12:12" x14ac:dyDescent="0.35">
      <c r="L109" s="26">
        <v>603</v>
      </c>
    </row>
    <row r="110" spans="12:12" x14ac:dyDescent="0.35">
      <c r="L110" s="26">
        <v>604</v>
      </c>
    </row>
    <row r="111" spans="12:12" x14ac:dyDescent="0.35">
      <c r="L111" s="26">
        <v>605</v>
      </c>
    </row>
    <row r="112" spans="12:12" x14ac:dyDescent="0.35">
      <c r="L112" s="26">
        <v>606</v>
      </c>
    </row>
    <row r="113" spans="12:12" x14ac:dyDescent="0.35">
      <c r="L113" s="26">
        <v>607</v>
      </c>
    </row>
    <row r="114" spans="12:12" x14ac:dyDescent="0.35">
      <c r="L114" s="26">
        <v>608</v>
      </c>
    </row>
    <row r="115" spans="12:12" x14ac:dyDescent="0.35">
      <c r="L115" s="26">
        <v>609</v>
      </c>
    </row>
    <row r="116" spans="12:12" x14ac:dyDescent="0.35">
      <c r="L116" s="26">
        <v>610</v>
      </c>
    </row>
    <row r="117" spans="12:12" x14ac:dyDescent="0.35">
      <c r="L117" s="26">
        <v>611</v>
      </c>
    </row>
    <row r="118" spans="12:12" x14ac:dyDescent="0.35">
      <c r="L118" s="26">
        <v>612</v>
      </c>
    </row>
    <row r="119" spans="12:12" x14ac:dyDescent="0.35">
      <c r="L119" s="26">
        <v>613</v>
      </c>
    </row>
    <row r="120" spans="12:12" x14ac:dyDescent="0.35">
      <c r="L120" s="26">
        <v>614</v>
      </c>
    </row>
    <row r="121" spans="12:12" x14ac:dyDescent="0.35">
      <c r="L121" s="26">
        <v>615</v>
      </c>
    </row>
    <row r="122" spans="12:12" x14ac:dyDescent="0.35">
      <c r="L122" s="26">
        <v>616</v>
      </c>
    </row>
    <row r="123" spans="12:12" x14ac:dyDescent="0.35">
      <c r="L123" s="26">
        <v>617</v>
      </c>
    </row>
    <row r="124" spans="12:12" x14ac:dyDescent="0.35">
      <c r="L124" s="26">
        <v>618</v>
      </c>
    </row>
    <row r="125" spans="12:12" x14ac:dyDescent="0.35">
      <c r="L125" s="26">
        <v>619</v>
      </c>
    </row>
    <row r="126" spans="12:12" x14ac:dyDescent="0.35">
      <c r="L126" s="26">
        <v>620</v>
      </c>
    </row>
    <row r="127" spans="12:12" x14ac:dyDescent="0.35">
      <c r="L127" s="26">
        <v>621</v>
      </c>
    </row>
    <row r="128" spans="12:12" x14ac:dyDescent="0.35">
      <c r="L128" s="26">
        <v>622</v>
      </c>
    </row>
    <row r="129" spans="12:12" x14ac:dyDescent="0.35">
      <c r="L129" s="26">
        <v>623</v>
      </c>
    </row>
    <row r="130" spans="12:12" x14ac:dyDescent="0.35">
      <c r="L130" s="26">
        <v>624</v>
      </c>
    </row>
    <row r="131" spans="12:12" x14ac:dyDescent="0.35">
      <c r="L131" s="26">
        <v>625</v>
      </c>
    </row>
    <row r="132" spans="12:12" x14ac:dyDescent="0.35">
      <c r="L132" s="26">
        <v>626</v>
      </c>
    </row>
    <row r="133" spans="12:12" x14ac:dyDescent="0.35">
      <c r="L133" s="26">
        <v>627</v>
      </c>
    </row>
    <row r="134" spans="12:12" x14ac:dyDescent="0.35">
      <c r="L134" s="26">
        <v>628</v>
      </c>
    </row>
    <row r="135" spans="12:12" x14ac:dyDescent="0.35">
      <c r="L135" s="26">
        <v>629</v>
      </c>
    </row>
    <row r="136" spans="12:12" x14ac:dyDescent="0.35">
      <c r="L136" s="26">
        <v>630</v>
      </c>
    </row>
    <row r="137" spans="12:12" x14ac:dyDescent="0.35">
      <c r="L137" s="26">
        <v>631</v>
      </c>
    </row>
    <row r="138" spans="12:12" x14ac:dyDescent="0.35">
      <c r="L138" s="26">
        <v>632</v>
      </c>
    </row>
    <row r="139" spans="12:12" x14ac:dyDescent="0.35">
      <c r="L139" s="26">
        <v>633</v>
      </c>
    </row>
    <row r="140" spans="12:12" x14ac:dyDescent="0.35">
      <c r="L140" s="26">
        <v>634</v>
      </c>
    </row>
    <row r="141" spans="12:12" x14ac:dyDescent="0.35">
      <c r="L141" s="26">
        <v>635</v>
      </c>
    </row>
    <row r="142" spans="12:12" x14ac:dyDescent="0.35">
      <c r="L142" s="26">
        <v>636</v>
      </c>
    </row>
    <row r="143" spans="12:12" x14ac:dyDescent="0.35">
      <c r="L143" s="26">
        <v>637</v>
      </c>
    </row>
    <row r="144" spans="12:12" x14ac:dyDescent="0.35">
      <c r="L144" s="26">
        <v>638</v>
      </c>
    </row>
    <row r="145" spans="12:12" x14ac:dyDescent="0.35">
      <c r="L145" s="26">
        <v>639</v>
      </c>
    </row>
    <row r="146" spans="12:12" x14ac:dyDescent="0.35">
      <c r="L146" s="26">
        <v>640</v>
      </c>
    </row>
    <row r="147" spans="12:12" x14ac:dyDescent="0.35">
      <c r="L147" s="26">
        <v>641</v>
      </c>
    </row>
    <row r="148" spans="12:12" x14ac:dyDescent="0.35">
      <c r="L148" s="26">
        <v>642</v>
      </c>
    </row>
    <row r="149" spans="12:12" x14ac:dyDescent="0.35">
      <c r="L149" s="26">
        <v>643</v>
      </c>
    </row>
    <row r="150" spans="12:12" x14ac:dyDescent="0.35">
      <c r="L150" s="26">
        <v>644</v>
      </c>
    </row>
    <row r="151" spans="12:12" x14ac:dyDescent="0.35">
      <c r="L151" s="26">
        <v>645</v>
      </c>
    </row>
    <row r="152" spans="12:12" x14ac:dyDescent="0.35">
      <c r="L152" s="26">
        <v>646</v>
      </c>
    </row>
    <row r="153" spans="12:12" x14ac:dyDescent="0.35">
      <c r="L153" s="26">
        <v>647</v>
      </c>
    </row>
    <row r="154" spans="12:12" x14ac:dyDescent="0.35">
      <c r="L154" s="26">
        <v>648</v>
      </c>
    </row>
    <row r="155" spans="12:12" x14ac:dyDescent="0.35">
      <c r="L155" s="26">
        <v>649</v>
      </c>
    </row>
    <row r="156" spans="12:12" x14ac:dyDescent="0.35">
      <c r="L156" s="26">
        <v>650</v>
      </c>
    </row>
    <row r="157" spans="12:12" x14ac:dyDescent="0.35">
      <c r="L157" s="26">
        <v>651</v>
      </c>
    </row>
    <row r="158" spans="12:12" x14ac:dyDescent="0.35">
      <c r="L158" s="26">
        <v>652</v>
      </c>
    </row>
    <row r="159" spans="12:12" x14ac:dyDescent="0.35">
      <c r="L159" s="26">
        <v>653</v>
      </c>
    </row>
    <row r="160" spans="12:12" x14ac:dyDescent="0.35">
      <c r="L160" s="26">
        <v>654</v>
      </c>
    </row>
    <row r="161" spans="12:12" x14ac:dyDescent="0.35">
      <c r="L161" s="26">
        <v>655</v>
      </c>
    </row>
    <row r="162" spans="12:12" x14ac:dyDescent="0.35">
      <c r="L162" s="26">
        <v>656</v>
      </c>
    </row>
    <row r="163" spans="12:12" x14ac:dyDescent="0.35">
      <c r="L163" s="26">
        <v>657</v>
      </c>
    </row>
    <row r="164" spans="12:12" x14ac:dyDescent="0.35">
      <c r="L164" s="26">
        <v>658</v>
      </c>
    </row>
    <row r="165" spans="12:12" x14ac:dyDescent="0.35">
      <c r="L165" s="26">
        <v>659</v>
      </c>
    </row>
    <row r="166" spans="12:12" x14ac:dyDescent="0.35">
      <c r="L166" s="26">
        <v>660</v>
      </c>
    </row>
    <row r="167" spans="12:12" x14ac:dyDescent="0.35">
      <c r="L167" s="26">
        <v>661</v>
      </c>
    </row>
    <row r="168" spans="12:12" x14ac:dyDescent="0.35">
      <c r="L168" s="26">
        <v>662</v>
      </c>
    </row>
    <row r="169" spans="12:12" x14ac:dyDescent="0.35">
      <c r="L169" s="26">
        <v>663</v>
      </c>
    </row>
    <row r="170" spans="12:12" x14ac:dyDescent="0.35">
      <c r="L170" s="26">
        <v>664</v>
      </c>
    </row>
    <row r="171" spans="12:12" x14ac:dyDescent="0.35">
      <c r="L171" s="26">
        <v>665</v>
      </c>
    </row>
    <row r="172" spans="12:12" x14ac:dyDescent="0.35">
      <c r="L172" s="26">
        <v>666</v>
      </c>
    </row>
    <row r="173" spans="12:12" x14ac:dyDescent="0.35">
      <c r="L173" s="26">
        <v>667</v>
      </c>
    </row>
    <row r="174" spans="12:12" x14ac:dyDescent="0.35">
      <c r="L174" s="26">
        <v>668</v>
      </c>
    </row>
    <row r="175" spans="12:12" x14ac:dyDescent="0.35">
      <c r="L175" s="26">
        <v>669</v>
      </c>
    </row>
    <row r="176" spans="12:12" x14ac:dyDescent="0.35">
      <c r="L176" s="26">
        <v>670</v>
      </c>
    </row>
    <row r="177" spans="12:12" x14ac:dyDescent="0.35">
      <c r="L177" s="26">
        <v>671</v>
      </c>
    </row>
    <row r="178" spans="12:12" x14ac:dyDescent="0.35">
      <c r="L178" s="26">
        <v>672</v>
      </c>
    </row>
    <row r="179" spans="12:12" x14ac:dyDescent="0.35">
      <c r="L179" s="26">
        <v>673</v>
      </c>
    </row>
    <row r="180" spans="12:12" x14ac:dyDescent="0.35">
      <c r="L180" s="26">
        <v>674</v>
      </c>
    </row>
    <row r="181" spans="12:12" x14ac:dyDescent="0.35">
      <c r="L181" s="26">
        <v>675</v>
      </c>
    </row>
    <row r="182" spans="12:12" x14ac:dyDescent="0.35">
      <c r="L182" s="26">
        <v>676</v>
      </c>
    </row>
    <row r="183" spans="12:12" x14ac:dyDescent="0.35">
      <c r="L183" s="26">
        <v>677</v>
      </c>
    </row>
    <row r="184" spans="12:12" x14ac:dyDescent="0.35">
      <c r="L184" s="26">
        <v>678</v>
      </c>
    </row>
    <row r="185" spans="12:12" x14ac:dyDescent="0.35">
      <c r="L185" s="26">
        <v>679</v>
      </c>
    </row>
    <row r="186" spans="12:12" x14ac:dyDescent="0.35">
      <c r="L186" s="26">
        <v>680</v>
      </c>
    </row>
    <row r="187" spans="12:12" x14ac:dyDescent="0.35">
      <c r="L187" s="26">
        <v>681</v>
      </c>
    </row>
    <row r="188" spans="12:12" x14ac:dyDescent="0.35">
      <c r="L188" s="26">
        <v>682</v>
      </c>
    </row>
    <row r="189" spans="12:12" x14ac:dyDescent="0.35">
      <c r="L189" s="26">
        <v>683</v>
      </c>
    </row>
    <row r="190" spans="12:12" x14ac:dyDescent="0.35">
      <c r="L190" s="26">
        <v>684</v>
      </c>
    </row>
    <row r="191" spans="12:12" x14ac:dyDescent="0.35">
      <c r="L191" s="26">
        <v>685</v>
      </c>
    </row>
    <row r="192" spans="12:12" x14ac:dyDescent="0.35">
      <c r="L192" s="26">
        <v>686</v>
      </c>
    </row>
    <row r="193" spans="12:12" x14ac:dyDescent="0.35">
      <c r="L193" s="26">
        <v>687</v>
      </c>
    </row>
    <row r="194" spans="12:12" x14ac:dyDescent="0.35">
      <c r="L194" s="26">
        <v>688</v>
      </c>
    </row>
    <row r="195" spans="12:12" x14ac:dyDescent="0.35">
      <c r="L195" s="26">
        <v>689</v>
      </c>
    </row>
    <row r="196" spans="12:12" x14ac:dyDescent="0.35">
      <c r="L196" s="26">
        <v>690</v>
      </c>
    </row>
    <row r="197" spans="12:12" x14ac:dyDescent="0.35">
      <c r="L197" s="26">
        <v>691</v>
      </c>
    </row>
    <row r="198" spans="12:12" x14ac:dyDescent="0.35">
      <c r="L198" s="26">
        <v>692</v>
      </c>
    </row>
    <row r="199" spans="12:12" x14ac:dyDescent="0.35">
      <c r="L199" s="26">
        <v>693</v>
      </c>
    </row>
    <row r="200" spans="12:12" x14ac:dyDescent="0.35">
      <c r="L200" s="26">
        <v>694</v>
      </c>
    </row>
    <row r="201" spans="12:12" x14ac:dyDescent="0.35">
      <c r="L201" s="26">
        <v>695</v>
      </c>
    </row>
    <row r="202" spans="12:12" x14ac:dyDescent="0.35">
      <c r="L202" s="26">
        <v>696</v>
      </c>
    </row>
    <row r="203" spans="12:12" x14ac:dyDescent="0.35">
      <c r="L203" s="26">
        <v>697</v>
      </c>
    </row>
    <row r="204" spans="12:12" x14ac:dyDescent="0.35">
      <c r="L204" s="26">
        <v>698</v>
      </c>
    </row>
    <row r="205" spans="12:12" x14ac:dyDescent="0.35">
      <c r="L205" s="26">
        <v>699</v>
      </c>
    </row>
    <row r="206" spans="12:12" x14ac:dyDescent="0.35">
      <c r="L206" s="26">
        <v>700</v>
      </c>
    </row>
    <row r="207" spans="12:12" x14ac:dyDescent="0.35">
      <c r="L207" s="26">
        <v>701</v>
      </c>
    </row>
    <row r="208" spans="12:12" x14ac:dyDescent="0.35">
      <c r="L208" s="26">
        <v>702</v>
      </c>
    </row>
    <row r="209" spans="12:12" x14ac:dyDescent="0.35">
      <c r="L209" s="26">
        <v>703</v>
      </c>
    </row>
    <row r="210" spans="12:12" x14ac:dyDescent="0.35">
      <c r="L210" s="26">
        <v>704</v>
      </c>
    </row>
    <row r="211" spans="12:12" x14ac:dyDescent="0.35">
      <c r="L211" s="26">
        <v>705</v>
      </c>
    </row>
    <row r="212" spans="12:12" x14ac:dyDescent="0.35">
      <c r="L212" s="26">
        <v>706</v>
      </c>
    </row>
    <row r="213" spans="12:12" x14ac:dyDescent="0.35">
      <c r="L213" s="26">
        <v>707</v>
      </c>
    </row>
    <row r="214" spans="12:12" x14ac:dyDescent="0.35">
      <c r="L214" s="26">
        <v>708</v>
      </c>
    </row>
    <row r="215" spans="12:12" x14ac:dyDescent="0.35">
      <c r="L215" s="26">
        <v>709</v>
      </c>
    </row>
    <row r="216" spans="12:12" x14ac:dyDescent="0.35">
      <c r="L216" s="26">
        <v>710</v>
      </c>
    </row>
    <row r="217" spans="12:12" x14ac:dyDescent="0.35">
      <c r="L217" s="26">
        <v>711</v>
      </c>
    </row>
    <row r="218" spans="12:12" x14ac:dyDescent="0.35">
      <c r="L218" s="26">
        <v>712</v>
      </c>
    </row>
    <row r="219" spans="12:12" x14ac:dyDescent="0.35">
      <c r="L219" s="26">
        <v>713</v>
      </c>
    </row>
    <row r="220" spans="12:12" x14ac:dyDescent="0.35">
      <c r="L220" s="26">
        <v>714</v>
      </c>
    </row>
    <row r="221" spans="12:12" x14ac:dyDescent="0.35">
      <c r="L221" s="26">
        <v>715</v>
      </c>
    </row>
    <row r="222" spans="12:12" x14ac:dyDescent="0.35">
      <c r="L222" s="26">
        <v>716</v>
      </c>
    </row>
    <row r="223" spans="12:12" x14ac:dyDescent="0.35">
      <c r="L223" s="26">
        <v>717</v>
      </c>
    </row>
    <row r="224" spans="12:12" x14ac:dyDescent="0.35">
      <c r="L224" s="26">
        <v>718</v>
      </c>
    </row>
    <row r="225" spans="12:12" x14ac:dyDescent="0.35">
      <c r="L225" s="26">
        <v>719</v>
      </c>
    </row>
    <row r="226" spans="12:12" x14ac:dyDescent="0.35">
      <c r="L226" s="26">
        <v>720</v>
      </c>
    </row>
    <row r="227" spans="12:12" x14ac:dyDescent="0.35">
      <c r="L227" s="26">
        <v>721</v>
      </c>
    </row>
    <row r="228" spans="12:12" x14ac:dyDescent="0.35">
      <c r="L228" s="26">
        <v>722</v>
      </c>
    </row>
    <row r="229" spans="12:12" x14ac:dyDescent="0.35">
      <c r="L229" s="26">
        <v>723</v>
      </c>
    </row>
    <row r="230" spans="12:12" x14ac:dyDescent="0.35">
      <c r="L230" s="26">
        <v>724</v>
      </c>
    </row>
    <row r="231" spans="12:12" x14ac:dyDescent="0.35">
      <c r="L231" s="26">
        <v>725</v>
      </c>
    </row>
    <row r="232" spans="12:12" x14ac:dyDescent="0.35">
      <c r="L232" s="26">
        <v>726</v>
      </c>
    </row>
    <row r="233" spans="12:12" x14ac:dyDescent="0.35">
      <c r="L233" s="26">
        <v>727</v>
      </c>
    </row>
    <row r="234" spans="12:12" x14ac:dyDescent="0.35">
      <c r="L234" s="26">
        <v>728</v>
      </c>
    </row>
    <row r="235" spans="12:12" x14ac:dyDescent="0.35">
      <c r="L235" s="26">
        <v>729</v>
      </c>
    </row>
    <row r="236" spans="12:12" x14ac:dyDescent="0.35">
      <c r="L236" s="26">
        <v>730</v>
      </c>
    </row>
    <row r="237" spans="12:12" x14ac:dyDescent="0.35">
      <c r="L237" s="26">
        <v>731</v>
      </c>
    </row>
    <row r="238" spans="12:12" x14ac:dyDescent="0.35">
      <c r="L238" s="26">
        <v>732</v>
      </c>
    </row>
    <row r="239" spans="12:12" x14ac:dyDescent="0.35">
      <c r="L239" s="26">
        <v>733</v>
      </c>
    </row>
    <row r="240" spans="12:12" x14ac:dyDescent="0.35">
      <c r="L240" s="26">
        <v>734</v>
      </c>
    </row>
    <row r="241" spans="12:12" x14ac:dyDescent="0.35">
      <c r="L241" s="26">
        <v>735</v>
      </c>
    </row>
    <row r="242" spans="12:12" x14ac:dyDescent="0.35">
      <c r="L242" s="26">
        <v>736</v>
      </c>
    </row>
    <row r="243" spans="12:12" x14ac:dyDescent="0.35">
      <c r="L243" s="26">
        <v>737</v>
      </c>
    </row>
    <row r="244" spans="12:12" x14ac:dyDescent="0.35">
      <c r="L244" s="26">
        <v>738</v>
      </c>
    </row>
    <row r="245" spans="12:12" x14ac:dyDescent="0.35">
      <c r="L245" s="26">
        <v>739</v>
      </c>
    </row>
    <row r="246" spans="12:12" x14ac:dyDescent="0.35">
      <c r="L246" s="26">
        <v>740</v>
      </c>
    </row>
    <row r="247" spans="12:12" x14ac:dyDescent="0.35">
      <c r="L247" s="26">
        <v>741</v>
      </c>
    </row>
    <row r="248" spans="12:12" x14ac:dyDescent="0.35">
      <c r="L248" s="26">
        <v>742</v>
      </c>
    </row>
    <row r="249" spans="12:12" x14ac:dyDescent="0.35">
      <c r="L249" s="26">
        <v>743</v>
      </c>
    </row>
    <row r="250" spans="12:12" x14ac:dyDescent="0.35">
      <c r="L250" s="26">
        <v>744</v>
      </c>
    </row>
    <row r="251" spans="12:12" x14ac:dyDescent="0.35">
      <c r="L251" s="26">
        <v>745</v>
      </c>
    </row>
    <row r="252" spans="12:12" x14ac:dyDescent="0.35">
      <c r="L252" s="26">
        <v>746</v>
      </c>
    </row>
    <row r="253" spans="12:12" x14ac:dyDescent="0.35">
      <c r="L253" s="26">
        <v>747</v>
      </c>
    </row>
    <row r="254" spans="12:12" x14ac:dyDescent="0.35">
      <c r="L254" s="26">
        <v>748</v>
      </c>
    </row>
    <row r="255" spans="12:12" x14ac:dyDescent="0.35">
      <c r="L255" s="26">
        <v>749</v>
      </c>
    </row>
    <row r="256" spans="12:12" x14ac:dyDescent="0.35">
      <c r="L256" s="26">
        <v>750</v>
      </c>
    </row>
    <row r="257" spans="12:12" x14ac:dyDescent="0.35">
      <c r="L257" s="26">
        <v>751</v>
      </c>
    </row>
    <row r="258" spans="12:12" x14ac:dyDescent="0.35">
      <c r="L258" s="26">
        <v>752</v>
      </c>
    </row>
    <row r="259" spans="12:12" x14ac:dyDescent="0.35">
      <c r="L259" s="26">
        <v>753</v>
      </c>
    </row>
    <row r="260" spans="12:12" x14ac:dyDescent="0.35">
      <c r="L260" s="26">
        <v>754</v>
      </c>
    </row>
    <row r="261" spans="12:12" x14ac:dyDescent="0.35">
      <c r="L261" s="26">
        <v>755</v>
      </c>
    </row>
    <row r="262" spans="12:12" x14ac:dyDescent="0.35">
      <c r="L262" s="26">
        <v>756</v>
      </c>
    </row>
    <row r="263" spans="12:12" x14ac:dyDescent="0.35">
      <c r="L263" s="26">
        <v>757</v>
      </c>
    </row>
    <row r="264" spans="12:12" x14ac:dyDescent="0.35">
      <c r="L264" s="26">
        <v>758</v>
      </c>
    </row>
    <row r="265" spans="12:12" x14ac:dyDescent="0.35">
      <c r="L265" s="26">
        <v>759</v>
      </c>
    </row>
    <row r="266" spans="12:12" x14ac:dyDescent="0.35">
      <c r="L266" s="26">
        <v>760</v>
      </c>
    </row>
    <row r="267" spans="12:12" x14ac:dyDescent="0.35">
      <c r="L267" s="26">
        <v>761</v>
      </c>
    </row>
    <row r="268" spans="12:12" x14ac:dyDescent="0.35">
      <c r="L268" s="26">
        <v>762</v>
      </c>
    </row>
    <row r="269" spans="12:12" x14ac:dyDescent="0.35">
      <c r="L269" s="26">
        <v>763</v>
      </c>
    </row>
    <row r="270" spans="12:12" x14ac:dyDescent="0.35">
      <c r="L270" s="26">
        <v>764</v>
      </c>
    </row>
    <row r="271" spans="12:12" x14ac:dyDescent="0.35">
      <c r="L271" s="26">
        <v>765</v>
      </c>
    </row>
    <row r="272" spans="12:12" x14ac:dyDescent="0.35">
      <c r="L272" s="26">
        <v>766</v>
      </c>
    </row>
    <row r="273" spans="12:12" x14ac:dyDescent="0.35">
      <c r="L273" s="26">
        <v>767</v>
      </c>
    </row>
    <row r="274" spans="12:12" x14ac:dyDescent="0.35">
      <c r="L274" s="26">
        <v>768</v>
      </c>
    </row>
    <row r="275" spans="12:12" x14ac:dyDescent="0.35">
      <c r="L275" s="26">
        <v>769</v>
      </c>
    </row>
    <row r="276" spans="12:12" x14ac:dyDescent="0.35">
      <c r="L276" s="26">
        <v>770</v>
      </c>
    </row>
    <row r="277" spans="12:12" x14ac:dyDescent="0.35">
      <c r="L277" s="26">
        <v>771</v>
      </c>
    </row>
    <row r="278" spans="12:12" x14ac:dyDescent="0.35">
      <c r="L278" s="26">
        <v>772</v>
      </c>
    </row>
    <row r="279" spans="12:12" x14ac:dyDescent="0.35">
      <c r="L279" s="26">
        <v>773</v>
      </c>
    </row>
    <row r="280" spans="12:12" x14ac:dyDescent="0.35">
      <c r="L280" s="26">
        <v>774</v>
      </c>
    </row>
    <row r="281" spans="12:12" x14ac:dyDescent="0.35">
      <c r="L281" s="26">
        <v>775</v>
      </c>
    </row>
    <row r="282" spans="12:12" x14ac:dyDescent="0.35">
      <c r="L282" s="26">
        <v>776</v>
      </c>
    </row>
    <row r="283" spans="12:12" x14ac:dyDescent="0.35">
      <c r="L283" s="26">
        <v>777</v>
      </c>
    </row>
    <row r="284" spans="12:12" x14ac:dyDescent="0.35">
      <c r="L284" s="26">
        <v>778</v>
      </c>
    </row>
    <row r="285" spans="12:12" x14ac:dyDescent="0.35">
      <c r="L285" s="26">
        <v>779</v>
      </c>
    </row>
    <row r="286" spans="12:12" x14ac:dyDescent="0.35">
      <c r="L286" s="26">
        <v>780</v>
      </c>
    </row>
    <row r="287" spans="12:12" x14ac:dyDescent="0.35">
      <c r="L287" s="26">
        <v>781</v>
      </c>
    </row>
    <row r="288" spans="12:12" x14ac:dyDescent="0.35">
      <c r="L288" s="26">
        <v>782</v>
      </c>
    </row>
    <row r="289" spans="12:12" x14ac:dyDescent="0.35">
      <c r="L289" s="26">
        <v>783</v>
      </c>
    </row>
    <row r="290" spans="12:12" x14ac:dyDescent="0.35">
      <c r="L290" s="26">
        <v>784</v>
      </c>
    </row>
    <row r="291" spans="12:12" x14ac:dyDescent="0.35">
      <c r="L291" s="26">
        <v>785</v>
      </c>
    </row>
    <row r="292" spans="12:12" x14ac:dyDescent="0.35">
      <c r="L292" s="26">
        <v>786</v>
      </c>
    </row>
    <row r="293" spans="12:12" x14ac:dyDescent="0.35">
      <c r="L293" s="26">
        <v>787</v>
      </c>
    </row>
    <row r="294" spans="12:12" x14ac:dyDescent="0.35">
      <c r="L294" s="26">
        <v>788</v>
      </c>
    </row>
    <row r="295" spans="12:12" x14ac:dyDescent="0.35">
      <c r="L295" s="26">
        <v>789</v>
      </c>
    </row>
    <row r="296" spans="12:12" x14ac:dyDescent="0.35">
      <c r="L296" s="26">
        <v>790</v>
      </c>
    </row>
    <row r="297" spans="12:12" x14ac:dyDescent="0.35">
      <c r="L297" s="26">
        <v>791</v>
      </c>
    </row>
    <row r="298" spans="12:12" x14ac:dyDescent="0.35">
      <c r="L298" s="26">
        <v>792</v>
      </c>
    </row>
    <row r="299" spans="12:12" x14ac:dyDescent="0.35">
      <c r="L299" s="26">
        <v>793</v>
      </c>
    </row>
    <row r="300" spans="12:12" x14ac:dyDescent="0.35">
      <c r="L300" s="26">
        <v>794</v>
      </c>
    </row>
    <row r="301" spans="12:12" x14ac:dyDescent="0.35">
      <c r="L301" s="26">
        <v>795</v>
      </c>
    </row>
    <row r="302" spans="12:12" x14ac:dyDescent="0.35">
      <c r="L302" s="26">
        <v>796</v>
      </c>
    </row>
    <row r="303" spans="12:12" x14ac:dyDescent="0.35">
      <c r="L303" s="26">
        <v>797</v>
      </c>
    </row>
    <row r="304" spans="12:12" x14ac:dyDescent="0.35">
      <c r="L304" s="26">
        <v>798</v>
      </c>
    </row>
    <row r="305" spans="12:12" x14ac:dyDescent="0.35">
      <c r="L305" s="26">
        <v>799</v>
      </c>
    </row>
    <row r="306" spans="12:12" x14ac:dyDescent="0.35">
      <c r="L306" s="26">
        <v>800</v>
      </c>
    </row>
    <row r="307" spans="12:12" x14ac:dyDescent="0.35">
      <c r="L307" s="26">
        <v>801</v>
      </c>
    </row>
    <row r="308" spans="12:12" x14ac:dyDescent="0.35">
      <c r="L308" s="26">
        <v>802</v>
      </c>
    </row>
    <row r="309" spans="12:12" x14ac:dyDescent="0.35">
      <c r="L309" s="26">
        <v>803</v>
      </c>
    </row>
    <row r="310" spans="12:12" x14ac:dyDescent="0.35">
      <c r="L310" s="26">
        <v>804</v>
      </c>
    </row>
    <row r="311" spans="12:12" x14ac:dyDescent="0.35">
      <c r="L311" s="26">
        <v>805</v>
      </c>
    </row>
    <row r="312" spans="12:12" x14ac:dyDescent="0.35">
      <c r="L312" s="26">
        <v>806</v>
      </c>
    </row>
    <row r="313" spans="12:12" x14ac:dyDescent="0.35">
      <c r="L313" s="26">
        <v>807</v>
      </c>
    </row>
    <row r="314" spans="12:12" x14ac:dyDescent="0.35">
      <c r="L314" s="26">
        <v>808</v>
      </c>
    </row>
    <row r="315" spans="12:12" x14ac:dyDescent="0.35">
      <c r="L315" s="26">
        <v>809</v>
      </c>
    </row>
    <row r="316" spans="12:12" x14ac:dyDescent="0.35">
      <c r="L316" s="26">
        <v>810</v>
      </c>
    </row>
    <row r="317" spans="12:12" x14ac:dyDescent="0.35">
      <c r="L317" s="26">
        <v>811</v>
      </c>
    </row>
    <row r="318" spans="12:12" x14ac:dyDescent="0.35">
      <c r="L318" s="26">
        <v>812</v>
      </c>
    </row>
    <row r="319" spans="12:12" x14ac:dyDescent="0.35">
      <c r="L319" s="26">
        <v>813</v>
      </c>
    </row>
    <row r="320" spans="12:12" x14ac:dyDescent="0.35">
      <c r="L320" s="26">
        <v>814</v>
      </c>
    </row>
    <row r="321" spans="12:12" x14ac:dyDescent="0.35">
      <c r="L321" s="26">
        <v>815</v>
      </c>
    </row>
    <row r="322" spans="12:12" x14ac:dyDescent="0.35">
      <c r="L322" s="26">
        <v>816</v>
      </c>
    </row>
    <row r="323" spans="12:12" x14ac:dyDescent="0.35">
      <c r="L323" s="26">
        <v>817</v>
      </c>
    </row>
    <row r="324" spans="12:12" x14ac:dyDescent="0.35">
      <c r="L324" s="26">
        <v>818</v>
      </c>
    </row>
    <row r="325" spans="12:12" x14ac:dyDescent="0.35">
      <c r="L325" s="26">
        <v>819</v>
      </c>
    </row>
    <row r="326" spans="12:12" x14ac:dyDescent="0.35">
      <c r="L326" s="26">
        <v>820</v>
      </c>
    </row>
    <row r="327" spans="12:12" x14ac:dyDescent="0.35">
      <c r="L327" s="26">
        <v>821</v>
      </c>
    </row>
    <row r="328" spans="12:12" x14ac:dyDescent="0.35">
      <c r="L328" s="26">
        <v>822</v>
      </c>
    </row>
    <row r="329" spans="12:12" x14ac:dyDescent="0.35">
      <c r="L329" s="26">
        <v>823</v>
      </c>
    </row>
    <row r="330" spans="12:12" x14ac:dyDescent="0.35">
      <c r="L330" s="26">
        <v>824</v>
      </c>
    </row>
    <row r="331" spans="12:12" x14ac:dyDescent="0.35">
      <c r="L331" s="26">
        <v>825</v>
      </c>
    </row>
    <row r="332" spans="12:12" x14ac:dyDescent="0.35">
      <c r="L332" s="26">
        <v>826</v>
      </c>
    </row>
    <row r="333" spans="12:12" x14ac:dyDescent="0.35">
      <c r="L333" s="26">
        <v>827</v>
      </c>
    </row>
    <row r="334" spans="12:12" x14ac:dyDescent="0.35">
      <c r="L334" s="26">
        <v>828</v>
      </c>
    </row>
    <row r="335" spans="12:12" x14ac:dyDescent="0.35">
      <c r="L335" s="26">
        <v>829</v>
      </c>
    </row>
    <row r="336" spans="12:12" x14ac:dyDescent="0.35">
      <c r="L336" s="26">
        <v>830</v>
      </c>
    </row>
    <row r="337" spans="12:12" x14ac:dyDescent="0.35">
      <c r="L337" s="26">
        <v>831</v>
      </c>
    </row>
    <row r="338" spans="12:12" x14ac:dyDescent="0.35">
      <c r="L338" s="26">
        <v>832</v>
      </c>
    </row>
    <row r="339" spans="12:12" x14ac:dyDescent="0.35">
      <c r="L339" s="26">
        <v>833</v>
      </c>
    </row>
    <row r="340" spans="12:12" x14ac:dyDescent="0.35">
      <c r="L340" s="26">
        <v>834</v>
      </c>
    </row>
    <row r="341" spans="12:12" x14ac:dyDescent="0.35">
      <c r="L341" s="26">
        <v>835</v>
      </c>
    </row>
    <row r="342" spans="12:12" x14ac:dyDescent="0.35">
      <c r="L342" s="26">
        <v>836</v>
      </c>
    </row>
    <row r="343" spans="12:12" x14ac:dyDescent="0.35">
      <c r="L343" s="26">
        <v>837</v>
      </c>
    </row>
    <row r="344" spans="12:12" x14ac:dyDescent="0.35">
      <c r="L344" s="26">
        <v>838</v>
      </c>
    </row>
    <row r="345" spans="12:12" x14ac:dyDescent="0.35">
      <c r="L345" s="26">
        <v>839</v>
      </c>
    </row>
    <row r="346" spans="12:12" x14ac:dyDescent="0.35">
      <c r="L346" s="26">
        <v>840</v>
      </c>
    </row>
    <row r="347" spans="12:12" x14ac:dyDescent="0.35">
      <c r="L347" s="26">
        <v>841</v>
      </c>
    </row>
    <row r="348" spans="12:12" x14ac:dyDescent="0.35">
      <c r="L348" s="26">
        <v>842</v>
      </c>
    </row>
    <row r="349" spans="12:12" x14ac:dyDescent="0.35">
      <c r="L349" s="26">
        <v>843</v>
      </c>
    </row>
    <row r="350" spans="12:12" x14ac:dyDescent="0.35">
      <c r="L350" s="26">
        <v>844</v>
      </c>
    </row>
    <row r="351" spans="12:12" x14ac:dyDescent="0.35">
      <c r="L351" s="26">
        <v>845</v>
      </c>
    </row>
    <row r="352" spans="12:12" x14ac:dyDescent="0.35">
      <c r="L352" s="26">
        <v>846</v>
      </c>
    </row>
    <row r="353" spans="12:12" x14ac:dyDescent="0.35">
      <c r="L353" s="26">
        <v>847</v>
      </c>
    </row>
    <row r="354" spans="12:12" x14ac:dyDescent="0.35">
      <c r="L354" s="26">
        <v>848</v>
      </c>
    </row>
    <row r="355" spans="12:12" x14ac:dyDescent="0.35">
      <c r="L355" s="26">
        <v>849</v>
      </c>
    </row>
    <row r="356" spans="12:12" x14ac:dyDescent="0.35">
      <c r="L356" s="26">
        <v>850</v>
      </c>
    </row>
    <row r="357" spans="12:12" x14ac:dyDescent="0.35">
      <c r="L357" s="26">
        <v>851</v>
      </c>
    </row>
    <row r="358" spans="12:12" x14ac:dyDescent="0.35">
      <c r="L358" s="26">
        <v>852</v>
      </c>
    </row>
    <row r="359" spans="12:12" x14ac:dyDescent="0.35">
      <c r="L359" s="26">
        <v>853</v>
      </c>
    </row>
    <row r="360" spans="12:12" x14ac:dyDescent="0.35">
      <c r="L360" s="26">
        <v>854</v>
      </c>
    </row>
    <row r="361" spans="12:12" x14ac:dyDescent="0.35">
      <c r="L361" s="26">
        <v>855</v>
      </c>
    </row>
    <row r="362" spans="12:12" x14ac:dyDescent="0.35">
      <c r="L362" s="26">
        <v>856</v>
      </c>
    </row>
    <row r="363" spans="12:12" x14ac:dyDescent="0.35">
      <c r="L363" s="26">
        <v>857</v>
      </c>
    </row>
    <row r="364" spans="12:12" x14ac:dyDescent="0.35">
      <c r="L364" s="26">
        <v>858</v>
      </c>
    </row>
    <row r="365" spans="12:12" x14ac:dyDescent="0.35">
      <c r="L365" s="26">
        <v>859</v>
      </c>
    </row>
    <row r="366" spans="12:12" x14ac:dyDescent="0.35">
      <c r="L366" s="26">
        <v>860</v>
      </c>
    </row>
    <row r="367" spans="12:12" x14ac:dyDescent="0.35">
      <c r="L367" s="26">
        <v>861</v>
      </c>
    </row>
    <row r="368" spans="12:12" x14ac:dyDescent="0.35">
      <c r="L368" s="26">
        <v>862</v>
      </c>
    </row>
    <row r="369" spans="12:12" x14ac:dyDescent="0.35">
      <c r="L369" s="26">
        <v>863</v>
      </c>
    </row>
    <row r="370" spans="12:12" x14ac:dyDescent="0.35">
      <c r="L370" s="26">
        <v>864</v>
      </c>
    </row>
    <row r="371" spans="12:12" x14ac:dyDescent="0.35">
      <c r="L371" s="26">
        <v>865</v>
      </c>
    </row>
    <row r="372" spans="12:12" x14ac:dyDescent="0.35">
      <c r="L372" s="26">
        <v>866</v>
      </c>
    </row>
    <row r="373" spans="12:12" x14ac:dyDescent="0.35">
      <c r="L373" s="26">
        <v>867</v>
      </c>
    </row>
    <row r="374" spans="12:12" x14ac:dyDescent="0.35">
      <c r="L374" s="26">
        <v>868</v>
      </c>
    </row>
    <row r="375" spans="12:12" x14ac:dyDescent="0.35">
      <c r="L375" s="26">
        <v>869</v>
      </c>
    </row>
    <row r="376" spans="12:12" x14ac:dyDescent="0.35">
      <c r="L376" s="26">
        <v>870</v>
      </c>
    </row>
    <row r="377" spans="12:12" x14ac:dyDescent="0.35">
      <c r="L377" s="26">
        <v>871</v>
      </c>
    </row>
    <row r="378" spans="12:12" x14ac:dyDescent="0.35">
      <c r="L378" s="26">
        <v>872</v>
      </c>
    </row>
    <row r="379" spans="12:12" x14ac:dyDescent="0.35">
      <c r="L379" s="26">
        <v>873</v>
      </c>
    </row>
    <row r="380" spans="12:12" x14ac:dyDescent="0.35">
      <c r="L380" s="26">
        <v>874</v>
      </c>
    </row>
    <row r="381" spans="12:12" x14ac:dyDescent="0.35">
      <c r="L381" s="26">
        <v>875</v>
      </c>
    </row>
    <row r="382" spans="12:12" x14ac:dyDescent="0.35">
      <c r="L382" s="26">
        <v>876</v>
      </c>
    </row>
    <row r="383" spans="12:12" x14ac:dyDescent="0.35">
      <c r="L383" s="26">
        <v>877</v>
      </c>
    </row>
    <row r="384" spans="12:12" x14ac:dyDescent="0.35">
      <c r="L384" s="26">
        <v>878</v>
      </c>
    </row>
    <row r="385" spans="12:12" x14ac:dyDescent="0.35">
      <c r="L385" s="26">
        <v>879</v>
      </c>
    </row>
    <row r="386" spans="12:12" x14ac:dyDescent="0.35">
      <c r="L386" s="26">
        <v>880</v>
      </c>
    </row>
    <row r="387" spans="12:12" x14ac:dyDescent="0.35">
      <c r="L387" s="26">
        <v>881</v>
      </c>
    </row>
    <row r="388" spans="12:12" x14ac:dyDescent="0.35">
      <c r="L388" s="26">
        <v>882</v>
      </c>
    </row>
    <row r="389" spans="12:12" x14ac:dyDescent="0.35">
      <c r="L389" s="26">
        <v>883</v>
      </c>
    </row>
    <row r="390" spans="12:12" x14ac:dyDescent="0.35">
      <c r="L390" s="26">
        <v>884</v>
      </c>
    </row>
    <row r="391" spans="12:12" x14ac:dyDescent="0.35">
      <c r="L391" s="26">
        <v>885</v>
      </c>
    </row>
    <row r="392" spans="12:12" x14ac:dyDescent="0.35">
      <c r="L392" s="26">
        <v>886</v>
      </c>
    </row>
    <row r="393" spans="12:12" x14ac:dyDescent="0.35">
      <c r="L393" s="26">
        <v>887</v>
      </c>
    </row>
    <row r="394" spans="12:12" x14ac:dyDescent="0.35">
      <c r="L394" s="26">
        <v>888</v>
      </c>
    </row>
    <row r="395" spans="12:12" x14ac:dyDescent="0.35">
      <c r="L395" s="26">
        <v>889</v>
      </c>
    </row>
    <row r="396" spans="12:12" x14ac:dyDescent="0.35">
      <c r="L396" s="26">
        <v>890</v>
      </c>
    </row>
    <row r="397" spans="12:12" x14ac:dyDescent="0.35">
      <c r="L397" s="26">
        <v>891</v>
      </c>
    </row>
    <row r="398" spans="12:12" x14ac:dyDescent="0.35">
      <c r="L398" s="26">
        <v>892</v>
      </c>
    </row>
    <row r="399" spans="12:12" x14ac:dyDescent="0.35">
      <c r="L399" s="26">
        <v>893</v>
      </c>
    </row>
    <row r="400" spans="12:12" x14ac:dyDescent="0.35">
      <c r="L400" s="26">
        <v>894</v>
      </c>
    </row>
    <row r="401" spans="12:12" x14ac:dyDescent="0.35">
      <c r="L401" s="26">
        <v>895</v>
      </c>
    </row>
    <row r="402" spans="12:12" x14ac:dyDescent="0.35">
      <c r="L402" s="26">
        <v>896</v>
      </c>
    </row>
    <row r="403" spans="12:12" x14ac:dyDescent="0.35">
      <c r="L403" s="26">
        <v>897</v>
      </c>
    </row>
    <row r="404" spans="12:12" x14ac:dyDescent="0.35">
      <c r="L404" s="26">
        <v>898</v>
      </c>
    </row>
    <row r="405" spans="12:12" x14ac:dyDescent="0.35">
      <c r="L405" s="26">
        <v>899</v>
      </c>
    </row>
    <row r="406" spans="12:12" x14ac:dyDescent="0.35">
      <c r="L406" s="26">
        <v>900</v>
      </c>
    </row>
    <row r="407" spans="12:12" x14ac:dyDescent="0.35">
      <c r="L407" s="26">
        <v>901</v>
      </c>
    </row>
    <row r="408" spans="12:12" x14ac:dyDescent="0.35">
      <c r="L408" s="26">
        <v>902</v>
      </c>
    </row>
    <row r="409" spans="12:12" x14ac:dyDescent="0.35">
      <c r="L409" s="26">
        <v>903</v>
      </c>
    </row>
    <row r="410" spans="12:12" x14ac:dyDescent="0.35">
      <c r="L410" s="26">
        <v>904</v>
      </c>
    </row>
    <row r="411" spans="12:12" x14ac:dyDescent="0.35">
      <c r="L411" s="26">
        <v>905</v>
      </c>
    </row>
    <row r="412" spans="12:12" x14ac:dyDescent="0.35">
      <c r="L412" s="26">
        <v>906</v>
      </c>
    </row>
    <row r="413" spans="12:12" x14ac:dyDescent="0.35">
      <c r="L413" s="26">
        <v>907</v>
      </c>
    </row>
    <row r="414" spans="12:12" x14ac:dyDescent="0.35">
      <c r="L414" s="26">
        <v>908</v>
      </c>
    </row>
    <row r="415" spans="12:12" x14ac:dyDescent="0.35">
      <c r="L415" s="26">
        <v>909</v>
      </c>
    </row>
    <row r="416" spans="12:12" x14ac:dyDescent="0.35">
      <c r="L416" s="26">
        <v>910</v>
      </c>
    </row>
    <row r="417" spans="12:12" x14ac:dyDescent="0.35">
      <c r="L417" s="26">
        <v>911</v>
      </c>
    </row>
    <row r="418" spans="12:12" x14ac:dyDescent="0.35">
      <c r="L418" s="26">
        <v>912</v>
      </c>
    </row>
    <row r="419" spans="12:12" x14ac:dyDescent="0.35">
      <c r="L419" s="26">
        <v>913</v>
      </c>
    </row>
    <row r="420" spans="12:12" x14ac:dyDescent="0.35">
      <c r="L420" s="26">
        <v>914</v>
      </c>
    </row>
    <row r="421" spans="12:12" x14ac:dyDescent="0.35">
      <c r="L421" s="26">
        <v>915</v>
      </c>
    </row>
    <row r="422" spans="12:12" x14ac:dyDescent="0.35">
      <c r="L422" s="26">
        <v>916</v>
      </c>
    </row>
    <row r="423" spans="12:12" x14ac:dyDescent="0.35">
      <c r="L423" s="26">
        <v>917</v>
      </c>
    </row>
    <row r="424" spans="12:12" x14ac:dyDescent="0.35">
      <c r="L424" s="26">
        <v>918</v>
      </c>
    </row>
    <row r="425" spans="12:12" x14ac:dyDescent="0.35">
      <c r="L425" s="26">
        <v>919</v>
      </c>
    </row>
    <row r="426" spans="12:12" x14ac:dyDescent="0.35">
      <c r="L426" s="26">
        <v>920</v>
      </c>
    </row>
    <row r="427" spans="12:12" x14ac:dyDescent="0.35">
      <c r="L427" s="26">
        <v>921</v>
      </c>
    </row>
    <row r="428" spans="12:12" x14ac:dyDescent="0.35">
      <c r="L428" s="26">
        <v>922</v>
      </c>
    </row>
    <row r="429" spans="12:12" x14ac:dyDescent="0.35">
      <c r="L429" s="26">
        <v>923</v>
      </c>
    </row>
    <row r="430" spans="12:12" x14ac:dyDescent="0.35">
      <c r="L430" s="26">
        <v>924</v>
      </c>
    </row>
    <row r="431" spans="12:12" x14ac:dyDescent="0.35">
      <c r="L431" s="26">
        <v>925</v>
      </c>
    </row>
    <row r="432" spans="12:12" x14ac:dyDescent="0.35">
      <c r="L432" s="26">
        <v>926</v>
      </c>
    </row>
    <row r="433" spans="12:12" x14ac:dyDescent="0.35">
      <c r="L433" s="26">
        <v>927</v>
      </c>
    </row>
    <row r="434" spans="12:12" x14ac:dyDescent="0.35">
      <c r="L434" s="26">
        <v>928</v>
      </c>
    </row>
    <row r="435" spans="12:12" x14ac:dyDescent="0.35">
      <c r="L435" s="26">
        <v>929</v>
      </c>
    </row>
    <row r="436" spans="12:12" x14ac:dyDescent="0.35">
      <c r="L436" s="26">
        <v>930</v>
      </c>
    </row>
    <row r="437" spans="12:12" x14ac:dyDescent="0.35">
      <c r="L437" s="26">
        <v>931</v>
      </c>
    </row>
    <row r="438" spans="12:12" x14ac:dyDescent="0.35">
      <c r="L438" s="26">
        <v>932</v>
      </c>
    </row>
    <row r="439" spans="12:12" x14ac:dyDescent="0.35">
      <c r="L439" s="26">
        <v>933</v>
      </c>
    </row>
    <row r="440" spans="12:12" x14ac:dyDescent="0.35">
      <c r="L440" s="26">
        <v>934</v>
      </c>
    </row>
    <row r="441" spans="12:12" x14ac:dyDescent="0.35">
      <c r="L441" s="26">
        <v>935</v>
      </c>
    </row>
    <row r="442" spans="12:12" x14ac:dyDescent="0.35">
      <c r="L442" s="26">
        <v>936</v>
      </c>
    </row>
    <row r="443" spans="12:12" x14ac:dyDescent="0.35">
      <c r="L443" s="26">
        <v>937</v>
      </c>
    </row>
    <row r="444" spans="12:12" x14ac:dyDescent="0.35">
      <c r="L444" s="26">
        <v>938</v>
      </c>
    </row>
    <row r="445" spans="12:12" x14ac:dyDescent="0.35">
      <c r="L445" s="26">
        <v>939</v>
      </c>
    </row>
    <row r="446" spans="12:12" x14ac:dyDescent="0.35">
      <c r="L446" s="26">
        <v>940</v>
      </c>
    </row>
    <row r="447" spans="12:12" x14ac:dyDescent="0.35">
      <c r="L447" s="26">
        <v>941</v>
      </c>
    </row>
    <row r="448" spans="12:12" x14ac:dyDescent="0.35">
      <c r="L448" s="26">
        <v>942</v>
      </c>
    </row>
    <row r="449" spans="12:12" x14ac:dyDescent="0.35">
      <c r="L449" s="26">
        <v>943</v>
      </c>
    </row>
    <row r="450" spans="12:12" x14ac:dyDescent="0.35">
      <c r="L450" s="26">
        <v>944</v>
      </c>
    </row>
    <row r="451" spans="12:12" x14ac:dyDescent="0.35">
      <c r="L451" s="26">
        <v>945</v>
      </c>
    </row>
    <row r="452" spans="12:12" x14ac:dyDescent="0.35">
      <c r="L452" s="26">
        <v>946</v>
      </c>
    </row>
    <row r="453" spans="12:12" x14ac:dyDescent="0.35">
      <c r="L453" s="26">
        <v>947</v>
      </c>
    </row>
    <row r="454" spans="12:12" x14ac:dyDescent="0.35">
      <c r="L454" s="26">
        <v>948</v>
      </c>
    </row>
    <row r="455" spans="12:12" x14ac:dyDescent="0.35">
      <c r="L455" s="26">
        <v>949</v>
      </c>
    </row>
    <row r="456" spans="12:12" x14ac:dyDescent="0.35">
      <c r="L456" s="26">
        <v>950</v>
      </c>
    </row>
    <row r="457" spans="12:12" x14ac:dyDescent="0.35">
      <c r="L457" s="26">
        <v>951</v>
      </c>
    </row>
    <row r="458" spans="12:12" x14ac:dyDescent="0.35">
      <c r="L458" s="26">
        <v>952</v>
      </c>
    </row>
    <row r="459" spans="12:12" x14ac:dyDescent="0.35">
      <c r="L459" s="26">
        <v>953</v>
      </c>
    </row>
    <row r="460" spans="12:12" x14ac:dyDescent="0.35">
      <c r="L460" s="26">
        <v>954</v>
      </c>
    </row>
    <row r="461" spans="12:12" x14ac:dyDescent="0.35">
      <c r="L461" s="26">
        <v>955</v>
      </c>
    </row>
    <row r="462" spans="12:12" x14ac:dyDescent="0.35">
      <c r="L462" s="26">
        <v>956</v>
      </c>
    </row>
    <row r="463" spans="12:12" x14ac:dyDescent="0.35">
      <c r="L463" s="26">
        <v>957</v>
      </c>
    </row>
    <row r="464" spans="12:12" x14ac:dyDescent="0.35">
      <c r="L464" s="26">
        <v>958</v>
      </c>
    </row>
    <row r="465" spans="12:12" x14ac:dyDescent="0.35">
      <c r="L465" s="26">
        <v>959</v>
      </c>
    </row>
    <row r="466" spans="12:12" x14ac:dyDescent="0.35">
      <c r="L466" s="26">
        <v>960</v>
      </c>
    </row>
    <row r="467" spans="12:12" x14ac:dyDescent="0.35">
      <c r="L467" s="26">
        <v>961</v>
      </c>
    </row>
    <row r="468" spans="12:12" x14ac:dyDescent="0.35">
      <c r="L468" s="26">
        <v>962</v>
      </c>
    </row>
    <row r="469" spans="12:12" x14ac:dyDescent="0.35">
      <c r="L469" s="26">
        <v>963</v>
      </c>
    </row>
    <row r="470" spans="12:12" x14ac:dyDescent="0.35">
      <c r="L470" s="26">
        <v>964</v>
      </c>
    </row>
    <row r="471" spans="12:12" x14ac:dyDescent="0.35">
      <c r="L471" s="26">
        <v>965</v>
      </c>
    </row>
    <row r="472" spans="12:12" x14ac:dyDescent="0.35">
      <c r="L472" s="26">
        <v>966</v>
      </c>
    </row>
    <row r="473" spans="12:12" x14ac:dyDescent="0.35">
      <c r="L473" s="26">
        <v>967</v>
      </c>
    </row>
    <row r="474" spans="12:12" x14ac:dyDescent="0.35">
      <c r="L474" s="26">
        <v>968</v>
      </c>
    </row>
    <row r="475" spans="12:12" x14ac:dyDescent="0.35">
      <c r="L475" s="26">
        <v>969</v>
      </c>
    </row>
    <row r="476" spans="12:12" x14ac:dyDescent="0.35">
      <c r="L476" s="26">
        <v>970</v>
      </c>
    </row>
    <row r="477" spans="12:12" x14ac:dyDescent="0.35">
      <c r="L477" s="26">
        <v>971</v>
      </c>
    </row>
    <row r="478" spans="12:12" x14ac:dyDescent="0.35">
      <c r="L478" s="26">
        <v>972</v>
      </c>
    </row>
    <row r="479" spans="12:12" x14ac:dyDescent="0.35">
      <c r="L479" s="26">
        <v>973</v>
      </c>
    </row>
    <row r="480" spans="12:12" x14ac:dyDescent="0.35">
      <c r="L480" s="26">
        <v>974</v>
      </c>
    </row>
    <row r="481" spans="12:12" x14ac:dyDescent="0.35">
      <c r="L481" s="26">
        <v>975</v>
      </c>
    </row>
    <row r="482" spans="12:12" x14ac:dyDescent="0.35">
      <c r="L482" s="26">
        <v>976</v>
      </c>
    </row>
    <row r="483" spans="12:12" x14ac:dyDescent="0.35">
      <c r="L483" s="26">
        <v>977</v>
      </c>
    </row>
    <row r="484" spans="12:12" x14ac:dyDescent="0.35">
      <c r="L484" s="26">
        <v>978</v>
      </c>
    </row>
    <row r="485" spans="12:12" x14ac:dyDescent="0.35">
      <c r="L485" s="26">
        <v>979</v>
      </c>
    </row>
    <row r="486" spans="12:12" x14ac:dyDescent="0.35">
      <c r="L486" s="26">
        <v>980</v>
      </c>
    </row>
    <row r="487" spans="12:12" x14ac:dyDescent="0.35">
      <c r="L487" s="26">
        <v>981</v>
      </c>
    </row>
    <row r="488" spans="12:12" x14ac:dyDescent="0.35">
      <c r="L488" s="26">
        <v>982</v>
      </c>
    </row>
    <row r="489" spans="12:12" x14ac:dyDescent="0.35">
      <c r="L489" s="26">
        <v>983</v>
      </c>
    </row>
    <row r="490" spans="12:12" x14ac:dyDescent="0.35">
      <c r="L490" s="26">
        <v>984</v>
      </c>
    </row>
    <row r="491" spans="12:12" x14ac:dyDescent="0.35">
      <c r="L491" s="26">
        <v>985</v>
      </c>
    </row>
    <row r="492" spans="12:12" x14ac:dyDescent="0.35">
      <c r="L492" s="26">
        <v>986</v>
      </c>
    </row>
    <row r="493" spans="12:12" x14ac:dyDescent="0.35">
      <c r="L493" s="26">
        <v>987</v>
      </c>
    </row>
    <row r="494" spans="12:12" x14ac:dyDescent="0.35">
      <c r="L494" s="26">
        <v>988</v>
      </c>
    </row>
    <row r="495" spans="12:12" x14ac:dyDescent="0.35">
      <c r="L495" s="26">
        <v>989</v>
      </c>
    </row>
    <row r="496" spans="12:12" x14ac:dyDescent="0.35">
      <c r="L496" s="26">
        <v>990</v>
      </c>
    </row>
    <row r="497" spans="12:12" x14ac:dyDescent="0.35">
      <c r="L497" s="26">
        <v>991</v>
      </c>
    </row>
    <row r="498" spans="12:12" x14ac:dyDescent="0.35">
      <c r="L498" s="26">
        <v>992</v>
      </c>
    </row>
    <row r="499" spans="12:12" x14ac:dyDescent="0.35">
      <c r="L499" s="26">
        <v>993</v>
      </c>
    </row>
    <row r="500" spans="12:12" x14ac:dyDescent="0.35">
      <c r="L500" s="26">
        <v>994</v>
      </c>
    </row>
    <row r="501" spans="12:12" x14ac:dyDescent="0.35">
      <c r="L501" s="26">
        <v>995</v>
      </c>
    </row>
    <row r="502" spans="12:12" x14ac:dyDescent="0.35">
      <c r="L502" s="26">
        <v>996</v>
      </c>
    </row>
    <row r="503" spans="12:12" x14ac:dyDescent="0.35">
      <c r="L503" s="26">
        <v>997</v>
      </c>
    </row>
    <row r="504" spans="12:12" x14ac:dyDescent="0.35">
      <c r="L504" s="26">
        <v>998</v>
      </c>
    </row>
    <row r="505" spans="12:12" x14ac:dyDescent="0.35">
      <c r="L505" s="26">
        <v>999</v>
      </c>
    </row>
    <row r="506" spans="12:12" x14ac:dyDescent="0.35">
      <c r="L506" s="26">
        <v>1000</v>
      </c>
    </row>
  </sheetData>
  <mergeCells count="44">
    <mergeCell ref="E33:F33"/>
    <mergeCell ref="B39:D39"/>
    <mergeCell ref="E35:F35"/>
    <mergeCell ref="B37:D37"/>
    <mergeCell ref="B35:D35"/>
    <mergeCell ref="E39:F39"/>
    <mergeCell ref="B38:F38"/>
    <mergeCell ref="E7:F7"/>
    <mergeCell ref="B8:F8"/>
    <mergeCell ref="B9:F9"/>
    <mergeCell ref="B11:E11"/>
    <mergeCell ref="B27:D27"/>
    <mergeCell ref="C42:D43"/>
    <mergeCell ref="B42:B43"/>
    <mergeCell ref="B12:E12"/>
    <mergeCell ref="B23:E23"/>
    <mergeCell ref="E42:F43"/>
    <mergeCell ref="B29:F29"/>
    <mergeCell ref="B28:F28"/>
    <mergeCell ref="B16:F16"/>
    <mergeCell ref="B24:F24"/>
    <mergeCell ref="B34:F34"/>
    <mergeCell ref="B36:F36"/>
    <mergeCell ref="B25:F25"/>
    <mergeCell ref="C30:D30"/>
    <mergeCell ref="C31:D31"/>
    <mergeCell ref="E27:F27"/>
    <mergeCell ref="E37:F37"/>
    <mergeCell ref="B26:F26"/>
    <mergeCell ref="B32:D33"/>
    <mergeCell ref="B1:F1"/>
    <mergeCell ref="B10:E10"/>
    <mergeCell ref="B2:F2"/>
    <mergeCell ref="B13:E13"/>
    <mergeCell ref="B15:F15"/>
    <mergeCell ref="B3:F3"/>
    <mergeCell ref="B4:F4"/>
    <mergeCell ref="B5:F5"/>
    <mergeCell ref="C6:F6"/>
    <mergeCell ref="C17:D17"/>
    <mergeCell ref="C18:D18"/>
    <mergeCell ref="E32:F32"/>
    <mergeCell ref="B14:E14"/>
    <mergeCell ref="C7:D7"/>
  </mergeCells>
  <dataValidations xWindow="1311" yWindow="522" count="7">
    <dataValidation type="list" allowBlank="1" showInputMessage="1" showErrorMessage="1" sqref="C7" xr:uid="{664EFAC4-17E5-493B-8A5A-73435D40D3D1}">
      <formula1>"Som platcom DPH,Nie som platcom DPH"</formula1>
    </dataValidation>
    <dataValidation type="list" allowBlank="1" showInputMessage="1" showErrorMessage="1" sqref="B18 B31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L12:L34 L37:L506" xr:uid="{ACB1041C-80F2-416D-B93B-118FDDF377DD}">
      <formula1>$L$12:$L$506</formula1>
    </dataValidation>
    <dataValidation type="list" allowBlank="1" showInputMessage="1" showErrorMessage="1" sqref="I30" xr:uid="{ED899F14-2275-4D24-8E3C-EC342CFC6E2A}">
      <formula1>$I$31:$I$35</formula1>
    </dataValidation>
    <dataValidation type="custom" allowBlank="1" showInputMessage="1" showErrorMessage="1" sqref="E35" xr:uid="{ED59D6EE-BD7F-4FE2-8536-45319E2CA9E5}">
      <formula1>_xlfn.IFS(E33=1, 512, E33=2, 1024, E33=3, 2048)</formula1>
    </dataValidation>
    <dataValidation type="list" allowBlank="1" showErrorMessage="1" sqref="E33:F33" xr:uid="{2CEA4700-E5EC-4EA2-B3CC-68F850EB40ED}">
      <formula1>$H$33:$H$37</formula1>
    </dataValidation>
    <dataValidation type="list" allowBlank="1" showInputMessage="1" showErrorMessage="1" sqref="H33:H34" xr:uid="{391C1D79-0550-42AE-856A-CA1199B0D4B4}">
      <formula1>$H$33:$H$37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7</xdr:col>
                    <xdr:colOff>234950</xdr:colOff>
                    <xdr:row>11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7</xdr:col>
                    <xdr:colOff>234950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234950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1936750</xdr:colOff>
                    <xdr:row>13</xdr:row>
                    <xdr:rowOff>0</xdr:rowOff>
                  </from>
                  <to>
                    <xdr:col>7</xdr:col>
                    <xdr:colOff>336550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7</xdr:col>
                    <xdr:colOff>234950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0</xdr:rowOff>
                  </from>
                  <to>
                    <xdr:col>7</xdr:col>
                    <xdr:colOff>234950</xdr:colOff>
                    <xdr:row>10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919E7-C911-433D-8F7C-A5BEEDCA8980}">
  <dimension ref="A1:BP344"/>
  <sheetViews>
    <sheetView topLeftCell="A6" workbookViewId="0">
      <selection activeCell="B2" sqref="B2"/>
    </sheetView>
  </sheetViews>
  <sheetFormatPr defaultRowHeight="14.5" x14ac:dyDescent="0.35"/>
  <cols>
    <col min="1" max="1" width="8.7265625" style="3"/>
    <col min="2" max="2" width="98.54296875" style="2" customWidth="1"/>
    <col min="3" max="6" width="8.7265625" style="3"/>
    <col min="7" max="68" width="8.7265625" style="1"/>
  </cols>
  <sheetData>
    <row r="1" spans="1:6" s="1" customFormat="1" ht="15" thickBot="1" x14ac:dyDescent="0.4">
      <c r="A1" s="3"/>
      <c r="B1" s="3"/>
      <c r="C1" s="3"/>
      <c r="D1" s="3"/>
      <c r="E1" s="3"/>
      <c r="F1" s="3"/>
    </row>
    <row r="2" spans="1:6" ht="41" customHeight="1" x14ac:dyDescent="0.35">
      <c r="B2" s="23" t="s">
        <v>26</v>
      </c>
    </row>
    <row r="3" spans="1:6" ht="15.5" customHeight="1" x14ac:dyDescent="0.35">
      <c r="B3" s="10" t="s">
        <v>10</v>
      </c>
    </row>
    <row r="4" spans="1:6" x14ac:dyDescent="0.35">
      <c r="B4" s="10"/>
    </row>
    <row r="5" spans="1:6" x14ac:dyDescent="0.35">
      <c r="B5" s="11" t="s">
        <v>11</v>
      </c>
    </row>
    <row r="6" spans="1:6" ht="45" customHeight="1" x14ac:dyDescent="0.35">
      <c r="B6" s="12" t="s">
        <v>27</v>
      </c>
    </row>
    <row r="7" spans="1:6" ht="17.5" customHeight="1" x14ac:dyDescent="0.35">
      <c r="B7" s="13" t="s">
        <v>28</v>
      </c>
    </row>
    <row r="8" spans="1:6" ht="17.5" customHeight="1" x14ac:dyDescent="0.35">
      <c r="B8" s="13" t="s">
        <v>29</v>
      </c>
    </row>
    <row r="9" spans="1:6" ht="17.5" customHeight="1" x14ac:dyDescent="0.35">
      <c r="B9" s="13" t="s">
        <v>30</v>
      </c>
    </row>
    <row r="10" spans="1:6" ht="17" customHeight="1" x14ac:dyDescent="0.35">
      <c r="B10" s="13" t="s">
        <v>31</v>
      </c>
    </row>
    <row r="11" spans="1:6" ht="59" customHeight="1" x14ac:dyDescent="0.35">
      <c r="B11" s="12" t="s">
        <v>32</v>
      </c>
    </row>
    <row r="12" spans="1:6" ht="29" x14ac:dyDescent="0.35">
      <c r="B12" s="10" t="s">
        <v>33</v>
      </c>
    </row>
    <row r="13" spans="1:6" ht="15" thickBot="1" x14ac:dyDescent="0.4">
      <c r="B13" s="14"/>
    </row>
    <row r="14" spans="1:6" x14ac:dyDescent="0.35">
      <c r="B14" s="3"/>
    </row>
    <row r="15" spans="1:6" x14ac:dyDescent="0.35">
      <c r="B15" s="3"/>
    </row>
    <row r="16" spans="1:6" x14ac:dyDescent="0.35">
      <c r="B16" s="3"/>
    </row>
    <row r="17" spans="2:2" x14ac:dyDescent="0.35">
      <c r="B17" s="3"/>
    </row>
    <row r="18" spans="2:2" x14ac:dyDescent="0.35">
      <c r="B18" s="3"/>
    </row>
    <row r="19" spans="2:2" x14ac:dyDescent="0.35">
      <c r="B19" s="3"/>
    </row>
    <row r="20" spans="2:2" x14ac:dyDescent="0.35">
      <c r="B20" s="3"/>
    </row>
    <row r="21" spans="2:2" x14ac:dyDescent="0.35">
      <c r="B21" s="3"/>
    </row>
    <row r="22" spans="2:2" x14ac:dyDescent="0.35">
      <c r="B22" s="3"/>
    </row>
    <row r="23" spans="2:2" x14ac:dyDescent="0.35">
      <c r="B23" s="3"/>
    </row>
    <row r="24" spans="2:2" x14ac:dyDescent="0.35">
      <c r="B24" s="3"/>
    </row>
    <row r="25" spans="2:2" x14ac:dyDescent="0.35">
      <c r="B25" s="3"/>
    </row>
    <row r="26" spans="2:2" x14ac:dyDescent="0.35">
      <c r="B26" s="3"/>
    </row>
    <row r="27" spans="2:2" x14ac:dyDescent="0.35">
      <c r="B27" s="3"/>
    </row>
    <row r="28" spans="2:2" x14ac:dyDescent="0.35">
      <c r="B28" s="3"/>
    </row>
    <row r="29" spans="2:2" x14ac:dyDescent="0.35">
      <c r="B29" s="3"/>
    </row>
    <row r="30" spans="2:2" x14ac:dyDescent="0.35">
      <c r="B30" s="3"/>
    </row>
    <row r="31" spans="2:2" x14ac:dyDescent="0.35">
      <c r="B31" s="3"/>
    </row>
    <row r="32" spans="2:2" x14ac:dyDescent="0.35">
      <c r="B32" s="3"/>
    </row>
    <row r="33" spans="1:6" x14ac:dyDescent="0.35">
      <c r="B33" s="3"/>
    </row>
    <row r="34" spans="1:6" x14ac:dyDescent="0.35">
      <c r="B34" s="3"/>
    </row>
    <row r="35" spans="1:6" x14ac:dyDescent="0.35">
      <c r="B35" s="3"/>
    </row>
    <row r="36" spans="1:6" x14ac:dyDescent="0.35">
      <c r="B36" s="3"/>
    </row>
    <row r="37" spans="1:6" x14ac:dyDescent="0.35">
      <c r="B37" s="3"/>
    </row>
    <row r="38" spans="1:6" s="1" customFormat="1" x14ac:dyDescent="0.35">
      <c r="A38" s="3"/>
      <c r="B38" s="3"/>
      <c r="C38" s="3"/>
      <c r="D38" s="3"/>
      <c r="E38" s="3"/>
      <c r="F38" s="3"/>
    </row>
    <row r="39" spans="1:6" s="1" customFormat="1" x14ac:dyDescent="0.35">
      <c r="A39" s="3"/>
      <c r="B39" s="3"/>
      <c r="C39" s="3"/>
      <c r="D39" s="3"/>
      <c r="E39" s="3"/>
      <c r="F39" s="3"/>
    </row>
    <row r="40" spans="1:6" s="1" customFormat="1" x14ac:dyDescent="0.35">
      <c r="A40" s="3"/>
      <c r="B40" s="3"/>
      <c r="C40" s="3"/>
      <c r="D40" s="3"/>
      <c r="E40" s="3"/>
      <c r="F40" s="3"/>
    </row>
    <row r="41" spans="1:6" s="1" customFormat="1" x14ac:dyDescent="0.35">
      <c r="A41" s="3"/>
      <c r="B41" s="3"/>
      <c r="C41" s="3"/>
      <c r="D41" s="3"/>
      <c r="E41" s="3"/>
      <c r="F41" s="3"/>
    </row>
    <row r="42" spans="1:6" s="1" customFormat="1" x14ac:dyDescent="0.35">
      <c r="A42" s="3"/>
      <c r="B42" s="3"/>
      <c r="C42" s="3"/>
      <c r="D42" s="3"/>
      <c r="E42" s="3"/>
      <c r="F42" s="3"/>
    </row>
    <row r="43" spans="1:6" s="1" customFormat="1" x14ac:dyDescent="0.35">
      <c r="A43" s="3"/>
      <c r="B43" s="3"/>
      <c r="C43" s="3"/>
      <c r="D43" s="3"/>
      <c r="E43" s="3"/>
      <c r="F43" s="3"/>
    </row>
    <row r="44" spans="1:6" s="1" customFormat="1" x14ac:dyDescent="0.35">
      <c r="A44" s="3"/>
      <c r="B44" s="3"/>
      <c r="C44" s="3"/>
      <c r="D44" s="3"/>
      <c r="E44" s="3"/>
      <c r="F44" s="3"/>
    </row>
    <row r="45" spans="1:6" s="1" customFormat="1" x14ac:dyDescent="0.35">
      <c r="A45" s="3"/>
      <c r="B45" s="3"/>
      <c r="C45" s="3"/>
      <c r="D45" s="3"/>
      <c r="E45" s="3"/>
      <c r="F45" s="3"/>
    </row>
    <row r="46" spans="1:6" s="1" customFormat="1" x14ac:dyDescent="0.35">
      <c r="A46" s="3"/>
      <c r="B46" s="3"/>
      <c r="C46" s="3"/>
      <c r="D46" s="3"/>
      <c r="E46" s="3"/>
      <c r="F46" s="3"/>
    </row>
    <row r="47" spans="1:6" s="1" customFormat="1" x14ac:dyDescent="0.35">
      <c r="A47" s="3"/>
      <c r="B47" s="3"/>
      <c r="C47" s="3"/>
      <c r="D47" s="3"/>
      <c r="E47" s="3"/>
      <c r="F47" s="3"/>
    </row>
    <row r="48" spans="1:6" s="1" customFormat="1" x14ac:dyDescent="0.35">
      <c r="A48" s="3"/>
      <c r="B48" s="3"/>
      <c r="C48" s="3"/>
      <c r="D48" s="3"/>
      <c r="E48" s="3"/>
      <c r="F48" s="3"/>
    </row>
    <row r="49" spans="1:6" s="1" customFormat="1" x14ac:dyDescent="0.35">
      <c r="A49" s="3"/>
      <c r="B49" s="3"/>
      <c r="C49" s="3"/>
      <c r="D49" s="3"/>
      <c r="E49" s="3"/>
      <c r="F49" s="3"/>
    </row>
    <row r="50" spans="1:6" s="1" customFormat="1" x14ac:dyDescent="0.35">
      <c r="A50" s="3"/>
      <c r="B50" s="3"/>
      <c r="C50" s="3"/>
      <c r="D50" s="3"/>
      <c r="E50" s="3"/>
      <c r="F50" s="3"/>
    </row>
    <row r="51" spans="1:6" s="1" customFormat="1" x14ac:dyDescent="0.35">
      <c r="A51" s="3"/>
      <c r="B51" s="3"/>
      <c r="C51" s="3"/>
      <c r="D51" s="3"/>
      <c r="E51" s="3"/>
      <c r="F51" s="3"/>
    </row>
    <row r="52" spans="1:6" s="1" customFormat="1" x14ac:dyDescent="0.35">
      <c r="A52" s="3"/>
      <c r="B52" s="3"/>
      <c r="C52" s="3"/>
      <c r="D52" s="3"/>
      <c r="E52" s="3"/>
      <c r="F52" s="3"/>
    </row>
    <row r="53" spans="1:6" s="1" customFormat="1" x14ac:dyDescent="0.35">
      <c r="A53" s="3"/>
      <c r="B53" s="3"/>
      <c r="C53" s="3"/>
      <c r="D53" s="3"/>
      <c r="E53" s="3"/>
      <c r="F53" s="3"/>
    </row>
    <row r="54" spans="1:6" s="1" customFormat="1" x14ac:dyDescent="0.35">
      <c r="A54" s="3"/>
      <c r="B54" s="3"/>
      <c r="C54" s="3"/>
      <c r="D54" s="3"/>
      <c r="E54" s="3"/>
      <c r="F54" s="3"/>
    </row>
    <row r="55" spans="1:6" s="1" customFormat="1" x14ac:dyDescent="0.35">
      <c r="A55" s="3"/>
      <c r="B55" s="3"/>
      <c r="C55" s="3"/>
      <c r="D55" s="3"/>
      <c r="E55" s="3"/>
      <c r="F55" s="3"/>
    </row>
    <row r="56" spans="1:6" s="1" customFormat="1" x14ac:dyDescent="0.35">
      <c r="A56" s="3"/>
      <c r="B56" s="3"/>
      <c r="C56" s="3"/>
      <c r="D56" s="3"/>
      <c r="E56" s="3"/>
      <c r="F56" s="3"/>
    </row>
    <row r="57" spans="1:6" s="1" customFormat="1" x14ac:dyDescent="0.35">
      <c r="A57" s="3"/>
      <c r="B57" s="3"/>
      <c r="C57" s="3"/>
      <c r="D57" s="3"/>
      <c r="E57" s="3"/>
      <c r="F57" s="3"/>
    </row>
    <row r="58" spans="1:6" s="1" customFormat="1" x14ac:dyDescent="0.35">
      <c r="A58" s="3"/>
      <c r="B58" s="3"/>
      <c r="C58" s="3"/>
      <c r="D58" s="3"/>
      <c r="E58" s="3"/>
      <c r="F58" s="3"/>
    </row>
    <row r="59" spans="1:6" s="1" customFormat="1" x14ac:dyDescent="0.35">
      <c r="A59" s="3"/>
      <c r="B59" s="3"/>
      <c r="C59" s="3"/>
      <c r="D59" s="3"/>
      <c r="E59" s="3"/>
      <c r="F59" s="3"/>
    </row>
    <row r="60" spans="1:6" s="1" customFormat="1" x14ac:dyDescent="0.35">
      <c r="A60" s="3"/>
      <c r="B60" s="3"/>
      <c r="C60" s="3"/>
      <c r="D60" s="3"/>
      <c r="E60" s="3"/>
      <c r="F60" s="3"/>
    </row>
    <row r="61" spans="1:6" s="1" customFormat="1" x14ac:dyDescent="0.35">
      <c r="A61" s="3"/>
      <c r="B61" s="3"/>
      <c r="C61" s="3"/>
      <c r="D61" s="3"/>
      <c r="E61" s="3"/>
      <c r="F61" s="3"/>
    </row>
    <row r="62" spans="1:6" s="1" customFormat="1" x14ac:dyDescent="0.35">
      <c r="A62" s="3"/>
      <c r="B62" s="3"/>
      <c r="C62" s="3"/>
      <c r="D62" s="3"/>
      <c r="E62" s="3"/>
      <c r="F62" s="3"/>
    </row>
    <row r="63" spans="1:6" s="1" customFormat="1" x14ac:dyDescent="0.35">
      <c r="A63" s="3"/>
      <c r="B63" s="3"/>
      <c r="C63" s="3"/>
      <c r="D63" s="3"/>
      <c r="E63" s="3"/>
      <c r="F63" s="3"/>
    </row>
    <row r="64" spans="1:6" s="1" customFormat="1" x14ac:dyDescent="0.35">
      <c r="A64" s="3"/>
      <c r="B64" s="3"/>
      <c r="C64" s="3"/>
      <c r="D64" s="3"/>
      <c r="E64" s="3"/>
      <c r="F64" s="3"/>
    </row>
    <row r="65" spans="1:6" s="1" customFormat="1" x14ac:dyDescent="0.35">
      <c r="A65" s="3"/>
      <c r="B65" s="3"/>
      <c r="C65" s="3"/>
      <c r="D65" s="3"/>
      <c r="E65" s="3"/>
      <c r="F65" s="3"/>
    </row>
    <row r="66" spans="1:6" s="1" customFormat="1" x14ac:dyDescent="0.35">
      <c r="A66" s="3"/>
      <c r="B66" s="3"/>
      <c r="C66" s="3"/>
      <c r="D66" s="3"/>
      <c r="E66" s="3"/>
      <c r="F66" s="3"/>
    </row>
    <row r="67" spans="1:6" s="1" customFormat="1" x14ac:dyDescent="0.35">
      <c r="A67" s="3"/>
      <c r="B67" s="3"/>
      <c r="C67" s="3"/>
      <c r="D67" s="3"/>
      <c r="E67" s="3"/>
      <c r="F67" s="3"/>
    </row>
    <row r="68" spans="1:6" s="1" customFormat="1" x14ac:dyDescent="0.35">
      <c r="A68" s="3"/>
      <c r="B68" s="3"/>
      <c r="C68" s="3"/>
      <c r="D68" s="3"/>
      <c r="E68" s="3"/>
      <c r="F68" s="3"/>
    </row>
    <row r="69" spans="1:6" s="1" customFormat="1" x14ac:dyDescent="0.35">
      <c r="A69" s="3"/>
      <c r="B69" s="3"/>
      <c r="C69" s="3"/>
      <c r="D69" s="3"/>
      <c r="E69" s="3"/>
      <c r="F69" s="3"/>
    </row>
    <row r="70" spans="1:6" s="1" customFormat="1" x14ac:dyDescent="0.35">
      <c r="A70" s="3"/>
      <c r="B70" s="3"/>
      <c r="C70" s="3"/>
      <c r="D70" s="3"/>
      <c r="E70" s="3"/>
      <c r="F70" s="3"/>
    </row>
    <row r="71" spans="1:6" s="1" customFormat="1" x14ac:dyDescent="0.35">
      <c r="A71" s="3"/>
      <c r="B71" s="3"/>
      <c r="C71" s="3"/>
      <c r="D71" s="3"/>
      <c r="E71" s="3"/>
      <c r="F71" s="3"/>
    </row>
    <row r="72" spans="1:6" s="1" customFormat="1" x14ac:dyDescent="0.35">
      <c r="A72" s="3"/>
      <c r="B72" s="3"/>
      <c r="C72" s="3"/>
      <c r="D72" s="3"/>
      <c r="E72" s="3"/>
      <c r="F72" s="3"/>
    </row>
    <row r="73" spans="1:6" s="1" customFormat="1" x14ac:dyDescent="0.35">
      <c r="A73" s="3"/>
      <c r="B73" s="3"/>
      <c r="C73" s="3"/>
      <c r="D73" s="3"/>
      <c r="E73" s="3"/>
      <c r="F73" s="3"/>
    </row>
    <row r="74" spans="1:6" s="1" customFormat="1" x14ac:dyDescent="0.35">
      <c r="A74" s="3"/>
      <c r="B74" s="3"/>
      <c r="C74" s="3"/>
      <c r="D74" s="3"/>
      <c r="E74" s="3"/>
      <c r="F74" s="3"/>
    </row>
    <row r="75" spans="1:6" s="1" customFormat="1" x14ac:dyDescent="0.35">
      <c r="A75" s="3"/>
      <c r="B75" s="3"/>
      <c r="C75" s="3"/>
      <c r="D75" s="3"/>
      <c r="E75" s="3"/>
      <c r="F75" s="3"/>
    </row>
    <row r="76" spans="1:6" s="1" customFormat="1" x14ac:dyDescent="0.35">
      <c r="A76" s="3"/>
      <c r="B76" s="3"/>
      <c r="C76" s="3"/>
      <c r="D76" s="3"/>
      <c r="E76" s="3"/>
      <c r="F76" s="3"/>
    </row>
    <row r="77" spans="1:6" s="1" customFormat="1" x14ac:dyDescent="0.35">
      <c r="A77" s="3"/>
      <c r="B77" s="3"/>
      <c r="C77" s="3"/>
      <c r="D77" s="3"/>
      <c r="E77" s="3"/>
      <c r="F77" s="3"/>
    </row>
    <row r="78" spans="1:6" s="1" customFormat="1" x14ac:dyDescent="0.35">
      <c r="A78" s="3"/>
      <c r="B78" s="3"/>
      <c r="C78" s="3"/>
      <c r="D78" s="3"/>
      <c r="E78" s="3"/>
      <c r="F78" s="3"/>
    </row>
    <row r="79" spans="1:6" s="1" customFormat="1" x14ac:dyDescent="0.35">
      <c r="A79" s="3"/>
      <c r="B79" s="3"/>
      <c r="C79" s="3"/>
      <c r="D79" s="3"/>
      <c r="E79" s="3"/>
      <c r="F79" s="3"/>
    </row>
    <row r="80" spans="1:6" s="1" customFormat="1" x14ac:dyDescent="0.35">
      <c r="A80" s="3"/>
      <c r="B80" s="3"/>
      <c r="C80" s="3"/>
      <c r="D80" s="3"/>
      <c r="E80" s="3"/>
      <c r="F80" s="3"/>
    </row>
    <row r="81" spans="1:6" s="1" customFormat="1" x14ac:dyDescent="0.35">
      <c r="A81" s="3"/>
      <c r="B81" s="3"/>
      <c r="C81" s="3"/>
      <c r="D81" s="3"/>
      <c r="E81" s="3"/>
      <c r="F81" s="3"/>
    </row>
    <row r="82" spans="1:6" s="1" customFormat="1" x14ac:dyDescent="0.35">
      <c r="A82" s="3"/>
      <c r="B82" s="3"/>
      <c r="C82" s="3"/>
      <c r="D82" s="3"/>
      <c r="E82" s="3"/>
      <c r="F82" s="3"/>
    </row>
    <row r="83" spans="1:6" s="1" customFormat="1" x14ac:dyDescent="0.35">
      <c r="A83" s="3"/>
      <c r="B83" s="3"/>
      <c r="C83" s="3"/>
      <c r="D83" s="3"/>
      <c r="E83" s="3"/>
      <c r="F83" s="3"/>
    </row>
    <row r="84" spans="1:6" s="1" customFormat="1" x14ac:dyDescent="0.35">
      <c r="A84" s="3"/>
      <c r="B84" s="3"/>
      <c r="C84" s="3"/>
      <c r="D84" s="3"/>
      <c r="E84" s="3"/>
      <c r="F84" s="3"/>
    </row>
    <row r="85" spans="1:6" s="1" customFormat="1" x14ac:dyDescent="0.35">
      <c r="A85" s="3"/>
      <c r="B85" s="3"/>
      <c r="C85" s="3"/>
      <c r="D85" s="3"/>
      <c r="E85" s="3"/>
      <c r="F85" s="3"/>
    </row>
    <row r="86" spans="1:6" s="1" customFormat="1" x14ac:dyDescent="0.35">
      <c r="A86" s="3"/>
      <c r="B86" s="3"/>
      <c r="C86" s="3"/>
      <c r="D86" s="3"/>
      <c r="E86" s="3"/>
      <c r="F86" s="3"/>
    </row>
    <row r="87" spans="1:6" s="1" customFormat="1" x14ac:dyDescent="0.35">
      <c r="A87" s="3"/>
      <c r="B87" s="3"/>
      <c r="C87" s="3"/>
      <c r="D87" s="3"/>
      <c r="E87" s="3"/>
      <c r="F87" s="3"/>
    </row>
    <row r="88" spans="1:6" s="1" customFormat="1" x14ac:dyDescent="0.35">
      <c r="A88" s="3"/>
      <c r="B88" s="3"/>
      <c r="C88" s="3"/>
      <c r="D88" s="3"/>
      <c r="E88" s="3"/>
      <c r="F88" s="3"/>
    </row>
    <row r="89" spans="1:6" s="1" customFormat="1" x14ac:dyDescent="0.35">
      <c r="A89" s="3"/>
      <c r="B89" s="3"/>
      <c r="C89" s="3"/>
      <c r="D89" s="3"/>
      <c r="E89" s="3"/>
      <c r="F89" s="3"/>
    </row>
    <row r="90" spans="1:6" s="1" customFormat="1" x14ac:dyDescent="0.35">
      <c r="A90" s="3"/>
      <c r="B90" s="3"/>
      <c r="C90" s="3"/>
      <c r="D90" s="3"/>
      <c r="E90" s="3"/>
      <c r="F90" s="3"/>
    </row>
    <row r="91" spans="1:6" s="1" customFormat="1" x14ac:dyDescent="0.35">
      <c r="A91" s="3"/>
      <c r="B91" s="3"/>
      <c r="C91" s="3"/>
      <c r="D91" s="3"/>
      <c r="E91" s="3"/>
      <c r="F91" s="3"/>
    </row>
    <row r="92" spans="1:6" s="1" customFormat="1" x14ac:dyDescent="0.35">
      <c r="A92" s="3"/>
      <c r="B92" s="3"/>
      <c r="C92" s="3"/>
      <c r="D92" s="3"/>
      <c r="E92" s="3"/>
      <c r="F92" s="3"/>
    </row>
    <row r="93" spans="1:6" s="1" customFormat="1" x14ac:dyDescent="0.35">
      <c r="A93" s="3"/>
      <c r="B93" s="3"/>
      <c r="C93" s="3"/>
      <c r="D93" s="3"/>
      <c r="E93" s="3"/>
      <c r="F93" s="3"/>
    </row>
    <row r="94" spans="1:6" s="1" customFormat="1" x14ac:dyDescent="0.35">
      <c r="A94" s="3"/>
      <c r="B94" s="3"/>
      <c r="C94" s="3"/>
      <c r="D94" s="3"/>
      <c r="E94" s="3"/>
      <c r="F94" s="3"/>
    </row>
    <row r="95" spans="1:6" s="1" customFormat="1" x14ac:dyDescent="0.35">
      <c r="A95" s="3"/>
      <c r="B95" s="3"/>
      <c r="C95" s="3"/>
      <c r="D95" s="3"/>
      <c r="E95" s="3"/>
      <c r="F95" s="3"/>
    </row>
    <row r="96" spans="1:6" s="1" customFormat="1" x14ac:dyDescent="0.35">
      <c r="A96" s="3"/>
      <c r="B96" s="3"/>
      <c r="C96" s="3"/>
      <c r="D96" s="3"/>
      <c r="E96" s="3"/>
      <c r="F96" s="3"/>
    </row>
    <row r="97" spans="1:6" s="1" customFormat="1" x14ac:dyDescent="0.35">
      <c r="A97" s="3"/>
      <c r="B97" s="3"/>
      <c r="C97" s="3"/>
      <c r="D97" s="3"/>
      <c r="E97" s="3"/>
      <c r="F97" s="3"/>
    </row>
    <row r="98" spans="1:6" s="1" customFormat="1" x14ac:dyDescent="0.35">
      <c r="A98" s="3"/>
      <c r="B98" s="3"/>
      <c r="C98" s="3"/>
      <c r="D98" s="3"/>
      <c r="E98" s="3"/>
      <c r="F98" s="3"/>
    </row>
    <row r="99" spans="1:6" s="1" customFormat="1" x14ac:dyDescent="0.35">
      <c r="A99" s="3"/>
      <c r="B99" s="3"/>
      <c r="C99" s="3"/>
      <c r="D99" s="3"/>
      <c r="E99" s="3"/>
      <c r="F99" s="3"/>
    </row>
    <row r="100" spans="1:6" s="1" customFormat="1" x14ac:dyDescent="0.35">
      <c r="A100" s="3"/>
      <c r="B100" s="3"/>
      <c r="C100" s="3"/>
      <c r="D100" s="3"/>
      <c r="E100" s="3"/>
      <c r="F100" s="3"/>
    </row>
    <row r="101" spans="1:6" s="1" customFormat="1" x14ac:dyDescent="0.35">
      <c r="A101" s="3"/>
      <c r="B101" s="3"/>
      <c r="C101" s="3"/>
      <c r="D101" s="3"/>
      <c r="E101" s="3"/>
      <c r="F101" s="3"/>
    </row>
    <row r="102" spans="1:6" s="1" customFormat="1" x14ac:dyDescent="0.35">
      <c r="A102" s="3"/>
      <c r="B102" s="3"/>
      <c r="C102" s="3"/>
      <c r="D102" s="3"/>
      <c r="E102" s="3"/>
      <c r="F102" s="3"/>
    </row>
    <row r="103" spans="1:6" s="1" customFormat="1" x14ac:dyDescent="0.35">
      <c r="A103" s="3"/>
      <c r="B103" s="3"/>
      <c r="C103" s="3"/>
      <c r="D103" s="3"/>
      <c r="E103" s="3"/>
      <c r="F103" s="3"/>
    </row>
    <row r="104" spans="1:6" s="1" customFormat="1" x14ac:dyDescent="0.35">
      <c r="A104" s="3"/>
      <c r="B104" s="3"/>
      <c r="C104" s="3"/>
      <c r="D104" s="3"/>
      <c r="E104" s="3"/>
      <c r="F104" s="3"/>
    </row>
    <row r="105" spans="1:6" s="1" customFormat="1" x14ac:dyDescent="0.35">
      <c r="A105" s="3"/>
      <c r="B105" s="3"/>
      <c r="C105" s="3"/>
      <c r="D105" s="3"/>
      <c r="E105" s="3"/>
      <c r="F105" s="3"/>
    </row>
    <row r="106" spans="1:6" s="1" customFormat="1" x14ac:dyDescent="0.35">
      <c r="A106" s="3"/>
      <c r="B106" s="3"/>
      <c r="C106" s="3"/>
      <c r="D106" s="3"/>
      <c r="E106" s="3"/>
      <c r="F106" s="3"/>
    </row>
    <row r="107" spans="1:6" s="1" customFormat="1" x14ac:dyDescent="0.35">
      <c r="A107" s="3"/>
      <c r="B107" s="3"/>
      <c r="C107" s="3"/>
      <c r="D107" s="3"/>
      <c r="E107" s="3"/>
      <c r="F107" s="3"/>
    </row>
    <row r="108" spans="1:6" s="1" customFormat="1" x14ac:dyDescent="0.35">
      <c r="A108" s="3"/>
      <c r="B108" s="3"/>
      <c r="C108" s="3"/>
      <c r="D108" s="3"/>
      <c r="E108" s="3"/>
      <c r="F108" s="3"/>
    </row>
    <row r="109" spans="1:6" s="1" customFormat="1" x14ac:dyDescent="0.35">
      <c r="A109" s="3"/>
      <c r="B109" s="3"/>
      <c r="C109" s="3"/>
      <c r="D109" s="3"/>
      <c r="E109" s="3"/>
      <c r="F109" s="3"/>
    </row>
    <row r="110" spans="1:6" s="1" customFormat="1" x14ac:dyDescent="0.35">
      <c r="A110" s="3"/>
      <c r="B110" s="3"/>
      <c r="C110" s="3"/>
      <c r="D110" s="3"/>
      <c r="E110" s="3"/>
      <c r="F110" s="3"/>
    </row>
    <row r="111" spans="1:6" s="1" customFormat="1" x14ac:dyDescent="0.35">
      <c r="A111" s="3"/>
      <c r="B111" s="3"/>
      <c r="C111" s="3"/>
      <c r="D111" s="3"/>
      <c r="E111" s="3"/>
      <c r="F111" s="3"/>
    </row>
    <row r="112" spans="1:6" s="1" customFormat="1" x14ac:dyDescent="0.35">
      <c r="A112" s="3"/>
      <c r="B112" s="3"/>
      <c r="C112" s="3"/>
      <c r="D112" s="3"/>
      <c r="E112" s="3"/>
      <c r="F112" s="3"/>
    </row>
    <row r="113" spans="1:6" s="1" customFormat="1" x14ac:dyDescent="0.35">
      <c r="A113" s="3"/>
      <c r="B113" s="3"/>
      <c r="C113" s="3"/>
      <c r="D113" s="3"/>
      <c r="E113" s="3"/>
      <c r="F113" s="3"/>
    </row>
    <row r="114" spans="1:6" s="1" customFormat="1" x14ac:dyDescent="0.35">
      <c r="A114" s="3"/>
      <c r="B114" s="3"/>
      <c r="C114" s="3"/>
      <c r="D114" s="3"/>
      <c r="E114" s="3"/>
      <c r="F114" s="3"/>
    </row>
    <row r="115" spans="1:6" s="1" customFormat="1" x14ac:dyDescent="0.35">
      <c r="A115" s="3"/>
      <c r="B115" s="3"/>
      <c r="C115" s="3"/>
      <c r="D115" s="3"/>
      <c r="E115" s="3"/>
      <c r="F115" s="3"/>
    </row>
    <row r="116" spans="1:6" s="1" customFormat="1" x14ac:dyDescent="0.35">
      <c r="A116" s="3"/>
      <c r="B116" s="3"/>
      <c r="C116" s="3"/>
      <c r="D116" s="3"/>
      <c r="E116" s="3"/>
      <c r="F116" s="3"/>
    </row>
    <row r="117" spans="1:6" s="1" customFormat="1" x14ac:dyDescent="0.35">
      <c r="A117" s="3"/>
      <c r="B117" s="3"/>
      <c r="C117" s="3"/>
      <c r="D117" s="3"/>
      <c r="E117" s="3"/>
      <c r="F117" s="3"/>
    </row>
    <row r="118" spans="1:6" s="1" customFormat="1" x14ac:dyDescent="0.35">
      <c r="A118" s="3"/>
      <c r="B118" s="3"/>
      <c r="C118" s="3"/>
      <c r="D118" s="3"/>
      <c r="E118" s="3"/>
      <c r="F118" s="3"/>
    </row>
    <row r="119" spans="1:6" s="1" customFormat="1" x14ac:dyDescent="0.35">
      <c r="A119" s="3"/>
      <c r="B119" s="3"/>
      <c r="C119" s="3"/>
      <c r="D119" s="3"/>
      <c r="E119" s="3"/>
      <c r="F119" s="3"/>
    </row>
    <row r="120" spans="1:6" s="1" customFormat="1" x14ac:dyDescent="0.35">
      <c r="A120" s="3"/>
      <c r="B120" s="3"/>
      <c r="C120" s="3"/>
      <c r="D120" s="3"/>
      <c r="E120" s="3"/>
      <c r="F120" s="3"/>
    </row>
    <row r="121" spans="1:6" s="1" customFormat="1" x14ac:dyDescent="0.35">
      <c r="A121" s="3"/>
      <c r="B121" s="3"/>
      <c r="C121" s="3"/>
      <c r="D121" s="3"/>
      <c r="E121" s="3"/>
      <c r="F121" s="3"/>
    </row>
    <row r="122" spans="1:6" s="1" customFormat="1" x14ac:dyDescent="0.35">
      <c r="A122" s="3"/>
      <c r="B122" s="3"/>
      <c r="C122" s="3"/>
      <c r="D122" s="3"/>
      <c r="E122" s="3"/>
      <c r="F122" s="3"/>
    </row>
    <row r="123" spans="1:6" s="1" customFormat="1" x14ac:dyDescent="0.35">
      <c r="A123" s="3"/>
      <c r="B123" s="3"/>
      <c r="C123" s="3"/>
      <c r="D123" s="3"/>
      <c r="E123" s="3"/>
      <c r="F123" s="3"/>
    </row>
    <row r="124" spans="1:6" s="1" customFormat="1" x14ac:dyDescent="0.35">
      <c r="A124" s="3"/>
      <c r="B124" s="3"/>
      <c r="C124" s="3"/>
      <c r="D124" s="3"/>
      <c r="E124" s="3"/>
      <c r="F124" s="3"/>
    </row>
    <row r="125" spans="1:6" s="1" customFormat="1" x14ac:dyDescent="0.35">
      <c r="A125" s="3"/>
      <c r="B125" s="3"/>
      <c r="C125" s="3"/>
      <c r="D125" s="3"/>
      <c r="E125" s="3"/>
      <c r="F125" s="3"/>
    </row>
    <row r="126" spans="1:6" s="1" customFormat="1" x14ac:dyDescent="0.35">
      <c r="A126" s="3"/>
      <c r="B126" s="3"/>
      <c r="C126" s="3"/>
      <c r="D126" s="3"/>
      <c r="E126" s="3"/>
      <c r="F126" s="3"/>
    </row>
    <row r="127" spans="1:6" s="1" customFormat="1" x14ac:dyDescent="0.35">
      <c r="A127" s="3"/>
      <c r="B127" s="3"/>
      <c r="C127" s="3"/>
      <c r="D127" s="3"/>
      <c r="E127" s="3"/>
      <c r="F127" s="3"/>
    </row>
    <row r="128" spans="1:6" s="1" customFormat="1" x14ac:dyDescent="0.35">
      <c r="A128" s="3"/>
      <c r="B128" s="3"/>
      <c r="C128" s="3"/>
      <c r="D128" s="3"/>
      <c r="E128" s="3"/>
      <c r="F128" s="3"/>
    </row>
    <row r="129" spans="1:6" s="1" customFormat="1" x14ac:dyDescent="0.35">
      <c r="A129" s="3"/>
      <c r="B129" s="3"/>
      <c r="C129" s="3"/>
      <c r="D129" s="3"/>
      <c r="E129" s="3"/>
      <c r="F129" s="3"/>
    </row>
    <row r="130" spans="1:6" s="1" customFormat="1" x14ac:dyDescent="0.35">
      <c r="A130" s="3"/>
      <c r="B130" s="3"/>
      <c r="C130" s="3"/>
      <c r="D130" s="3"/>
      <c r="E130" s="3"/>
      <c r="F130" s="3"/>
    </row>
    <row r="131" spans="1:6" s="1" customFormat="1" x14ac:dyDescent="0.35">
      <c r="A131" s="3"/>
      <c r="B131" s="3"/>
      <c r="C131" s="3"/>
      <c r="D131" s="3"/>
      <c r="E131" s="3"/>
      <c r="F131" s="3"/>
    </row>
    <row r="132" spans="1:6" s="1" customFormat="1" x14ac:dyDescent="0.35">
      <c r="A132" s="3"/>
      <c r="B132" s="3"/>
      <c r="C132" s="3"/>
      <c r="D132" s="3"/>
      <c r="E132" s="3"/>
      <c r="F132" s="3"/>
    </row>
    <row r="133" spans="1:6" s="1" customFormat="1" x14ac:dyDescent="0.35">
      <c r="A133" s="3"/>
      <c r="B133" s="3"/>
      <c r="C133" s="3"/>
      <c r="D133" s="3"/>
      <c r="E133" s="3"/>
      <c r="F133" s="3"/>
    </row>
    <row r="134" spans="1:6" s="1" customFormat="1" x14ac:dyDescent="0.35">
      <c r="A134" s="3"/>
      <c r="B134" s="3"/>
      <c r="C134" s="3"/>
      <c r="D134" s="3"/>
      <c r="E134" s="3"/>
      <c r="F134" s="3"/>
    </row>
    <row r="135" spans="1:6" s="1" customFormat="1" x14ac:dyDescent="0.35">
      <c r="A135" s="3"/>
      <c r="B135" s="3"/>
      <c r="C135" s="3"/>
      <c r="D135" s="3"/>
      <c r="E135" s="3"/>
      <c r="F135" s="3"/>
    </row>
    <row r="136" spans="1:6" s="1" customFormat="1" x14ac:dyDescent="0.35">
      <c r="A136" s="3"/>
      <c r="B136" s="3"/>
      <c r="C136" s="3"/>
      <c r="D136" s="3"/>
      <c r="E136" s="3"/>
      <c r="F136" s="3"/>
    </row>
    <row r="137" spans="1:6" s="1" customFormat="1" x14ac:dyDescent="0.35">
      <c r="A137" s="3"/>
      <c r="B137" s="3"/>
      <c r="C137" s="3"/>
      <c r="D137" s="3"/>
      <c r="E137" s="3"/>
      <c r="F137" s="3"/>
    </row>
    <row r="138" spans="1:6" s="1" customFormat="1" x14ac:dyDescent="0.35">
      <c r="A138" s="3"/>
      <c r="B138" s="3"/>
      <c r="C138" s="3"/>
      <c r="D138" s="3"/>
      <c r="E138" s="3"/>
      <c r="F138" s="3"/>
    </row>
    <row r="139" spans="1:6" s="1" customFormat="1" x14ac:dyDescent="0.35">
      <c r="A139" s="3"/>
      <c r="B139" s="3"/>
      <c r="C139" s="3"/>
      <c r="D139" s="3"/>
      <c r="E139" s="3"/>
      <c r="F139" s="3"/>
    </row>
    <row r="140" spans="1:6" s="1" customFormat="1" x14ac:dyDescent="0.35">
      <c r="A140" s="3"/>
      <c r="B140" s="3"/>
      <c r="C140" s="3"/>
      <c r="D140" s="3"/>
      <c r="E140" s="3"/>
      <c r="F140" s="3"/>
    </row>
    <row r="141" spans="1:6" s="1" customFormat="1" x14ac:dyDescent="0.35">
      <c r="A141" s="3"/>
      <c r="B141" s="3"/>
      <c r="C141" s="3"/>
      <c r="D141" s="3"/>
      <c r="E141" s="3"/>
      <c r="F141" s="3"/>
    </row>
    <row r="142" spans="1:6" s="1" customFormat="1" x14ac:dyDescent="0.35">
      <c r="A142" s="3"/>
      <c r="B142" s="3"/>
      <c r="C142" s="3"/>
      <c r="D142" s="3"/>
      <c r="E142" s="3"/>
      <c r="F142" s="3"/>
    </row>
    <row r="143" spans="1:6" s="1" customFormat="1" x14ac:dyDescent="0.35">
      <c r="A143" s="3"/>
      <c r="B143" s="3"/>
      <c r="C143" s="3"/>
      <c r="D143" s="3"/>
      <c r="E143" s="3"/>
      <c r="F143" s="3"/>
    </row>
    <row r="144" spans="1:6" s="1" customFormat="1" x14ac:dyDescent="0.35">
      <c r="A144" s="3"/>
      <c r="B144" s="3"/>
      <c r="C144" s="3"/>
      <c r="D144" s="3"/>
      <c r="E144" s="3"/>
      <c r="F144" s="3"/>
    </row>
    <row r="145" spans="1:6" s="1" customFormat="1" x14ac:dyDescent="0.35">
      <c r="A145" s="3"/>
      <c r="B145" s="3"/>
      <c r="C145" s="3"/>
      <c r="D145" s="3"/>
      <c r="E145" s="3"/>
      <c r="F145" s="3"/>
    </row>
    <row r="146" spans="1:6" s="1" customFormat="1" x14ac:dyDescent="0.35">
      <c r="A146" s="3"/>
      <c r="B146" s="3"/>
      <c r="C146" s="3"/>
      <c r="D146" s="3"/>
      <c r="E146" s="3"/>
      <c r="F146" s="3"/>
    </row>
    <row r="147" spans="1:6" s="1" customFormat="1" x14ac:dyDescent="0.35">
      <c r="A147" s="3"/>
      <c r="B147" s="3"/>
      <c r="C147" s="3"/>
      <c r="D147" s="3"/>
      <c r="E147" s="3"/>
      <c r="F147" s="3"/>
    </row>
    <row r="148" spans="1:6" s="1" customFormat="1" x14ac:dyDescent="0.35">
      <c r="A148" s="3"/>
      <c r="B148" s="3"/>
      <c r="C148" s="3"/>
      <c r="D148" s="3"/>
      <c r="E148" s="3"/>
      <c r="F148" s="3"/>
    </row>
    <row r="149" spans="1:6" s="1" customFormat="1" x14ac:dyDescent="0.35">
      <c r="A149" s="3"/>
      <c r="B149" s="3"/>
      <c r="C149" s="3"/>
      <c r="D149" s="3"/>
      <c r="E149" s="3"/>
      <c r="F149" s="3"/>
    </row>
    <row r="150" spans="1:6" s="1" customFormat="1" x14ac:dyDescent="0.35">
      <c r="A150" s="3"/>
      <c r="B150" s="3"/>
      <c r="C150" s="3"/>
      <c r="D150" s="3"/>
      <c r="E150" s="3"/>
      <c r="F150" s="3"/>
    </row>
    <row r="151" spans="1:6" s="1" customFormat="1" x14ac:dyDescent="0.35">
      <c r="A151" s="3"/>
      <c r="B151" s="3"/>
      <c r="C151" s="3"/>
      <c r="D151" s="3"/>
      <c r="E151" s="3"/>
      <c r="F151" s="3"/>
    </row>
    <row r="152" spans="1:6" s="1" customFormat="1" x14ac:dyDescent="0.35">
      <c r="A152" s="3"/>
      <c r="B152" s="3"/>
      <c r="C152" s="3"/>
      <c r="D152" s="3"/>
      <c r="E152" s="3"/>
      <c r="F152" s="3"/>
    </row>
    <row r="153" spans="1:6" s="1" customFormat="1" x14ac:dyDescent="0.35">
      <c r="A153" s="3"/>
      <c r="B153" s="3"/>
      <c r="C153" s="3"/>
      <c r="D153" s="3"/>
      <c r="E153" s="3"/>
      <c r="F153" s="3"/>
    </row>
    <row r="154" spans="1:6" s="1" customFormat="1" x14ac:dyDescent="0.35">
      <c r="A154" s="3"/>
      <c r="B154" s="3"/>
      <c r="C154" s="3"/>
      <c r="D154" s="3"/>
      <c r="E154" s="3"/>
      <c r="F154" s="3"/>
    </row>
    <row r="155" spans="1:6" s="1" customFormat="1" x14ac:dyDescent="0.35">
      <c r="A155" s="3"/>
      <c r="B155" s="3"/>
      <c r="C155" s="3"/>
      <c r="D155" s="3"/>
      <c r="E155" s="3"/>
      <c r="F155" s="3"/>
    </row>
    <row r="156" spans="1:6" s="1" customFormat="1" x14ac:dyDescent="0.35">
      <c r="A156" s="3"/>
      <c r="B156" s="3"/>
      <c r="C156" s="3"/>
      <c r="D156" s="3"/>
      <c r="E156" s="3"/>
      <c r="F156" s="3"/>
    </row>
    <row r="157" spans="1:6" s="1" customFormat="1" x14ac:dyDescent="0.35">
      <c r="A157" s="3"/>
      <c r="B157" s="3"/>
      <c r="C157" s="3"/>
      <c r="D157" s="3"/>
      <c r="E157" s="3"/>
      <c r="F157" s="3"/>
    </row>
    <row r="158" spans="1:6" s="1" customFormat="1" x14ac:dyDescent="0.35">
      <c r="A158" s="3"/>
      <c r="B158" s="3"/>
      <c r="C158" s="3"/>
      <c r="D158" s="3"/>
      <c r="E158" s="3"/>
      <c r="F158" s="3"/>
    </row>
    <row r="159" spans="1:6" s="1" customFormat="1" x14ac:dyDescent="0.35">
      <c r="A159" s="3"/>
      <c r="B159" s="3"/>
      <c r="C159" s="3"/>
      <c r="D159" s="3"/>
      <c r="E159" s="3"/>
      <c r="F159" s="3"/>
    </row>
    <row r="160" spans="1:6" s="1" customFormat="1" x14ac:dyDescent="0.35">
      <c r="A160" s="3"/>
      <c r="B160" s="3"/>
      <c r="C160" s="3"/>
      <c r="D160" s="3"/>
      <c r="E160" s="3"/>
      <c r="F160" s="3"/>
    </row>
    <row r="161" spans="1:6" s="1" customFormat="1" x14ac:dyDescent="0.35">
      <c r="A161" s="3"/>
      <c r="B161" s="3"/>
      <c r="C161" s="3"/>
      <c r="D161" s="3"/>
      <c r="E161" s="3"/>
      <c r="F161" s="3"/>
    </row>
    <row r="162" spans="1:6" s="1" customFormat="1" x14ac:dyDescent="0.35">
      <c r="A162" s="3"/>
      <c r="B162" s="3"/>
      <c r="C162" s="3"/>
      <c r="D162" s="3"/>
      <c r="E162" s="3"/>
      <c r="F162" s="3"/>
    </row>
    <row r="163" spans="1:6" s="1" customFormat="1" x14ac:dyDescent="0.35">
      <c r="A163" s="3"/>
      <c r="B163" s="3"/>
      <c r="C163" s="3"/>
      <c r="D163" s="3"/>
      <c r="E163" s="3"/>
      <c r="F163" s="3"/>
    </row>
    <row r="164" spans="1:6" s="1" customFormat="1" x14ac:dyDescent="0.35">
      <c r="A164" s="3"/>
      <c r="B164" s="3"/>
      <c r="C164" s="3"/>
      <c r="D164" s="3"/>
      <c r="E164" s="3"/>
      <c r="F164" s="3"/>
    </row>
    <row r="165" spans="1:6" s="1" customFormat="1" x14ac:dyDescent="0.35">
      <c r="A165" s="3"/>
      <c r="B165" s="3"/>
      <c r="C165" s="3"/>
      <c r="D165" s="3"/>
      <c r="E165" s="3"/>
      <c r="F165" s="3"/>
    </row>
    <row r="166" spans="1:6" s="1" customFormat="1" x14ac:dyDescent="0.35">
      <c r="A166" s="3"/>
      <c r="B166" s="3"/>
      <c r="C166" s="3"/>
      <c r="D166" s="3"/>
      <c r="E166" s="3"/>
      <c r="F166" s="3"/>
    </row>
    <row r="167" spans="1:6" s="1" customFormat="1" x14ac:dyDescent="0.35">
      <c r="A167" s="3"/>
      <c r="B167" s="3"/>
      <c r="C167" s="3"/>
      <c r="D167" s="3"/>
      <c r="E167" s="3"/>
      <c r="F167" s="3"/>
    </row>
    <row r="168" spans="1:6" s="1" customFormat="1" x14ac:dyDescent="0.35">
      <c r="A168" s="3"/>
      <c r="B168" s="3"/>
      <c r="C168" s="3"/>
      <c r="D168" s="3"/>
      <c r="E168" s="3"/>
      <c r="F168" s="3"/>
    </row>
    <row r="169" spans="1:6" s="1" customFormat="1" x14ac:dyDescent="0.35">
      <c r="A169" s="3"/>
      <c r="B169" s="3"/>
      <c r="C169" s="3"/>
      <c r="D169" s="3"/>
      <c r="E169" s="3"/>
      <c r="F169" s="3"/>
    </row>
    <row r="170" spans="1:6" s="1" customFormat="1" x14ac:dyDescent="0.35">
      <c r="A170" s="3"/>
      <c r="B170" s="3"/>
      <c r="C170" s="3"/>
      <c r="D170" s="3"/>
      <c r="E170" s="3"/>
      <c r="F170" s="3"/>
    </row>
    <row r="171" spans="1:6" s="1" customFormat="1" x14ac:dyDescent="0.35">
      <c r="A171" s="3"/>
      <c r="B171" s="3"/>
      <c r="C171" s="3"/>
      <c r="D171" s="3"/>
      <c r="E171" s="3"/>
      <c r="F171" s="3"/>
    </row>
    <row r="172" spans="1:6" s="1" customFormat="1" x14ac:dyDescent="0.35">
      <c r="A172" s="3"/>
      <c r="B172" s="3"/>
      <c r="C172" s="3"/>
      <c r="D172" s="3"/>
      <c r="E172" s="3"/>
      <c r="F172" s="3"/>
    </row>
    <row r="173" spans="1:6" s="1" customFormat="1" x14ac:dyDescent="0.35">
      <c r="A173" s="3"/>
      <c r="B173" s="3"/>
      <c r="C173" s="3"/>
      <c r="D173" s="3"/>
      <c r="E173" s="3"/>
      <c r="F173" s="3"/>
    </row>
    <row r="174" spans="1:6" s="1" customFormat="1" x14ac:dyDescent="0.35">
      <c r="A174" s="3"/>
      <c r="B174" s="3"/>
      <c r="C174" s="3"/>
      <c r="D174" s="3"/>
      <c r="E174" s="3"/>
      <c r="F174" s="3"/>
    </row>
    <row r="175" spans="1:6" s="1" customFormat="1" x14ac:dyDescent="0.35">
      <c r="A175" s="3"/>
      <c r="B175" s="3"/>
      <c r="C175" s="3"/>
      <c r="D175" s="3"/>
      <c r="E175" s="3"/>
      <c r="F175" s="3"/>
    </row>
    <row r="176" spans="1:6" s="1" customFormat="1" x14ac:dyDescent="0.35">
      <c r="A176" s="3"/>
      <c r="B176" s="3"/>
      <c r="C176" s="3"/>
      <c r="D176" s="3"/>
      <c r="E176" s="3"/>
      <c r="F176" s="3"/>
    </row>
    <row r="177" spans="1:6" s="1" customFormat="1" x14ac:dyDescent="0.35">
      <c r="A177" s="3"/>
      <c r="B177" s="3"/>
      <c r="C177" s="3"/>
      <c r="D177" s="3"/>
      <c r="E177" s="3"/>
      <c r="F177" s="3"/>
    </row>
    <row r="178" spans="1:6" s="1" customFormat="1" x14ac:dyDescent="0.35">
      <c r="A178" s="3"/>
      <c r="B178" s="3"/>
      <c r="C178" s="3"/>
      <c r="D178" s="3"/>
      <c r="E178" s="3"/>
      <c r="F178" s="3"/>
    </row>
    <row r="179" spans="1:6" s="1" customFormat="1" x14ac:dyDescent="0.35">
      <c r="A179" s="3"/>
      <c r="B179" s="3"/>
      <c r="C179" s="3"/>
      <c r="D179" s="3"/>
      <c r="E179" s="3"/>
      <c r="F179" s="3"/>
    </row>
    <row r="180" spans="1:6" s="1" customFormat="1" x14ac:dyDescent="0.35">
      <c r="A180" s="3"/>
      <c r="B180" s="3"/>
      <c r="C180" s="3"/>
      <c r="D180" s="3"/>
      <c r="E180" s="3"/>
      <c r="F180" s="3"/>
    </row>
    <row r="181" spans="1:6" s="1" customFormat="1" x14ac:dyDescent="0.35">
      <c r="A181" s="3"/>
      <c r="B181" s="3"/>
      <c r="C181" s="3"/>
      <c r="D181" s="3"/>
      <c r="E181" s="3"/>
      <c r="F181" s="3"/>
    </row>
    <row r="182" spans="1:6" s="1" customFormat="1" x14ac:dyDescent="0.35">
      <c r="A182" s="3"/>
      <c r="B182" s="3"/>
      <c r="C182" s="3"/>
      <c r="D182" s="3"/>
      <c r="E182" s="3"/>
      <c r="F182" s="3"/>
    </row>
    <row r="183" spans="1:6" s="1" customFormat="1" x14ac:dyDescent="0.35">
      <c r="A183" s="3"/>
      <c r="B183" s="3"/>
      <c r="C183" s="3"/>
      <c r="D183" s="3"/>
      <c r="E183" s="3"/>
      <c r="F183" s="3"/>
    </row>
    <row r="184" spans="1:6" s="1" customFormat="1" x14ac:dyDescent="0.35">
      <c r="A184" s="3"/>
      <c r="B184" s="3"/>
      <c r="C184" s="3"/>
      <c r="D184" s="3"/>
      <c r="E184" s="3"/>
      <c r="F184" s="3"/>
    </row>
    <row r="185" spans="1:6" s="1" customFormat="1" x14ac:dyDescent="0.35">
      <c r="A185" s="3"/>
      <c r="B185" s="3"/>
      <c r="C185" s="3"/>
      <c r="D185" s="3"/>
      <c r="E185" s="3"/>
      <c r="F185" s="3"/>
    </row>
    <row r="186" spans="1:6" s="1" customFormat="1" x14ac:dyDescent="0.35">
      <c r="A186" s="3"/>
      <c r="B186" s="3"/>
      <c r="C186" s="3"/>
      <c r="D186" s="3"/>
      <c r="E186" s="3"/>
      <c r="F186" s="3"/>
    </row>
    <row r="187" spans="1:6" s="1" customFormat="1" x14ac:dyDescent="0.35">
      <c r="A187" s="3"/>
      <c r="B187" s="3"/>
      <c r="C187" s="3"/>
      <c r="D187" s="3"/>
      <c r="E187" s="3"/>
      <c r="F187" s="3"/>
    </row>
    <row r="188" spans="1:6" s="1" customFormat="1" x14ac:dyDescent="0.35">
      <c r="A188" s="3"/>
      <c r="B188" s="3"/>
      <c r="C188" s="3"/>
      <c r="D188" s="3"/>
      <c r="E188" s="3"/>
      <c r="F188" s="3"/>
    </row>
    <row r="189" spans="1:6" s="1" customFormat="1" x14ac:dyDescent="0.35">
      <c r="A189" s="3"/>
      <c r="B189" s="3"/>
      <c r="C189" s="3"/>
      <c r="D189" s="3"/>
      <c r="E189" s="3"/>
      <c r="F189" s="3"/>
    </row>
    <row r="190" spans="1:6" s="1" customFormat="1" x14ac:dyDescent="0.35">
      <c r="A190" s="3"/>
      <c r="B190" s="3"/>
      <c r="C190" s="3"/>
      <c r="D190" s="3"/>
      <c r="E190" s="3"/>
      <c r="F190" s="3"/>
    </row>
    <row r="191" spans="1:6" s="1" customFormat="1" x14ac:dyDescent="0.35">
      <c r="A191" s="3"/>
      <c r="B191" s="3"/>
      <c r="C191" s="3"/>
      <c r="D191" s="3"/>
      <c r="E191" s="3"/>
      <c r="F191" s="3"/>
    </row>
    <row r="192" spans="1:6" s="1" customFormat="1" x14ac:dyDescent="0.35">
      <c r="A192" s="3"/>
      <c r="B192" s="3"/>
      <c r="C192" s="3"/>
      <c r="D192" s="3"/>
      <c r="E192" s="3"/>
      <c r="F192" s="3"/>
    </row>
    <row r="193" spans="1:6" s="1" customFormat="1" x14ac:dyDescent="0.35">
      <c r="A193" s="3"/>
      <c r="B193" s="3"/>
      <c r="C193" s="3"/>
      <c r="D193" s="3"/>
      <c r="E193" s="3"/>
      <c r="F193" s="3"/>
    </row>
    <row r="194" spans="1:6" s="1" customFormat="1" x14ac:dyDescent="0.35">
      <c r="A194" s="3"/>
      <c r="B194" s="3"/>
      <c r="C194" s="3"/>
      <c r="D194" s="3"/>
      <c r="E194" s="3"/>
      <c r="F194" s="3"/>
    </row>
    <row r="195" spans="1:6" s="1" customFormat="1" x14ac:dyDescent="0.35">
      <c r="A195" s="3"/>
      <c r="B195" s="3"/>
      <c r="C195" s="3"/>
      <c r="D195" s="3"/>
      <c r="E195" s="3"/>
      <c r="F195" s="3"/>
    </row>
    <row r="196" spans="1:6" s="1" customFormat="1" x14ac:dyDescent="0.35">
      <c r="A196" s="3"/>
      <c r="B196" s="3"/>
      <c r="C196" s="3"/>
      <c r="D196" s="3"/>
      <c r="E196" s="3"/>
      <c r="F196" s="3"/>
    </row>
    <row r="197" spans="1:6" s="1" customFormat="1" x14ac:dyDescent="0.35">
      <c r="A197" s="3"/>
      <c r="B197" s="3"/>
      <c r="C197" s="3"/>
      <c r="D197" s="3"/>
      <c r="E197" s="3"/>
      <c r="F197" s="3"/>
    </row>
    <row r="198" spans="1:6" s="1" customFormat="1" x14ac:dyDescent="0.35">
      <c r="A198" s="3"/>
      <c r="B198" s="3"/>
      <c r="C198" s="3"/>
      <c r="D198" s="3"/>
      <c r="E198" s="3"/>
      <c r="F198" s="3"/>
    </row>
    <row r="199" spans="1:6" s="1" customFormat="1" x14ac:dyDescent="0.35">
      <c r="A199" s="3"/>
      <c r="B199" s="3"/>
      <c r="C199" s="3"/>
      <c r="D199" s="3"/>
      <c r="E199" s="3"/>
      <c r="F199" s="3"/>
    </row>
    <row r="200" spans="1:6" s="1" customFormat="1" x14ac:dyDescent="0.35">
      <c r="A200" s="3"/>
      <c r="B200" s="3"/>
      <c r="C200" s="3"/>
      <c r="D200" s="3"/>
      <c r="E200" s="3"/>
      <c r="F200" s="3"/>
    </row>
    <row r="201" spans="1:6" s="1" customFormat="1" x14ac:dyDescent="0.35">
      <c r="A201" s="3"/>
      <c r="B201" s="3"/>
      <c r="C201" s="3"/>
      <c r="D201" s="3"/>
      <c r="E201" s="3"/>
      <c r="F201" s="3"/>
    </row>
    <row r="202" spans="1:6" s="1" customFormat="1" x14ac:dyDescent="0.35">
      <c r="A202" s="3"/>
      <c r="B202" s="3"/>
      <c r="C202" s="3"/>
      <c r="D202" s="3"/>
      <c r="E202" s="3"/>
      <c r="F202" s="3"/>
    </row>
    <row r="203" spans="1:6" s="1" customFormat="1" x14ac:dyDescent="0.35">
      <c r="A203" s="3"/>
      <c r="B203" s="3"/>
      <c r="C203" s="3"/>
      <c r="D203" s="3"/>
      <c r="E203" s="3"/>
      <c r="F203" s="3"/>
    </row>
    <row r="204" spans="1:6" s="1" customFormat="1" x14ac:dyDescent="0.35">
      <c r="A204" s="3"/>
      <c r="B204" s="3"/>
      <c r="C204" s="3"/>
      <c r="D204" s="3"/>
      <c r="E204" s="3"/>
      <c r="F204" s="3"/>
    </row>
    <row r="205" spans="1:6" s="1" customFormat="1" x14ac:dyDescent="0.35">
      <c r="A205" s="3"/>
      <c r="B205" s="3"/>
      <c r="C205" s="3"/>
      <c r="D205" s="3"/>
      <c r="E205" s="3"/>
      <c r="F205" s="3"/>
    </row>
    <row r="206" spans="1:6" s="1" customFormat="1" x14ac:dyDescent="0.35">
      <c r="A206" s="3"/>
      <c r="B206" s="3"/>
      <c r="C206" s="3"/>
      <c r="D206" s="3"/>
      <c r="E206" s="3"/>
      <c r="F206" s="3"/>
    </row>
    <row r="207" spans="1:6" s="1" customFormat="1" x14ac:dyDescent="0.35">
      <c r="A207" s="3"/>
      <c r="B207" s="3"/>
      <c r="C207" s="3"/>
      <c r="D207" s="3"/>
      <c r="E207" s="3"/>
      <c r="F207" s="3"/>
    </row>
    <row r="208" spans="1:6" s="1" customFormat="1" x14ac:dyDescent="0.35">
      <c r="A208" s="3"/>
      <c r="B208" s="3"/>
      <c r="C208" s="3"/>
      <c r="D208" s="3"/>
      <c r="E208" s="3"/>
      <c r="F208" s="3"/>
    </row>
    <row r="209" spans="1:6" s="1" customFormat="1" x14ac:dyDescent="0.35">
      <c r="A209" s="3"/>
      <c r="B209" s="3"/>
      <c r="C209" s="3"/>
      <c r="D209" s="3"/>
      <c r="E209" s="3"/>
      <c r="F209" s="3"/>
    </row>
    <row r="210" spans="1:6" s="1" customFormat="1" x14ac:dyDescent="0.35">
      <c r="A210" s="3"/>
      <c r="B210" s="3"/>
      <c r="C210" s="3"/>
      <c r="D210" s="3"/>
      <c r="E210" s="3"/>
      <c r="F210" s="3"/>
    </row>
    <row r="211" spans="1:6" s="1" customFormat="1" x14ac:dyDescent="0.35">
      <c r="A211" s="3"/>
      <c r="B211" s="3"/>
      <c r="C211" s="3"/>
      <c r="D211" s="3"/>
      <c r="E211" s="3"/>
      <c r="F211" s="3"/>
    </row>
    <row r="212" spans="1:6" s="1" customFormat="1" x14ac:dyDescent="0.35">
      <c r="A212" s="3"/>
      <c r="B212" s="3"/>
      <c r="C212" s="3"/>
      <c r="D212" s="3"/>
      <c r="E212" s="3"/>
      <c r="F212" s="3"/>
    </row>
    <row r="213" spans="1:6" s="1" customFormat="1" x14ac:dyDescent="0.35">
      <c r="A213" s="3"/>
      <c r="B213" s="3"/>
      <c r="C213" s="3"/>
      <c r="D213" s="3"/>
      <c r="E213" s="3"/>
      <c r="F213" s="3"/>
    </row>
    <row r="214" spans="1:6" s="1" customFormat="1" x14ac:dyDescent="0.35">
      <c r="A214" s="3"/>
      <c r="B214" s="3"/>
      <c r="C214" s="3"/>
      <c r="D214" s="3"/>
      <c r="E214" s="3"/>
      <c r="F214" s="3"/>
    </row>
    <row r="215" spans="1:6" s="1" customFormat="1" x14ac:dyDescent="0.35">
      <c r="A215" s="3"/>
      <c r="B215" s="3"/>
      <c r="C215" s="3"/>
      <c r="D215" s="3"/>
      <c r="E215" s="3"/>
      <c r="F215" s="3"/>
    </row>
    <row r="216" spans="1:6" s="1" customFormat="1" x14ac:dyDescent="0.35">
      <c r="A216" s="3"/>
      <c r="B216" s="3"/>
      <c r="C216" s="3"/>
      <c r="D216" s="3"/>
      <c r="E216" s="3"/>
      <c r="F216" s="3"/>
    </row>
    <row r="217" spans="1:6" s="1" customFormat="1" x14ac:dyDescent="0.35">
      <c r="A217" s="3"/>
      <c r="B217" s="3"/>
      <c r="C217" s="3"/>
      <c r="D217" s="3"/>
      <c r="E217" s="3"/>
      <c r="F217" s="3"/>
    </row>
    <row r="218" spans="1:6" s="1" customFormat="1" x14ac:dyDescent="0.35">
      <c r="A218" s="3"/>
      <c r="B218" s="3"/>
      <c r="C218" s="3"/>
      <c r="D218" s="3"/>
      <c r="E218" s="3"/>
      <c r="F218" s="3"/>
    </row>
    <row r="219" spans="1:6" s="1" customFormat="1" x14ac:dyDescent="0.35">
      <c r="A219" s="3"/>
      <c r="B219" s="3"/>
      <c r="C219" s="3"/>
      <c r="D219" s="3"/>
      <c r="E219" s="3"/>
      <c r="F219" s="3"/>
    </row>
    <row r="220" spans="1:6" s="1" customFormat="1" x14ac:dyDescent="0.35">
      <c r="A220" s="3"/>
      <c r="B220" s="3"/>
      <c r="C220" s="3"/>
      <c r="D220" s="3"/>
      <c r="E220" s="3"/>
      <c r="F220" s="3"/>
    </row>
    <row r="221" spans="1:6" s="1" customFormat="1" x14ac:dyDescent="0.35">
      <c r="A221" s="3"/>
      <c r="B221" s="3"/>
      <c r="C221" s="3"/>
      <c r="D221" s="3"/>
      <c r="E221" s="3"/>
      <c r="F221" s="3"/>
    </row>
    <row r="222" spans="1:6" s="1" customFormat="1" x14ac:dyDescent="0.35">
      <c r="A222" s="3"/>
      <c r="B222" s="3"/>
      <c r="C222" s="3"/>
      <c r="D222" s="3"/>
      <c r="E222" s="3"/>
      <c r="F222" s="3"/>
    </row>
    <row r="223" spans="1:6" s="1" customFormat="1" x14ac:dyDescent="0.35">
      <c r="A223" s="3"/>
      <c r="B223" s="3"/>
      <c r="C223" s="3"/>
      <c r="D223" s="3"/>
      <c r="E223" s="3"/>
      <c r="F223" s="3"/>
    </row>
    <row r="224" spans="1:6" s="1" customFormat="1" x14ac:dyDescent="0.35">
      <c r="A224" s="3"/>
      <c r="B224" s="3"/>
      <c r="C224" s="3"/>
      <c r="D224" s="3"/>
      <c r="E224" s="3"/>
      <c r="F224" s="3"/>
    </row>
    <row r="225" spans="1:6" s="1" customFormat="1" x14ac:dyDescent="0.35">
      <c r="A225" s="3"/>
      <c r="B225" s="3"/>
      <c r="C225" s="3"/>
      <c r="D225" s="3"/>
      <c r="E225" s="3"/>
      <c r="F225" s="3"/>
    </row>
    <row r="226" spans="1:6" s="1" customFormat="1" x14ac:dyDescent="0.35">
      <c r="A226" s="3"/>
      <c r="B226" s="3"/>
      <c r="C226" s="3"/>
      <c r="D226" s="3"/>
      <c r="E226" s="3"/>
      <c r="F226" s="3"/>
    </row>
    <row r="227" spans="1:6" s="1" customFormat="1" x14ac:dyDescent="0.35">
      <c r="A227" s="3"/>
      <c r="B227" s="3"/>
      <c r="C227" s="3"/>
      <c r="D227" s="3"/>
      <c r="E227" s="3"/>
      <c r="F227" s="3"/>
    </row>
    <row r="228" spans="1:6" s="1" customFormat="1" x14ac:dyDescent="0.35">
      <c r="A228" s="3"/>
      <c r="B228" s="3"/>
      <c r="C228" s="3"/>
      <c r="D228" s="3"/>
      <c r="E228" s="3"/>
      <c r="F228" s="3"/>
    </row>
    <row r="229" spans="1:6" s="1" customFormat="1" x14ac:dyDescent="0.35">
      <c r="A229" s="3"/>
      <c r="B229" s="3"/>
      <c r="C229" s="3"/>
      <c r="D229" s="3"/>
      <c r="E229" s="3"/>
      <c r="F229" s="3"/>
    </row>
    <row r="230" spans="1:6" s="1" customFormat="1" x14ac:dyDescent="0.35">
      <c r="A230" s="3"/>
      <c r="B230" s="3"/>
      <c r="C230" s="3"/>
      <c r="D230" s="3"/>
      <c r="E230" s="3"/>
      <c r="F230" s="3"/>
    </row>
    <row r="231" spans="1:6" s="1" customFormat="1" x14ac:dyDescent="0.35">
      <c r="A231" s="3"/>
      <c r="B231" s="3"/>
      <c r="C231" s="3"/>
      <c r="D231" s="3"/>
      <c r="E231" s="3"/>
      <c r="F231" s="3"/>
    </row>
    <row r="232" spans="1:6" s="1" customFormat="1" x14ac:dyDescent="0.35">
      <c r="A232" s="3"/>
      <c r="B232" s="3"/>
      <c r="C232" s="3"/>
      <c r="D232" s="3"/>
      <c r="E232" s="3"/>
      <c r="F232" s="3"/>
    </row>
    <row r="233" spans="1:6" s="1" customFormat="1" x14ac:dyDescent="0.35">
      <c r="A233" s="3"/>
      <c r="B233" s="3"/>
      <c r="C233" s="3"/>
      <c r="D233" s="3"/>
      <c r="E233" s="3"/>
      <c r="F233" s="3"/>
    </row>
    <row r="234" spans="1:6" s="1" customFormat="1" x14ac:dyDescent="0.35">
      <c r="A234" s="3"/>
      <c r="B234" s="3"/>
      <c r="C234" s="3"/>
      <c r="D234" s="3"/>
      <c r="E234" s="3"/>
      <c r="F234" s="3"/>
    </row>
    <row r="235" spans="1:6" s="1" customFormat="1" x14ac:dyDescent="0.35">
      <c r="A235" s="3"/>
      <c r="B235" s="3"/>
      <c r="C235" s="3"/>
      <c r="D235" s="3"/>
      <c r="E235" s="3"/>
      <c r="F235" s="3"/>
    </row>
    <row r="236" spans="1:6" s="1" customFormat="1" x14ac:dyDescent="0.35">
      <c r="A236" s="3"/>
      <c r="B236" s="3"/>
      <c r="C236" s="3"/>
      <c r="D236" s="3"/>
      <c r="E236" s="3"/>
      <c r="F236" s="3"/>
    </row>
    <row r="237" spans="1:6" s="1" customFormat="1" x14ac:dyDescent="0.35">
      <c r="A237" s="3"/>
      <c r="B237" s="3"/>
      <c r="C237" s="3"/>
      <c r="D237" s="3"/>
      <c r="E237" s="3"/>
      <c r="F237" s="3"/>
    </row>
    <row r="238" spans="1:6" s="1" customFormat="1" x14ac:dyDescent="0.35">
      <c r="A238" s="3"/>
      <c r="B238" s="3"/>
      <c r="C238" s="3"/>
      <c r="D238" s="3"/>
      <c r="E238" s="3"/>
      <c r="F238" s="3"/>
    </row>
    <row r="239" spans="1:6" s="1" customFormat="1" x14ac:dyDescent="0.35">
      <c r="A239" s="3"/>
      <c r="B239" s="3"/>
      <c r="C239" s="3"/>
      <c r="D239" s="3"/>
      <c r="E239" s="3"/>
      <c r="F239" s="3"/>
    </row>
    <row r="240" spans="1:6" s="1" customFormat="1" x14ac:dyDescent="0.35">
      <c r="A240" s="3"/>
      <c r="B240" s="3"/>
      <c r="C240" s="3"/>
      <c r="D240" s="3"/>
      <c r="E240" s="3"/>
      <c r="F240" s="3"/>
    </row>
    <row r="241" spans="1:6" s="1" customFormat="1" x14ac:dyDescent="0.35">
      <c r="A241" s="3"/>
      <c r="B241" s="3"/>
      <c r="C241" s="3"/>
      <c r="D241" s="3"/>
      <c r="E241" s="3"/>
      <c r="F241" s="3"/>
    </row>
    <row r="242" spans="1:6" s="1" customFormat="1" x14ac:dyDescent="0.35">
      <c r="A242" s="3"/>
      <c r="B242" s="3"/>
      <c r="C242" s="3"/>
      <c r="D242" s="3"/>
      <c r="E242" s="3"/>
      <c r="F242" s="3"/>
    </row>
    <row r="243" spans="1:6" s="1" customFormat="1" x14ac:dyDescent="0.35">
      <c r="A243" s="3"/>
      <c r="B243" s="3"/>
      <c r="C243" s="3"/>
      <c r="D243" s="3"/>
      <c r="E243" s="3"/>
      <c r="F243" s="3"/>
    </row>
    <row r="244" spans="1:6" s="1" customFormat="1" x14ac:dyDescent="0.35">
      <c r="A244" s="3"/>
      <c r="B244" s="3"/>
      <c r="C244" s="3"/>
      <c r="D244" s="3"/>
      <c r="E244" s="3"/>
      <c r="F244" s="3"/>
    </row>
    <row r="245" spans="1:6" s="1" customFormat="1" x14ac:dyDescent="0.35">
      <c r="A245" s="3"/>
      <c r="B245" s="3"/>
      <c r="C245" s="3"/>
      <c r="D245" s="3"/>
      <c r="E245" s="3"/>
      <c r="F245" s="3"/>
    </row>
    <row r="246" spans="1:6" s="1" customFormat="1" x14ac:dyDescent="0.35">
      <c r="A246" s="3"/>
      <c r="B246" s="3"/>
      <c r="C246" s="3"/>
      <c r="D246" s="3"/>
      <c r="E246" s="3"/>
      <c r="F246" s="3"/>
    </row>
    <row r="247" spans="1:6" s="1" customFormat="1" x14ac:dyDescent="0.35">
      <c r="A247" s="3"/>
      <c r="B247" s="3"/>
      <c r="C247" s="3"/>
      <c r="D247" s="3"/>
      <c r="E247" s="3"/>
      <c r="F247" s="3"/>
    </row>
    <row r="248" spans="1:6" s="1" customFormat="1" x14ac:dyDescent="0.35">
      <c r="A248" s="3"/>
      <c r="B248" s="3"/>
      <c r="C248" s="3"/>
      <c r="D248" s="3"/>
      <c r="E248" s="3"/>
      <c r="F248" s="3"/>
    </row>
    <row r="249" spans="1:6" s="1" customFormat="1" x14ac:dyDescent="0.35">
      <c r="A249" s="3"/>
      <c r="B249" s="3"/>
      <c r="C249" s="3"/>
      <c r="D249" s="3"/>
      <c r="E249" s="3"/>
      <c r="F249" s="3"/>
    </row>
    <row r="250" spans="1:6" s="1" customFormat="1" x14ac:dyDescent="0.35">
      <c r="A250" s="3"/>
      <c r="B250" s="3"/>
      <c r="C250" s="3"/>
      <c r="D250" s="3"/>
      <c r="E250" s="3"/>
      <c r="F250" s="3"/>
    </row>
    <row r="251" spans="1:6" s="1" customFormat="1" x14ac:dyDescent="0.35">
      <c r="A251" s="3"/>
      <c r="B251" s="3"/>
      <c r="C251" s="3"/>
      <c r="D251" s="3"/>
      <c r="E251" s="3"/>
      <c r="F251" s="3"/>
    </row>
    <row r="252" spans="1:6" s="1" customFormat="1" x14ac:dyDescent="0.35">
      <c r="A252" s="3"/>
      <c r="B252" s="3"/>
      <c r="C252" s="3"/>
      <c r="D252" s="3"/>
      <c r="E252" s="3"/>
      <c r="F252" s="3"/>
    </row>
    <row r="253" spans="1:6" s="1" customFormat="1" x14ac:dyDescent="0.35">
      <c r="A253" s="3"/>
      <c r="B253" s="3"/>
      <c r="C253" s="3"/>
      <c r="D253" s="3"/>
      <c r="E253" s="3"/>
      <c r="F253" s="3"/>
    </row>
    <row r="254" spans="1:6" s="1" customFormat="1" x14ac:dyDescent="0.35">
      <c r="A254" s="3"/>
      <c r="B254" s="3"/>
      <c r="C254" s="3"/>
      <c r="D254" s="3"/>
      <c r="E254" s="3"/>
      <c r="F254" s="3"/>
    </row>
    <row r="255" spans="1:6" s="1" customFormat="1" x14ac:dyDescent="0.35">
      <c r="A255" s="3"/>
      <c r="B255" s="3"/>
      <c r="C255" s="3"/>
      <c r="D255" s="3"/>
      <c r="E255" s="3"/>
      <c r="F255" s="3"/>
    </row>
    <row r="256" spans="1:6" s="1" customFormat="1" x14ac:dyDescent="0.35">
      <c r="A256" s="3"/>
      <c r="B256" s="3"/>
      <c r="C256" s="3"/>
      <c r="D256" s="3"/>
      <c r="E256" s="3"/>
      <c r="F256" s="3"/>
    </row>
    <row r="257" spans="1:6" s="1" customFormat="1" x14ac:dyDescent="0.35">
      <c r="A257" s="3"/>
      <c r="B257" s="3"/>
      <c r="C257" s="3"/>
      <c r="D257" s="3"/>
      <c r="E257" s="3"/>
      <c r="F257" s="3"/>
    </row>
    <row r="258" spans="1:6" s="1" customFormat="1" x14ac:dyDescent="0.35">
      <c r="A258" s="3"/>
      <c r="B258" s="3"/>
      <c r="C258" s="3"/>
      <c r="D258" s="3"/>
      <c r="E258" s="3"/>
      <c r="F258" s="3"/>
    </row>
    <row r="259" spans="1:6" s="1" customFormat="1" x14ac:dyDescent="0.35">
      <c r="A259" s="3"/>
      <c r="B259" s="3"/>
      <c r="C259" s="3"/>
      <c r="D259" s="3"/>
      <c r="E259" s="3"/>
      <c r="F259" s="3"/>
    </row>
    <row r="260" spans="1:6" s="1" customFormat="1" x14ac:dyDescent="0.35">
      <c r="A260" s="3"/>
      <c r="B260" s="3"/>
      <c r="C260" s="3"/>
      <c r="D260" s="3"/>
      <c r="E260" s="3"/>
      <c r="F260" s="3"/>
    </row>
    <row r="261" spans="1:6" s="1" customFormat="1" x14ac:dyDescent="0.35">
      <c r="A261" s="3"/>
      <c r="B261" s="3"/>
      <c r="C261" s="3"/>
      <c r="D261" s="3"/>
      <c r="E261" s="3"/>
      <c r="F261" s="3"/>
    </row>
    <row r="262" spans="1:6" s="1" customFormat="1" x14ac:dyDescent="0.35">
      <c r="A262" s="3"/>
      <c r="B262" s="3"/>
      <c r="C262" s="3"/>
      <c r="D262" s="3"/>
      <c r="E262" s="3"/>
      <c r="F262" s="3"/>
    </row>
    <row r="263" spans="1:6" s="1" customFormat="1" x14ac:dyDescent="0.35">
      <c r="A263" s="3"/>
      <c r="B263" s="3"/>
      <c r="C263" s="3"/>
      <c r="D263" s="3"/>
      <c r="E263" s="3"/>
      <c r="F263" s="3"/>
    </row>
    <row r="264" spans="1:6" s="1" customFormat="1" x14ac:dyDescent="0.35">
      <c r="A264" s="3"/>
      <c r="B264" s="3"/>
      <c r="C264" s="3"/>
      <c r="D264" s="3"/>
      <c r="E264" s="3"/>
      <c r="F264" s="3"/>
    </row>
    <row r="265" spans="1:6" s="1" customFormat="1" x14ac:dyDescent="0.35">
      <c r="A265" s="3"/>
      <c r="B265" s="3"/>
      <c r="C265" s="3"/>
      <c r="D265" s="3"/>
      <c r="E265" s="3"/>
      <c r="F265" s="3"/>
    </row>
    <row r="266" spans="1:6" s="1" customFormat="1" x14ac:dyDescent="0.35">
      <c r="A266" s="3"/>
      <c r="B266" s="3"/>
      <c r="C266" s="3"/>
      <c r="D266" s="3"/>
      <c r="E266" s="3"/>
      <c r="F266" s="3"/>
    </row>
    <row r="267" spans="1:6" s="1" customFormat="1" x14ac:dyDescent="0.35">
      <c r="A267" s="3"/>
      <c r="B267" s="3"/>
      <c r="C267" s="3"/>
      <c r="D267" s="3"/>
      <c r="E267" s="3"/>
      <c r="F267" s="3"/>
    </row>
    <row r="268" spans="1:6" s="1" customFormat="1" x14ac:dyDescent="0.35">
      <c r="A268" s="3"/>
      <c r="B268" s="3"/>
      <c r="C268" s="3"/>
      <c r="D268" s="3"/>
      <c r="E268" s="3"/>
      <c r="F268" s="3"/>
    </row>
    <row r="269" spans="1:6" s="1" customFormat="1" x14ac:dyDescent="0.35">
      <c r="A269" s="3"/>
      <c r="B269" s="3"/>
      <c r="C269" s="3"/>
      <c r="D269" s="3"/>
      <c r="E269" s="3"/>
      <c r="F269" s="3"/>
    </row>
    <row r="270" spans="1:6" s="1" customFormat="1" x14ac:dyDescent="0.35">
      <c r="A270" s="3"/>
      <c r="B270" s="3"/>
      <c r="C270" s="3"/>
      <c r="D270" s="3"/>
      <c r="E270" s="3"/>
      <c r="F270" s="3"/>
    </row>
    <row r="271" spans="1:6" s="1" customFormat="1" x14ac:dyDescent="0.35">
      <c r="A271" s="3"/>
      <c r="B271" s="3"/>
      <c r="C271" s="3"/>
      <c r="D271" s="3"/>
      <c r="E271" s="3"/>
      <c r="F271" s="3"/>
    </row>
    <row r="272" spans="1:6" s="1" customFormat="1" x14ac:dyDescent="0.35">
      <c r="A272" s="3"/>
      <c r="B272" s="3"/>
      <c r="C272" s="3"/>
      <c r="D272" s="3"/>
      <c r="E272" s="3"/>
      <c r="F272" s="3"/>
    </row>
    <row r="273" spans="1:6" s="1" customFormat="1" x14ac:dyDescent="0.35">
      <c r="A273" s="3"/>
      <c r="B273" s="3"/>
      <c r="C273" s="3"/>
      <c r="D273" s="3"/>
      <c r="E273" s="3"/>
      <c r="F273" s="3"/>
    </row>
    <row r="274" spans="1:6" s="1" customFormat="1" x14ac:dyDescent="0.35">
      <c r="A274" s="3"/>
      <c r="B274" s="3"/>
      <c r="C274" s="3"/>
      <c r="D274" s="3"/>
      <c r="E274" s="3"/>
      <c r="F274" s="3"/>
    </row>
    <row r="275" spans="1:6" s="1" customFormat="1" x14ac:dyDescent="0.35">
      <c r="A275" s="3"/>
      <c r="B275" s="3"/>
      <c r="C275" s="3"/>
      <c r="D275" s="3"/>
      <c r="E275" s="3"/>
      <c r="F275" s="3"/>
    </row>
    <row r="276" spans="1:6" s="1" customFormat="1" x14ac:dyDescent="0.35">
      <c r="A276" s="3"/>
      <c r="B276" s="3"/>
      <c r="C276" s="3"/>
      <c r="D276" s="3"/>
      <c r="E276" s="3"/>
      <c r="F276" s="3"/>
    </row>
    <row r="277" spans="1:6" s="1" customFormat="1" x14ac:dyDescent="0.35">
      <c r="A277" s="3"/>
      <c r="B277" s="3"/>
      <c r="C277" s="3"/>
      <c r="D277" s="3"/>
      <c r="E277" s="3"/>
      <c r="F277" s="3"/>
    </row>
    <row r="278" spans="1:6" s="1" customFormat="1" x14ac:dyDescent="0.35">
      <c r="A278" s="3"/>
      <c r="B278" s="3"/>
      <c r="C278" s="3"/>
      <c r="D278" s="3"/>
      <c r="E278" s="3"/>
      <c r="F278" s="3"/>
    </row>
    <row r="279" spans="1:6" s="1" customFormat="1" x14ac:dyDescent="0.35">
      <c r="A279" s="3"/>
      <c r="B279" s="3"/>
      <c r="C279" s="3"/>
      <c r="D279" s="3"/>
      <c r="E279" s="3"/>
      <c r="F279" s="3"/>
    </row>
    <row r="280" spans="1:6" s="1" customFormat="1" x14ac:dyDescent="0.35">
      <c r="A280" s="3"/>
      <c r="B280" s="3"/>
      <c r="C280" s="3"/>
      <c r="D280" s="3"/>
      <c r="E280" s="3"/>
      <c r="F280" s="3"/>
    </row>
    <row r="281" spans="1:6" s="1" customFormat="1" x14ac:dyDescent="0.35">
      <c r="A281" s="3"/>
      <c r="B281" s="3"/>
      <c r="C281" s="3"/>
      <c r="D281" s="3"/>
      <c r="E281" s="3"/>
      <c r="F281" s="3"/>
    </row>
    <row r="282" spans="1:6" s="1" customFormat="1" x14ac:dyDescent="0.35">
      <c r="A282" s="3"/>
      <c r="B282" s="3"/>
      <c r="C282" s="3"/>
      <c r="D282" s="3"/>
      <c r="E282" s="3"/>
      <c r="F282" s="3"/>
    </row>
    <row r="283" spans="1:6" s="1" customFormat="1" x14ac:dyDescent="0.35">
      <c r="A283" s="3"/>
      <c r="B283" s="3"/>
      <c r="C283" s="3"/>
      <c r="D283" s="3"/>
      <c r="E283" s="3"/>
      <c r="F283" s="3"/>
    </row>
    <row r="284" spans="1:6" s="1" customFormat="1" x14ac:dyDescent="0.35">
      <c r="A284" s="3"/>
      <c r="B284" s="3"/>
      <c r="C284" s="3"/>
      <c r="D284" s="3"/>
      <c r="E284" s="3"/>
      <c r="F284" s="3"/>
    </row>
    <row r="285" spans="1:6" s="1" customFormat="1" x14ac:dyDescent="0.35">
      <c r="A285" s="3"/>
      <c r="B285" s="3"/>
      <c r="C285" s="3"/>
      <c r="D285" s="3"/>
      <c r="E285" s="3"/>
      <c r="F285" s="3"/>
    </row>
    <row r="286" spans="1:6" s="1" customFormat="1" x14ac:dyDescent="0.35">
      <c r="A286" s="3"/>
      <c r="B286" s="3"/>
      <c r="C286" s="3"/>
      <c r="D286" s="3"/>
      <c r="E286" s="3"/>
      <c r="F286" s="3"/>
    </row>
    <row r="287" spans="1:6" s="1" customFormat="1" x14ac:dyDescent="0.35">
      <c r="A287" s="3"/>
      <c r="B287" s="3"/>
      <c r="C287" s="3"/>
      <c r="D287" s="3"/>
      <c r="E287" s="3"/>
      <c r="F287" s="3"/>
    </row>
    <row r="288" spans="1:6" s="1" customFormat="1" x14ac:dyDescent="0.35">
      <c r="A288" s="3"/>
      <c r="B288" s="3"/>
      <c r="C288" s="3"/>
      <c r="D288" s="3"/>
      <c r="E288" s="3"/>
      <c r="F288" s="3"/>
    </row>
    <row r="289" spans="1:6" s="1" customFormat="1" x14ac:dyDescent="0.35">
      <c r="A289" s="3"/>
      <c r="B289" s="3"/>
      <c r="C289" s="3"/>
      <c r="D289" s="3"/>
      <c r="E289" s="3"/>
      <c r="F289" s="3"/>
    </row>
    <row r="290" spans="1:6" s="1" customFormat="1" x14ac:dyDescent="0.35">
      <c r="A290" s="3"/>
      <c r="B290" s="3"/>
      <c r="C290" s="3"/>
      <c r="D290" s="3"/>
      <c r="E290" s="3"/>
      <c r="F290" s="3"/>
    </row>
    <row r="291" spans="1:6" s="1" customFormat="1" x14ac:dyDescent="0.35">
      <c r="A291" s="3"/>
      <c r="B291" s="3"/>
      <c r="C291" s="3"/>
      <c r="D291" s="3"/>
      <c r="E291" s="3"/>
      <c r="F291" s="3"/>
    </row>
    <row r="292" spans="1:6" s="1" customFormat="1" x14ac:dyDescent="0.35">
      <c r="A292" s="3"/>
      <c r="B292" s="3"/>
      <c r="C292" s="3"/>
      <c r="D292" s="3"/>
      <c r="E292" s="3"/>
      <c r="F292" s="3"/>
    </row>
    <row r="293" spans="1:6" s="1" customFormat="1" x14ac:dyDescent="0.35">
      <c r="A293" s="3"/>
      <c r="B293" s="3"/>
      <c r="C293" s="3"/>
      <c r="D293" s="3"/>
      <c r="E293" s="3"/>
      <c r="F293" s="3"/>
    </row>
    <row r="294" spans="1:6" s="1" customFormat="1" x14ac:dyDescent="0.35">
      <c r="A294" s="3"/>
      <c r="B294" s="3"/>
      <c r="C294" s="3"/>
      <c r="D294" s="3"/>
      <c r="E294" s="3"/>
      <c r="F294" s="3"/>
    </row>
    <row r="295" spans="1:6" s="1" customFormat="1" x14ac:dyDescent="0.35">
      <c r="A295" s="3"/>
      <c r="B295" s="3"/>
      <c r="C295" s="3"/>
      <c r="D295" s="3"/>
      <c r="E295" s="3"/>
      <c r="F295" s="3"/>
    </row>
    <row r="296" spans="1:6" s="1" customFormat="1" x14ac:dyDescent="0.35">
      <c r="A296" s="3"/>
      <c r="B296" s="3"/>
      <c r="C296" s="3"/>
      <c r="D296" s="3"/>
      <c r="E296" s="3"/>
      <c r="F296" s="3"/>
    </row>
    <row r="297" spans="1:6" s="1" customFormat="1" x14ac:dyDescent="0.35">
      <c r="A297" s="3"/>
      <c r="B297" s="3"/>
      <c r="C297" s="3"/>
      <c r="D297" s="3"/>
      <c r="E297" s="3"/>
      <c r="F297" s="3"/>
    </row>
    <row r="298" spans="1:6" s="1" customFormat="1" x14ac:dyDescent="0.35">
      <c r="A298" s="3"/>
      <c r="B298" s="3"/>
      <c r="C298" s="3"/>
      <c r="D298" s="3"/>
      <c r="E298" s="3"/>
      <c r="F298" s="3"/>
    </row>
    <row r="299" spans="1:6" s="1" customFormat="1" x14ac:dyDescent="0.35">
      <c r="A299" s="3"/>
      <c r="B299" s="3"/>
      <c r="C299" s="3"/>
      <c r="D299" s="3"/>
      <c r="E299" s="3"/>
      <c r="F299" s="3"/>
    </row>
    <row r="300" spans="1:6" s="1" customFormat="1" x14ac:dyDescent="0.35">
      <c r="A300" s="3"/>
      <c r="B300" s="3"/>
      <c r="C300" s="3"/>
      <c r="D300" s="3"/>
      <c r="E300" s="3"/>
      <c r="F300" s="3"/>
    </row>
    <row r="301" spans="1:6" s="1" customFormat="1" x14ac:dyDescent="0.35">
      <c r="A301" s="3"/>
      <c r="B301" s="3"/>
      <c r="C301" s="3"/>
      <c r="D301" s="3"/>
      <c r="E301" s="3"/>
      <c r="F301" s="3"/>
    </row>
    <row r="302" spans="1:6" s="1" customFormat="1" x14ac:dyDescent="0.35">
      <c r="A302" s="3"/>
      <c r="B302" s="3"/>
      <c r="C302" s="3"/>
      <c r="D302" s="3"/>
      <c r="E302" s="3"/>
      <c r="F302" s="3"/>
    </row>
    <row r="303" spans="1:6" s="1" customFormat="1" x14ac:dyDescent="0.35">
      <c r="A303" s="3"/>
      <c r="B303" s="3"/>
      <c r="C303" s="3"/>
      <c r="D303" s="3"/>
      <c r="E303" s="3"/>
      <c r="F303" s="3"/>
    </row>
    <row r="304" spans="1:6" s="1" customFormat="1" x14ac:dyDescent="0.35">
      <c r="A304" s="3"/>
      <c r="B304" s="3"/>
      <c r="C304" s="3"/>
      <c r="D304" s="3"/>
      <c r="E304" s="3"/>
      <c r="F304" s="3"/>
    </row>
    <row r="305" spans="1:6" s="1" customFormat="1" x14ac:dyDescent="0.35">
      <c r="A305" s="3"/>
      <c r="B305" s="3"/>
      <c r="C305" s="3"/>
      <c r="D305" s="3"/>
      <c r="E305" s="3"/>
      <c r="F305" s="3"/>
    </row>
    <row r="306" spans="1:6" s="1" customFormat="1" x14ac:dyDescent="0.35">
      <c r="A306" s="3"/>
      <c r="B306" s="3"/>
      <c r="C306" s="3"/>
      <c r="D306" s="3"/>
      <c r="E306" s="3"/>
      <c r="F306" s="3"/>
    </row>
    <row r="307" spans="1:6" s="1" customFormat="1" x14ac:dyDescent="0.35">
      <c r="A307" s="3"/>
      <c r="B307" s="3"/>
      <c r="C307" s="3"/>
      <c r="D307" s="3"/>
      <c r="E307" s="3"/>
      <c r="F307" s="3"/>
    </row>
    <row r="308" spans="1:6" s="1" customFormat="1" x14ac:dyDescent="0.35">
      <c r="A308" s="3"/>
      <c r="B308" s="3"/>
      <c r="C308" s="3"/>
      <c r="D308" s="3"/>
      <c r="E308" s="3"/>
      <c r="F308" s="3"/>
    </row>
    <row r="309" spans="1:6" s="1" customFormat="1" x14ac:dyDescent="0.35">
      <c r="A309" s="3"/>
      <c r="B309" s="3"/>
      <c r="C309" s="3"/>
      <c r="D309" s="3"/>
      <c r="E309" s="3"/>
      <c r="F309" s="3"/>
    </row>
    <row r="310" spans="1:6" s="1" customFormat="1" x14ac:dyDescent="0.35">
      <c r="A310" s="3"/>
      <c r="B310" s="3"/>
      <c r="C310" s="3"/>
      <c r="D310" s="3"/>
      <c r="E310" s="3"/>
      <c r="F310" s="3"/>
    </row>
    <row r="311" spans="1:6" s="1" customFormat="1" x14ac:dyDescent="0.35">
      <c r="A311" s="3"/>
      <c r="B311" s="3"/>
      <c r="C311" s="3"/>
      <c r="D311" s="3"/>
      <c r="E311" s="3"/>
      <c r="F311" s="3"/>
    </row>
    <row r="312" spans="1:6" s="1" customFormat="1" x14ac:dyDescent="0.35">
      <c r="A312" s="3"/>
      <c r="B312" s="3"/>
      <c r="C312" s="3"/>
      <c r="D312" s="3"/>
      <c r="E312" s="3"/>
      <c r="F312" s="3"/>
    </row>
    <row r="313" spans="1:6" s="1" customFormat="1" x14ac:dyDescent="0.35">
      <c r="A313" s="3"/>
      <c r="B313" s="3"/>
      <c r="C313" s="3"/>
      <c r="D313" s="3"/>
      <c r="E313" s="3"/>
      <c r="F313" s="3"/>
    </row>
    <row r="314" spans="1:6" s="1" customFormat="1" x14ac:dyDescent="0.35">
      <c r="A314" s="3"/>
      <c r="B314" s="3"/>
      <c r="C314" s="3"/>
      <c r="D314" s="3"/>
      <c r="E314" s="3"/>
      <c r="F314" s="3"/>
    </row>
    <row r="315" spans="1:6" s="1" customFormat="1" x14ac:dyDescent="0.35">
      <c r="A315" s="3"/>
      <c r="B315" s="3"/>
      <c r="C315" s="3"/>
      <c r="D315" s="3"/>
      <c r="E315" s="3"/>
      <c r="F315" s="3"/>
    </row>
    <row r="316" spans="1:6" s="1" customFormat="1" x14ac:dyDescent="0.35">
      <c r="A316" s="3"/>
      <c r="B316" s="3"/>
      <c r="C316" s="3"/>
      <c r="D316" s="3"/>
      <c r="E316" s="3"/>
      <c r="F316" s="3"/>
    </row>
    <row r="317" spans="1:6" s="1" customFormat="1" x14ac:dyDescent="0.35">
      <c r="A317" s="3"/>
      <c r="B317" s="3"/>
      <c r="C317" s="3"/>
      <c r="D317" s="3"/>
      <c r="E317" s="3"/>
      <c r="F317" s="3"/>
    </row>
    <row r="318" spans="1:6" s="1" customFormat="1" x14ac:dyDescent="0.35">
      <c r="A318" s="3"/>
      <c r="B318" s="3"/>
      <c r="C318" s="3"/>
      <c r="D318" s="3"/>
      <c r="E318" s="3"/>
      <c r="F318" s="3"/>
    </row>
    <row r="319" spans="1:6" s="1" customFormat="1" x14ac:dyDescent="0.35">
      <c r="A319" s="3"/>
      <c r="B319" s="3"/>
      <c r="C319" s="3"/>
      <c r="D319" s="3"/>
      <c r="E319" s="3"/>
      <c r="F319" s="3"/>
    </row>
    <row r="320" spans="1:6" s="1" customFormat="1" x14ac:dyDescent="0.35">
      <c r="A320" s="3"/>
      <c r="B320" s="3"/>
      <c r="C320" s="3"/>
      <c r="D320" s="3"/>
      <c r="E320" s="3"/>
      <c r="F320" s="3"/>
    </row>
    <row r="321" spans="1:6" s="1" customFormat="1" x14ac:dyDescent="0.35">
      <c r="A321" s="3"/>
      <c r="B321" s="3"/>
      <c r="C321" s="3"/>
      <c r="D321" s="3"/>
      <c r="E321" s="3"/>
      <c r="F321" s="3"/>
    </row>
    <row r="322" spans="1:6" s="1" customFormat="1" x14ac:dyDescent="0.35">
      <c r="A322" s="3"/>
      <c r="B322" s="3"/>
      <c r="C322" s="3"/>
      <c r="D322" s="3"/>
      <c r="E322" s="3"/>
      <c r="F322" s="3"/>
    </row>
    <row r="323" spans="1:6" s="1" customFormat="1" x14ac:dyDescent="0.35">
      <c r="A323" s="3"/>
      <c r="B323" s="3"/>
      <c r="C323" s="3"/>
      <c r="D323" s="3"/>
      <c r="E323" s="3"/>
      <c r="F323" s="3"/>
    </row>
    <row r="324" spans="1:6" s="1" customFormat="1" x14ac:dyDescent="0.35">
      <c r="A324" s="3"/>
      <c r="B324" s="3"/>
      <c r="C324" s="3"/>
      <c r="D324" s="3"/>
      <c r="E324" s="3"/>
      <c r="F324" s="3"/>
    </row>
    <row r="325" spans="1:6" s="1" customFormat="1" x14ac:dyDescent="0.35">
      <c r="A325" s="3"/>
      <c r="B325" s="3"/>
      <c r="C325" s="3"/>
      <c r="D325" s="3"/>
      <c r="E325" s="3"/>
      <c r="F325" s="3"/>
    </row>
    <row r="326" spans="1:6" s="1" customFormat="1" x14ac:dyDescent="0.35">
      <c r="A326" s="3"/>
      <c r="B326" s="3"/>
      <c r="C326" s="3"/>
      <c r="D326" s="3"/>
      <c r="E326" s="3"/>
      <c r="F326" s="3"/>
    </row>
    <row r="327" spans="1:6" s="1" customFormat="1" x14ac:dyDescent="0.35">
      <c r="A327" s="3"/>
      <c r="B327" s="3"/>
      <c r="C327" s="3"/>
      <c r="D327" s="3"/>
      <c r="E327" s="3"/>
      <c r="F327" s="3"/>
    </row>
    <row r="328" spans="1:6" s="1" customFormat="1" x14ac:dyDescent="0.35">
      <c r="A328" s="3"/>
      <c r="B328" s="3"/>
      <c r="C328" s="3"/>
      <c r="D328" s="3"/>
      <c r="E328" s="3"/>
      <c r="F328" s="3"/>
    </row>
    <row r="329" spans="1:6" s="1" customFormat="1" x14ac:dyDescent="0.35">
      <c r="A329" s="3"/>
      <c r="B329" s="3"/>
      <c r="C329" s="3"/>
      <c r="D329" s="3"/>
      <c r="E329" s="3"/>
      <c r="F329" s="3"/>
    </row>
    <row r="330" spans="1:6" s="1" customFormat="1" x14ac:dyDescent="0.35">
      <c r="A330" s="3"/>
      <c r="B330" s="3"/>
      <c r="C330" s="3"/>
      <c r="D330" s="3"/>
      <c r="E330" s="3"/>
      <c r="F330" s="3"/>
    </row>
    <row r="331" spans="1:6" s="1" customFormat="1" x14ac:dyDescent="0.35">
      <c r="A331" s="3"/>
      <c r="B331" s="3"/>
      <c r="C331" s="3"/>
      <c r="D331" s="3"/>
      <c r="E331" s="3"/>
      <c r="F331" s="3"/>
    </row>
    <row r="332" spans="1:6" s="1" customFormat="1" x14ac:dyDescent="0.35">
      <c r="A332" s="3"/>
      <c r="B332" s="3"/>
      <c r="C332" s="3"/>
      <c r="D332" s="3"/>
      <c r="E332" s="3"/>
      <c r="F332" s="3"/>
    </row>
    <row r="333" spans="1:6" s="1" customFormat="1" x14ac:dyDescent="0.35">
      <c r="A333" s="3"/>
      <c r="B333" s="3"/>
      <c r="C333" s="3"/>
      <c r="D333" s="3"/>
      <c r="E333" s="3"/>
      <c r="F333" s="3"/>
    </row>
    <row r="334" spans="1:6" s="1" customFormat="1" x14ac:dyDescent="0.35">
      <c r="A334" s="3"/>
      <c r="B334" s="3"/>
      <c r="C334" s="3"/>
      <c r="D334" s="3"/>
      <c r="E334" s="3"/>
      <c r="F334" s="3"/>
    </row>
    <row r="335" spans="1:6" s="1" customFormat="1" x14ac:dyDescent="0.35">
      <c r="A335" s="3"/>
      <c r="B335" s="3"/>
      <c r="C335" s="3"/>
      <c r="D335" s="3"/>
      <c r="E335" s="3"/>
      <c r="F335" s="3"/>
    </row>
    <row r="336" spans="1:6" s="1" customFormat="1" x14ac:dyDescent="0.35">
      <c r="A336" s="3"/>
      <c r="B336" s="3"/>
      <c r="C336" s="3"/>
      <c r="D336" s="3"/>
      <c r="E336" s="3"/>
      <c r="F336" s="3"/>
    </row>
    <row r="337" spans="1:6" s="1" customFormat="1" x14ac:dyDescent="0.35">
      <c r="A337" s="3"/>
      <c r="B337" s="3"/>
      <c r="C337" s="3"/>
      <c r="D337" s="3"/>
      <c r="E337" s="3"/>
      <c r="F337" s="3"/>
    </row>
    <row r="338" spans="1:6" s="1" customFormat="1" x14ac:dyDescent="0.35">
      <c r="A338" s="3"/>
      <c r="B338" s="3"/>
      <c r="C338" s="3"/>
      <c r="D338" s="3"/>
      <c r="E338" s="3"/>
      <c r="F338" s="3"/>
    </row>
    <row r="339" spans="1:6" s="1" customFormat="1" x14ac:dyDescent="0.35">
      <c r="A339" s="3"/>
      <c r="B339" s="3"/>
      <c r="C339" s="3"/>
      <c r="D339" s="3"/>
      <c r="E339" s="3"/>
      <c r="F339" s="3"/>
    </row>
    <row r="340" spans="1:6" s="1" customFormat="1" x14ac:dyDescent="0.35">
      <c r="A340" s="3"/>
      <c r="B340" s="3"/>
      <c r="C340" s="3"/>
      <c r="D340" s="3"/>
      <c r="E340" s="3"/>
      <c r="F340" s="3"/>
    </row>
    <row r="341" spans="1:6" s="1" customFormat="1" x14ac:dyDescent="0.35">
      <c r="A341" s="3"/>
      <c r="B341" s="3"/>
      <c r="C341" s="3"/>
      <c r="D341" s="3"/>
      <c r="E341" s="3"/>
      <c r="F341" s="3"/>
    </row>
    <row r="342" spans="1:6" s="1" customFormat="1" x14ac:dyDescent="0.35">
      <c r="A342" s="3"/>
      <c r="B342" s="3"/>
      <c r="C342" s="3"/>
      <c r="D342" s="3"/>
      <c r="E342" s="3"/>
      <c r="F342" s="3"/>
    </row>
    <row r="343" spans="1:6" s="1" customFormat="1" x14ac:dyDescent="0.35">
      <c r="A343" s="3"/>
      <c r="B343" s="3"/>
      <c r="C343" s="3"/>
      <c r="D343" s="3"/>
      <c r="E343" s="3"/>
      <c r="F343" s="3"/>
    </row>
    <row r="344" spans="1:6" s="1" customFormat="1" x14ac:dyDescent="0.35">
      <c r="A344" s="3"/>
      <c r="B344" s="3"/>
      <c r="C344" s="3"/>
      <c r="D344" s="3"/>
      <c r="E344" s="3"/>
      <c r="F344" s="3"/>
    </row>
  </sheetData>
  <hyperlinks>
    <hyperlink ref="B6" r:id="rId1" location="paragraf-32:~:text=Za%20osobu%20pod%C4%BEa,t%C3%A1to%20osoba%20riadi." display="že v spoločnosti uchádazača neexistuje iná osoba podľa § 32 osd. 8 ZVO." xr:uid="{8523DE98-4E38-4A2C-8841-416602131A99}"/>
    <hyperlink ref="B11" r:id="rId2" location="paragraf-32.odsek-1.pismeno-a" xr:uid="{D33EDAB3-4B81-41B3-AA6E-91C97B27090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2" sqref="A2"/>
    </sheetView>
  </sheetViews>
  <sheetFormatPr defaultRowHeight="14.5" x14ac:dyDescent="0.35"/>
  <cols>
    <col min="1" max="1" width="98.54296875" style="2" customWidth="1"/>
  </cols>
  <sheetData>
    <row r="2" spans="1:1" ht="42.75" customHeight="1" x14ac:dyDescent="0.35">
      <c r="A2" s="22" t="s">
        <v>9</v>
      </c>
    </row>
    <row r="3" spans="1:1" x14ac:dyDescent="0.35">
      <c r="A3" s="15"/>
    </row>
    <row r="4" spans="1:1" x14ac:dyDescent="0.35">
      <c r="A4" s="16" t="s">
        <v>10</v>
      </c>
    </row>
    <row r="5" spans="1:1" x14ac:dyDescent="0.35">
      <c r="A5" s="15"/>
    </row>
    <row r="6" spans="1:1" x14ac:dyDescent="0.35">
      <c r="A6" s="17" t="s">
        <v>11</v>
      </c>
    </row>
    <row r="7" spans="1:1" x14ac:dyDescent="0.35">
      <c r="A7" s="15"/>
    </row>
    <row r="8" spans="1:1" ht="60.75" customHeight="1" x14ac:dyDescent="0.35">
      <c r="A8" s="18" t="s">
        <v>12</v>
      </c>
    </row>
    <row r="9" spans="1:1" x14ac:dyDescent="0.35">
      <c r="A9" s="18"/>
    </row>
    <row r="10" spans="1:1" x14ac:dyDescent="0.35">
      <c r="A10" s="18" t="s">
        <v>41</v>
      </c>
    </row>
    <row r="11" spans="1:1" x14ac:dyDescent="0.35">
      <c r="A11" s="18" t="s">
        <v>42</v>
      </c>
    </row>
    <row r="12" spans="1:1" x14ac:dyDescent="0.35">
      <c r="A12" s="18" t="s">
        <v>43</v>
      </c>
    </row>
    <row r="13" spans="1:1" x14ac:dyDescent="0.35">
      <c r="A13" s="18" t="s">
        <v>44</v>
      </c>
    </row>
    <row r="14" spans="1:1" x14ac:dyDescent="0.35">
      <c r="A14" s="18" t="s">
        <v>45</v>
      </c>
    </row>
    <row r="15" spans="1:1" x14ac:dyDescent="0.35">
      <c r="A15" s="18" t="s">
        <v>46</v>
      </c>
    </row>
    <row r="16" spans="1:1" x14ac:dyDescent="0.35">
      <c r="A16" s="18" t="s">
        <v>47</v>
      </c>
    </row>
    <row r="17" spans="1:1" ht="29" x14ac:dyDescent="0.35">
      <c r="A17" s="18" t="s">
        <v>48</v>
      </c>
    </row>
    <row r="18" spans="1:1" x14ac:dyDescent="0.35">
      <c r="A18" s="18" t="s">
        <v>49</v>
      </c>
    </row>
    <row r="19" spans="1:1" x14ac:dyDescent="0.35">
      <c r="A19" s="18" t="s">
        <v>50</v>
      </c>
    </row>
    <row r="20" spans="1:1" x14ac:dyDescent="0.35">
      <c r="A20" s="18" t="s">
        <v>51</v>
      </c>
    </row>
    <row r="21" spans="1:1" ht="29" x14ac:dyDescent="0.35">
      <c r="A21" s="18" t="s">
        <v>52</v>
      </c>
    </row>
    <row r="22" spans="1:1" x14ac:dyDescent="0.35">
      <c r="A22" s="18" t="s">
        <v>53</v>
      </c>
    </row>
    <row r="23" spans="1:1" x14ac:dyDescent="0.35">
      <c r="A23" s="18"/>
    </row>
    <row r="24" spans="1:1" ht="58" x14ac:dyDescent="0.35">
      <c r="A24" s="18" t="s">
        <v>13</v>
      </c>
    </row>
    <row r="25" spans="1:1" ht="13.5" customHeight="1" x14ac:dyDescent="0.35">
      <c r="A25" s="18"/>
    </row>
    <row r="26" spans="1:1" ht="29" x14ac:dyDescent="0.35">
      <c r="A26" s="18" t="s">
        <v>14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2" sqref="A2"/>
    </sheetView>
  </sheetViews>
  <sheetFormatPr defaultRowHeight="14.5" x14ac:dyDescent="0.35"/>
  <cols>
    <col min="1" max="1" width="98.54296875" style="2" customWidth="1"/>
  </cols>
  <sheetData>
    <row r="2" spans="1:1" ht="42.75" customHeight="1" x14ac:dyDescent="0.35">
      <c r="A2" s="22" t="s">
        <v>15</v>
      </c>
    </row>
    <row r="3" spans="1:1" x14ac:dyDescent="0.35">
      <c r="A3" s="15"/>
    </row>
    <row r="4" spans="1:1" x14ac:dyDescent="0.35">
      <c r="A4" s="18" t="s">
        <v>10</v>
      </c>
    </row>
    <row r="5" spans="1:1" x14ac:dyDescent="0.35">
      <c r="A5" s="18"/>
    </row>
    <row r="6" spans="1:1" x14ac:dyDescent="0.35">
      <c r="A6" s="19" t="s">
        <v>11</v>
      </c>
    </row>
    <row r="7" spans="1:1" x14ac:dyDescent="0.35">
      <c r="A7" s="18"/>
    </row>
    <row r="8" spans="1:1" ht="60.75" customHeight="1" x14ac:dyDescent="0.35">
      <c r="A8" s="18" t="s">
        <v>16</v>
      </c>
    </row>
    <row r="9" spans="1:1" x14ac:dyDescent="0.35">
      <c r="A9" s="18" t="s">
        <v>17</v>
      </c>
    </row>
    <row r="10" spans="1:1" x14ac:dyDescent="0.35">
      <c r="A10" s="20"/>
    </row>
    <row r="11" spans="1:1" ht="29" x14ac:dyDescent="0.35">
      <c r="A11" s="18" t="s">
        <v>54</v>
      </c>
    </row>
    <row r="12" spans="1:1" x14ac:dyDescent="0.35">
      <c r="A12" s="18"/>
    </row>
    <row r="13" spans="1:1" ht="29" x14ac:dyDescent="0.35">
      <c r="A13" s="18" t="s">
        <v>55</v>
      </c>
    </row>
    <row r="14" spans="1:1" x14ac:dyDescent="0.35">
      <c r="A14" s="18"/>
    </row>
    <row r="15" spans="1:1" ht="29" x14ac:dyDescent="0.35">
      <c r="A15" s="18" t="s">
        <v>56</v>
      </c>
    </row>
    <row r="16" spans="1:1" x14ac:dyDescent="0.35">
      <c r="A16" s="18"/>
    </row>
    <row r="17" spans="1:1" ht="43.5" x14ac:dyDescent="0.35">
      <c r="A17" s="18" t="s">
        <v>57</v>
      </c>
    </row>
    <row r="18" spans="1:1" x14ac:dyDescent="0.35">
      <c r="A18" s="18"/>
    </row>
    <row r="19" spans="1:1" ht="72.5" x14ac:dyDescent="0.35">
      <c r="A19" s="18" t="s">
        <v>18</v>
      </c>
    </row>
    <row r="20" spans="1:1" x14ac:dyDescent="0.35">
      <c r="A20" s="9"/>
    </row>
    <row r="21" spans="1:1" x14ac:dyDescent="0.35">
      <c r="A21" s="9"/>
    </row>
    <row r="22" spans="1:1" x14ac:dyDescent="0.35">
      <c r="A22" s="9"/>
    </row>
    <row r="23" spans="1:1" x14ac:dyDescent="0.35">
      <c r="A23" s="9"/>
    </row>
    <row r="24" spans="1:1" x14ac:dyDescent="0.35">
      <c r="A24" s="9"/>
    </row>
    <row r="25" spans="1:1" ht="13.5" customHeight="1" x14ac:dyDescent="0.35">
      <c r="A25" s="9"/>
    </row>
    <row r="26" spans="1:1" ht="15.5" x14ac:dyDescent="0.35">
      <c r="A26" s="2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d59b66-2caa-47dd-b987-e69445656a45" xsi:nil="true"/>
    <lcf76f155ced4ddcb4097134ff3c332f xmlns="54c68185-e36f-49c8-b6f0-1fda4cb34f8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33B6865D357D49BB28EF11379B4E0B" ma:contentTypeVersion="11" ma:contentTypeDescription="Umožňuje vytvoriť nový dokument." ma:contentTypeScope="" ma:versionID="207d6c3f31a016c11ae3d6bad5d45947">
  <xsd:schema xmlns:xsd="http://www.w3.org/2001/XMLSchema" xmlns:xs="http://www.w3.org/2001/XMLSchema" xmlns:p="http://schemas.microsoft.com/office/2006/metadata/properties" xmlns:ns2="54c68185-e36f-49c8-b6f0-1fda4cb34f81" xmlns:ns3="92d59b66-2caa-47dd-b987-e69445656a45" targetNamespace="http://schemas.microsoft.com/office/2006/metadata/properties" ma:root="true" ma:fieldsID="cba128b37b042383a7c3ea8063e0a521" ns2:_="" ns3:_="">
    <xsd:import namespace="54c68185-e36f-49c8-b6f0-1fda4cb34f81"/>
    <xsd:import namespace="92d59b66-2caa-47dd-b987-e69445656a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68185-e36f-49c8-b6f0-1fda4cb34f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9b66-2caa-47dd-b987-e69445656a4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9641491-333c-42dd-83c4-581979213790}" ma:internalName="TaxCatchAll" ma:showField="CatchAllData" ma:web="92d59b66-2caa-47dd-b987-e69445656a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purl.org/dc/terms/"/>
    <ds:schemaRef ds:uri="92d59b66-2caa-47dd-b987-e69445656a45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54c68185-e36f-49c8-b6f0-1fda4cb34f81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C5C86A3-CD30-46A9-A839-6B046C8EC0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c68185-e36f-49c8-b6f0-1fda4cb34f81"/>
    <ds:schemaRef ds:uri="92d59b66-2caa-47dd-b987-e69445656a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2026-05-29T17:14:21Z</cp:lastPrinted>
  <dcterms:created xsi:type="dcterms:W3CDTF">2022-09-22T09:41:16Z</dcterms:created>
  <dcterms:modified xsi:type="dcterms:W3CDTF">2026-06-11T12:27:36Z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0x010100EC33B6865D357D49BB28EF11379B4E0B</vt:lpwstr>
  </property>
</Properties>
</file>