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jan_jasenak_minedu_sk/Documents/Pracovná plocha/Dokumenty/VEREJNÉ Obstarávania/rok 2026/Microsoft licencie pre vysoké školy/do CESu a Fabasoftu/"/>
    </mc:Choice>
  </mc:AlternateContent>
  <xr:revisionPtr revIDLastSave="13" documentId="8_{7C23B189-FA1D-4D7E-AF59-60D5D1717891}" xr6:coauthVersionLast="47" xr6:coauthVersionMax="47" xr10:uidLastSave="{58E8493E-51FA-4CAF-ACE2-5BE48E2E96E3}"/>
  <bookViews>
    <workbookView xWindow="20240" yWindow="-4550" windowWidth="28800" windowHeight="15370" xr2:uid="{25B1FDC2-DB60-469E-9CA7-2D51A5CE86AD}"/>
  </bookViews>
  <sheets>
    <sheet name="Hárok1" sheetId="1" r:id="rId1"/>
  </sheets>
  <definedNames>
    <definedName name="_Hlk215727022" localSheetId="0">Hárok1!$E$29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29" i="1"/>
  <c r="H29" i="1" s="1"/>
  <c r="G30" i="1"/>
  <c r="G41" i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H32" i="1"/>
  <c r="G32" i="1"/>
  <c r="G31" i="1"/>
  <c r="H31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H18" i="1"/>
  <c r="G18" i="1"/>
  <c r="G17" i="1"/>
  <c r="H17" i="1" s="1"/>
  <c r="H16" i="1"/>
  <c r="G16" i="1"/>
  <c r="G15" i="1"/>
  <c r="H15" i="1" s="1"/>
  <c r="H14" i="1"/>
  <c r="G14" i="1"/>
  <c r="H41" i="1" l="1"/>
</calcChain>
</file>

<file path=xl/sharedStrings.xml><?xml version="1.0" encoding="utf-8"?>
<sst xmlns="http://schemas.openxmlformats.org/spreadsheetml/2006/main" count="101" uniqueCount="82">
  <si>
    <t>P.č.</t>
  </si>
  <si>
    <t>Položky predmetu zákazky</t>
  </si>
  <si>
    <t>Kód produktu</t>
  </si>
  <si>
    <t>MJ</t>
  </si>
  <si>
    <t>M365 A3 Unified Edu Sub Per User / mesačná subskripcia</t>
  </si>
  <si>
    <t>AAD-38391</t>
  </si>
  <si>
    <t>zamestnanec</t>
  </si>
  <si>
    <t>M365 A5 Unified Edu Sub Per User / mesačná subskripcia</t>
  </si>
  <si>
    <t>AAD-38400</t>
  </si>
  <si>
    <t>Power BI Pro Edu Sub Per User / mesačná subskripcia</t>
  </si>
  <si>
    <t>NK5-00001</t>
  </si>
  <si>
    <t>Power Apps Per App Edu Sub 1 App or Website / mesačná subskripcia</t>
  </si>
  <si>
    <t>J8R-00005</t>
  </si>
  <si>
    <t>Power Apps Premium Edu Sub Per User / mesačná subskripcia</t>
  </si>
  <si>
    <t>SEK-00001</t>
  </si>
  <si>
    <t>Defender Cloud Apps Sub Per User Edu / mesačná subskripcia</t>
  </si>
  <si>
    <t>2ER-00003</t>
  </si>
  <si>
    <t>Power Automate Premium Edu Sub Per User / mesačná subskripcia</t>
  </si>
  <si>
    <t>1SM-00001</t>
  </si>
  <si>
    <t>Entra ID P2 Edu Sub Per User / mesačná subskripcia</t>
  </si>
  <si>
    <t>6E9-00001</t>
  </si>
  <si>
    <t>Entra ID P2 Edu SU Entra ID P1 Per User / mesačná subskripcia</t>
  </si>
  <si>
    <t>6E9-00002</t>
  </si>
  <si>
    <t>Entra Suite P2 Edu Sub Add-on / mesačná subskripcia</t>
  </si>
  <si>
    <t>EP2-04964</t>
  </si>
  <si>
    <t>Power BI Premium USL AO Edu Sub Add-on / mesačná subskripcia</t>
  </si>
  <si>
    <t>AZI-00005</t>
  </si>
  <si>
    <t>Power BI Premium USL Edu a Sub Per User / mesačná subskripcia</t>
  </si>
  <si>
    <t>B1B-00007</t>
  </si>
  <si>
    <t>M365 A5 Unified Edu SU M365 A3 Sub Per User / mesačná subskripcia</t>
  </si>
  <si>
    <t>AAD-38401</t>
  </si>
  <si>
    <t>M365 A5 Unified Edu SU Win E5 Sub Per User / mesačná subskripcia</t>
  </si>
  <si>
    <t>AAD-38404</t>
  </si>
  <si>
    <t>Microsoft 365 Copilot EDU Add-on / mesačná subskripcia</t>
  </si>
  <si>
    <t>AAU-89322</t>
  </si>
  <si>
    <t>Veeam Backup for Microsoft 365. 1 Year Subscription Upfront Billing &amp; Production (24/7) Support. Education sector.</t>
  </si>
  <si>
    <t>E-VBO365-0U-SU1YP-00</t>
  </si>
  <si>
    <t>Veeam Backup for Entra ID Standalone for Veeam Data Platform Premium 1 Year Subscription Upfront Billing &amp; Production (24/7) Support. Public Sector.</t>
  </si>
  <si>
    <t>P-EIDPRM-0U-SU1YP-00</t>
  </si>
  <si>
    <t>Kubernetes Backup, Restore, DR, and application mobility. Veeam Kasten Enterprise Edition. 1 Year Subscription Upfront Billing &amp; Production (24/7) Support. Education sector.</t>
  </si>
  <si>
    <t>E-KKBENT-0N-SU1YP-00</t>
  </si>
  <si>
    <t>výpočtový uzol</t>
  </si>
  <si>
    <t>Veeam Data Cloud for Microsoft 365 Flex Faculty License 1 Year Subscription Upfront Billing &amp; Production (24/7) Support. Faculty License is limited to 50 GB per user.</t>
  </si>
  <si>
    <t>F-VDCFLX-0U-SU1YP-00</t>
  </si>
  <si>
    <t>Veeam Data Cloud for Microsoft 365 Premium including Entra ID 1 Year Subscription Upfront Billing &amp; Production (24/7) Support. Public Sector.</t>
  </si>
  <si>
    <t>P-VDCPRM-0U-SU1YP-00</t>
  </si>
  <si>
    <t>Veeam Data Platform Advanced Universal Subscription License. Includes Enterprise Plus Edition features. 10 instance pack. 1 Year Subscription Upfront Billing &amp; Production (24/7) Support. Education sector.</t>
  </si>
  <si>
    <t>E-ADVVUL-0I-SU1YP-00</t>
  </si>
  <si>
    <t>Implementačné služby Veeam Certifikovaného partnera</t>
  </si>
  <si>
    <t>človekohodina</t>
  </si>
  <si>
    <t>Distribúcia licencií na školy na obdobie 36 mesiacov</t>
  </si>
  <si>
    <t>ročný paušál</t>
  </si>
  <si>
    <t>Služby konzultácií, implementácie, migrácie, adopcie, školení a programovania (služby špecialistov)</t>
  </si>
  <si>
    <t>človekodeň</t>
  </si>
  <si>
    <t>Paušálne služby podpory</t>
  </si>
  <si>
    <t>10 Azure virtuálnych strojov</t>
  </si>
  <si>
    <t>užívateľ</t>
  </si>
  <si>
    <t>Počet MJ</t>
  </si>
  <si>
    <t xml:space="preserve">Cena v EUR bez DPH na 36 mesiacov </t>
  </si>
  <si>
    <t xml:space="preserve">Cena v EUR s DPH na 36 mesiacov </t>
  </si>
  <si>
    <t>NÁVRH NA PLNENIE KRITÉRIÍ</t>
  </si>
  <si>
    <t>Obchodné meno hospodárskeho subjektu:</t>
  </si>
  <si>
    <t>[Doplniť obchodné meno hospodárskeho subjektu]</t>
  </si>
  <si>
    <t>Adresa/sídlo hospodárskeho subjektu:</t>
  </si>
  <si>
    <t>[Doplniť adresu/sídlo hospodárskeho subjektu]</t>
  </si>
  <si>
    <t>IČO hospodárskeho subjektu:</t>
  </si>
  <si>
    <t>[Doplniť IČO hospodárskeho subjektu]</t>
  </si>
  <si>
    <t>Platiteľ DPH (nehodiace sa  prečiarknite):</t>
  </si>
  <si>
    <t>áno/nie</t>
  </si>
  <si>
    <t>Predmet zákazky:</t>
  </si>
  <si>
    <t>PODROBNÁ CENOVÁ KALKULÁCIA PREDMETU ZÁKAZKY</t>
  </si>
  <si>
    <t>x</t>
  </si>
  <si>
    <t>V …......................... dňa …..................................</t>
  </si>
  <si>
    <t>meno a priezvisko,
funkcia, podpis</t>
  </si>
  <si>
    <t>Celková cena</t>
  </si>
  <si>
    <t>Cena za mernú jednotku v EUR bez DPH</t>
  </si>
  <si>
    <t>Dodanie softvérových subskripcií v licenčnom programe Microsoft Enrollment for Education Solutions (EES), softvéru na ochranu údajov a súvisiacich služieb</t>
  </si>
  <si>
    <t>M365 A3 Unified Edu Sub Student Use Benefit Per User</t>
  </si>
  <si>
    <t>AAD-38397</t>
  </si>
  <si>
    <t>M365 Apps Enterprise Devices Edu Sub Add-on</t>
  </si>
  <si>
    <t>RQL-00001</t>
  </si>
  <si>
    <t>študent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</si>
</sst>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" xfId="1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vertical="center" wrapText="1"/>
    </xf>
    <xf numFmtId="164" fontId="2" fillId="4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right" wrapText="1"/>
    </xf>
    <xf numFmtId="0" fontId="2" fillId="0" borderId="8" xfId="0" applyFont="1" applyBorder="1" applyAlignment="1">
      <alignment wrapText="1"/>
    </xf>
    <xf numFmtId="164" fontId="2" fillId="4" borderId="8" xfId="0" applyNumberFormat="1" applyFont="1" applyFill="1" applyBorder="1" applyAlignment="1">
      <alignment horizontal="right" wrapText="1"/>
    </xf>
    <xf numFmtId="164" fontId="2" fillId="0" borderId="8" xfId="1" applyNumberFormat="1" applyFont="1" applyBorder="1" applyAlignment="1">
      <alignment horizontal="right" wrapText="1"/>
    </xf>
    <xf numFmtId="164" fontId="2" fillId="0" borderId="9" xfId="1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1" xfId="0" applyFont="1" applyBorder="1" applyAlignment="1">
      <alignment wrapText="1"/>
    </xf>
    <xf numFmtId="164" fontId="2" fillId="4" borderId="11" xfId="0" applyNumberFormat="1" applyFont="1" applyFill="1" applyBorder="1" applyAlignment="1">
      <alignment horizontal="right"/>
    </xf>
    <xf numFmtId="164" fontId="2" fillId="0" borderId="11" xfId="1" applyNumberFormat="1" applyFont="1" applyBorder="1" applyAlignment="1">
      <alignment horizontal="right" wrapText="1"/>
    </xf>
    <xf numFmtId="164" fontId="2" fillId="0" borderId="12" xfId="1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7" fillId="6" borderId="3" xfId="0" applyNumberFormat="1" applyFont="1" applyFill="1" applyBorder="1"/>
    <xf numFmtId="164" fontId="7" fillId="6" borderId="4" xfId="0" applyNumberFormat="1" applyFont="1" applyFill="1" applyBorder="1"/>
    <xf numFmtId="3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</cellXfs>
  <cellStyles count="3">
    <cellStyle name="Mena" xfId="1" builtinId="4"/>
    <cellStyle name="Mena 2" xfId="2" xr:uid="{6C80814E-28DD-4AAC-9AC3-899DC07247A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FC6D-BD2F-4DB6-9739-5128297330C2}">
  <sheetPr>
    <pageSetUpPr fitToPage="1"/>
  </sheetPr>
  <dimension ref="A1:J48"/>
  <sheetViews>
    <sheetView tabSelected="1" workbookViewId="0">
      <selection activeCell="C7" sqref="C7"/>
    </sheetView>
  </sheetViews>
  <sheetFormatPr defaultColWidth="9.140625" defaultRowHeight="14.25" x14ac:dyDescent="0.2"/>
  <cols>
    <col min="1" max="1" width="4.42578125" style="2" bestFit="1" customWidth="1"/>
    <col min="2" max="2" width="87.28515625" style="2" customWidth="1"/>
    <col min="3" max="3" width="15.42578125" style="2" customWidth="1"/>
    <col min="4" max="4" width="14.42578125" style="2" customWidth="1"/>
    <col min="5" max="5" width="11.7109375" style="2" customWidth="1"/>
    <col min="6" max="6" width="18.28515625" style="2" customWidth="1"/>
    <col min="7" max="7" width="21.140625" style="2" customWidth="1"/>
    <col min="8" max="8" width="25.5703125" style="2" customWidth="1"/>
    <col min="9" max="16384" width="9.140625" style="2"/>
  </cols>
  <sheetData>
    <row r="1" spans="1:10" x14ac:dyDescent="0.2">
      <c r="C1" s="11"/>
      <c r="H1" s="12"/>
    </row>
    <row r="2" spans="1:10" x14ac:dyDescent="0.2">
      <c r="B2" s="13"/>
      <c r="C2" s="13"/>
      <c r="D2" s="13"/>
      <c r="E2" s="13"/>
      <c r="F2" s="13"/>
      <c r="G2" s="13"/>
      <c r="H2" s="13"/>
    </row>
    <row r="3" spans="1:10" ht="15" x14ac:dyDescent="0.2">
      <c r="A3" s="43" t="s">
        <v>60</v>
      </c>
      <c r="B3" s="43"/>
      <c r="C3" s="43"/>
      <c r="D3" s="43"/>
      <c r="E3" s="43"/>
      <c r="F3" s="43"/>
      <c r="G3" s="43"/>
      <c r="H3" s="43"/>
    </row>
    <row r="4" spans="1:10" x14ac:dyDescent="0.2">
      <c r="B4" s="13"/>
      <c r="C4" s="13"/>
      <c r="D4" s="13"/>
      <c r="E4" s="13"/>
      <c r="F4" s="13"/>
      <c r="G4" s="13"/>
      <c r="H4" s="13"/>
    </row>
    <row r="5" spans="1:10" x14ac:dyDescent="0.2">
      <c r="A5" s="1" t="s">
        <v>61</v>
      </c>
      <c r="B5" s="1"/>
      <c r="C5" s="14" t="s">
        <v>62</v>
      </c>
      <c r="D5" s="14"/>
      <c r="E5" s="14"/>
      <c r="F5" s="14"/>
      <c r="G5" s="14"/>
      <c r="H5" s="15"/>
    </row>
    <row r="6" spans="1:10" x14ac:dyDescent="0.2">
      <c r="A6" s="47" t="s">
        <v>63</v>
      </c>
      <c r="B6" s="47"/>
      <c r="C6" s="14" t="s">
        <v>64</v>
      </c>
      <c r="D6" s="14"/>
      <c r="E6" s="14"/>
      <c r="F6" s="14"/>
      <c r="G6" s="14"/>
      <c r="H6" s="15"/>
    </row>
    <row r="7" spans="1:10" x14ac:dyDescent="0.2">
      <c r="A7" s="47" t="s">
        <v>65</v>
      </c>
      <c r="B7" s="47"/>
      <c r="C7" s="14" t="s">
        <v>66</v>
      </c>
      <c r="D7" s="14"/>
      <c r="E7" s="14"/>
      <c r="F7" s="14"/>
      <c r="G7" s="14"/>
      <c r="H7" s="15"/>
    </row>
    <row r="8" spans="1:10" x14ac:dyDescent="0.2">
      <c r="A8" s="47" t="s">
        <v>67</v>
      </c>
      <c r="B8" s="47"/>
      <c r="C8" s="14" t="s">
        <v>68</v>
      </c>
      <c r="D8" s="14"/>
      <c r="E8" s="14"/>
      <c r="F8" s="14"/>
      <c r="G8" s="14"/>
      <c r="H8" s="15"/>
    </row>
    <row r="9" spans="1:10" ht="29.25" customHeight="1" x14ac:dyDescent="0.25">
      <c r="A9" s="48" t="s">
        <v>69</v>
      </c>
      <c r="B9" s="48"/>
      <c r="C9" s="49" t="s">
        <v>76</v>
      </c>
      <c r="D9" s="49"/>
      <c r="E9" s="49"/>
      <c r="F9" s="49"/>
      <c r="G9" s="49"/>
      <c r="H9" s="49"/>
    </row>
    <row r="10" spans="1:10" x14ac:dyDescent="0.2">
      <c r="B10" s="13"/>
      <c r="C10" s="13"/>
      <c r="D10" s="16"/>
      <c r="E10" s="16"/>
      <c r="F10" s="16"/>
      <c r="G10" s="16"/>
      <c r="H10" s="16"/>
    </row>
    <row r="11" spans="1:10" ht="15" x14ac:dyDescent="0.2">
      <c r="A11" s="43" t="s">
        <v>70</v>
      </c>
      <c r="B11" s="43"/>
      <c r="C11" s="43"/>
      <c r="D11" s="43"/>
      <c r="E11" s="43"/>
      <c r="F11" s="43"/>
      <c r="G11" s="43"/>
      <c r="H11" s="43"/>
    </row>
    <row r="12" spans="1:10" ht="15" thickBot="1" x14ac:dyDescent="0.25">
      <c r="A12" s="39"/>
      <c r="B12" s="39"/>
      <c r="C12" s="39"/>
      <c r="D12" s="39"/>
      <c r="E12" s="39"/>
      <c r="F12" s="39"/>
      <c r="G12" s="39"/>
      <c r="H12" s="39"/>
      <c r="I12" s="1"/>
      <c r="J12" s="1"/>
    </row>
    <row r="13" spans="1:10" ht="45.75" thickBot="1" x14ac:dyDescent="0.25">
      <c r="A13" s="33" t="s">
        <v>0</v>
      </c>
      <c r="B13" s="34" t="s">
        <v>1</v>
      </c>
      <c r="C13" s="34" t="s">
        <v>2</v>
      </c>
      <c r="D13" s="34" t="s">
        <v>3</v>
      </c>
      <c r="E13" s="34" t="s">
        <v>57</v>
      </c>
      <c r="F13" s="34" t="s">
        <v>75</v>
      </c>
      <c r="G13" s="34" t="s">
        <v>58</v>
      </c>
      <c r="H13" s="35" t="s">
        <v>59</v>
      </c>
      <c r="I13" s="1"/>
      <c r="J13" s="1"/>
    </row>
    <row r="14" spans="1:10" x14ac:dyDescent="0.2">
      <c r="A14" s="27">
        <v>1</v>
      </c>
      <c r="B14" s="28" t="s">
        <v>4</v>
      </c>
      <c r="C14" s="28" t="s">
        <v>5</v>
      </c>
      <c r="D14" s="29" t="s">
        <v>6</v>
      </c>
      <c r="E14" s="29">
        <v>28700</v>
      </c>
      <c r="F14" s="30"/>
      <c r="G14" s="31">
        <f>E14*F14</f>
        <v>0</v>
      </c>
      <c r="H14" s="32">
        <f>G14*1.23</f>
        <v>0</v>
      </c>
      <c r="I14" s="1"/>
      <c r="J14" s="1"/>
    </row>
    <row r="15" spans="1:10" x14ac:dyDescent="0.2">
      <c r="A15" s="21">
        <v>2</v>
      </c>
      <c r="B15" s="3" t="s">
        <v>7</v>
      </c>
      <c r="C15" s="3" t="s">
        <v>8</v>
      </c>
      <c r="D15" s="4" t="s">
        <v>6</v>
      </c>
      <c r="E15" s="4">
        <v>300</v>
      </c>
      <c r="F15" s="17"/>
      <c r="G15" s="9">
        <f t="shared" ref="G15:G40" si="0">E15*F15</f>
        <v>0</v>
      </c>
      <c r="H15" s="22">
        <f t="shared" ref="H15:H40" si="1">G15*1.23</f>
        <v>0</v>
      </c>
      <c r="I15" s="1"/>
      <c r="J15" s="1"/>
    </row>
    <row r="16" spans="1:10" x14ac:dyDescent="0.2">
      <c r="A16" s="21">
        <v>3</v>
      </c>
      <c r="B16" s="3" t="s">
        <v>9</v>
      </c>
      <c r="C16" s="3" t="s">
        <v>10</v>
      </c>
      <c r="D16" s="4" t="s">
        <v>6</v>
      </c>
      <c r="E16" s="4">
        <v>1</v>
      </c>
      <c r="F16" s="17"/>
      <c r="G16" s="9">
        <f t="shared" si="0"/>
        <v>0</v>
      </c>
      <c r="H16" s="22">
        <f t="shared" si="1"/>
        <v>0</v>
      </c>
      <c r="I16" s="1"/>
      <c r="J16" s="1"/>
    </row>
    <row r="17" spans="1:10" x14ac:dyDescent="0.2">
      <c r="A17" s="21">
        <v>4</v>
      </c>
      <c r="B17" s="3" t="s">
        <v>11</v>
      </c>
      <c r="C17" s="3" t="s">
        <v>12</v>
      </c>
      <c r="D17" s="4" t="s">
        <v>6</v>
      </c>
      <c r="E17" s="4">
        <v>1</v>
      </c>
      <c r="F17" s="17"/>
      <c r="G17" s="9">
        <f t="shared" si="0"/>
        <v>0</v>
      </c>
      <c r="H17" s="22">
        <f t="shared" si="1"/>
        <v>0</v>
      </c>
      <c r="I17" s="1"/>
      <c r="J17" s="1"/>
    </row>
    <row r="18" spans="1:10" x14ac:dyDescent="0.2">
      <c r="A18" s="21">
        <v>5</v>
      </c>
      <c r="B18" s="3" t="s">
        <v>13</v>
      </c>
      <c r="C18" s="3" t="s">
        <v>14</v>
      </c>
      <c r="D18" s="4" t="s">
        <v>6</v>
      </c>
      <c r="E18" s="4">
        <v>1</v>
      </c>
      <c r="F18" s="17"/>
      <c r="G18" s="9">
        <f t="shared" si="0"/>
        <v>0</v>
      </c>
      <c r="H18" s="22">
        <f t="shared" si="1"/>
        <v>0</v>
      </c>
      <c r="I18" s="1"/>
      <c r="J18" s="1"/>
    </row>
    <row r="19" spans="1:10" x14ac:dyDescent="0.2">
      <c r="A19" s="21">
        <v>6</v>
      </c>
      <c r="B19" s="3" t="s">
        <v>15</v>
      </c>
      <c r="C19" s="3" t="s">
        <v>16</v>
      </c>
      <c r="D19" s="4" t="s">
        <v>6</v>
      </c>
      <c r="E19" s="4">
        <v>1</v>
      </c>
      <c r="F19" s="17"/>
      <c r="G19" s="9">
        <f t="shared" si="0"/>
        <v>0</v>
      </c>
      <c r="H19" s="22">
        <f t="shared" si="1"/>
        <v>0</v>
      </c>
      <c r="I19" s="1"/>
      <c r="J19" s="1"/>
    </row>
    <row r="20" spans="1:10" x14ac:dyDescent="0.2">
      <c r="A20" s="21">
        <v>7</v>
      </c>
      <c r="B20" s="3" t="s">
        <v>17</v>
      </c>
      <c r="C20" s="3" t="s">
        <v>18</v>
      </c>
      <c r="D20" s="4" t="s">
        <v>6</v>
      </c>
      <c r="E20" s="4">
        <v>1</v>
      </c>
      <c r="F20" s="17"/>
      <c r="G20" s="9">
        <f t="shared" si="0"/>
        <v>0</v>
      </c>
      <c r="H20" s="22">
        <f t="shared" si="1"/>
        <v>0</v>
      </c>
      <c r="I20" s="1"/>
      <c r="J20" s="1"/>
    </row>
    <row r="21" spans="1:10" x14ac:dyDescent="0.2">
      <c r="A21" s="21">
        <v>8</v>
      </c>
      <c r="B21" s="3" t="s">
        <v>19</v>
      </c>
      <c r="C21" s="3" t="s">
        <v>20</v>
      </c>
      <c r="D21" s="4" t="s">
        <v>6</v>
      </c>
      <c r="E21" s="4">
        <v>1</v>
      </c>
      <c r="F21" s="17"/>
      <c r="G21" s="9">
        <f t="shared" si="0"/>
        <v>0</v>
      </c>
      <c r="H21" s="22">
        <f t="shared" si="1"/>
        <v>0</v>
      </c>
      <c r="I21" s="1"/>
      <c r="J21" s="1"/>
    </row>
    <row r="22" spans="1:10" x14ac:dyDescent="0.2">
      <c r="A22" s="21">
        <v>9</v>
      </c>
      <c r="B22" s="3" t="s">
        <v>21</v>
      </c>
      <c r="C22" s="3" t="s">
        <v>22</v>
      </c>
      <c r="D22" s="4" t="s">
        <v>6</v>
      </c>
      <c r="E22" s="4">
        <v>1</v>
      </c>
      <c r="F22" s="17"/>
      <c r="G22" s="9">
        <f t="shared" si="0"/>
        <v>0</v>
      </c>
      <c r="H22" s="22">
        <f t="shared" si="1"/>
        <v>0</v>
      </c>
      <c r="I22" s="1"/>
      <c r="J22" s="1"/>
    </row>
    <row r="23" spans="1:10" x14ac:dyDescent="0.2">
      <c r="A23" s="21">
        <v>10</v>
      </c>
      <c r="B23" s="3" t="s">
        <v>23</v>
      </c>
      <c r="C23" s="3" t="s">
        <v>24</v>
      </c>
      <c r="D23" s="4" t="s">
        <v>6</v>
      </c>
      <c r="E23" s="4">
        <v>1</v>
      </c>
      <c r="F23" s="17"/>
      <c r="G23" s="9">
        <f t="shared" si="0"/>
        <v>0</v>
      </c>
      <c r="H23" s="22">
        <f t="shared" si="1"/>
        <v>0</v>
      </c>
      <c r="I23" s="1"/>
      <c r="J23" s="1"/>
    </row>
    <row r="24" spans="1:10" x14ac:dyDescent="0.2">
      <c r="A24" s="21">
        <v>11</v>
      </c>
      <c r="B24" s="3" t="s">
        <v>25</v>
      </c>
      <c r="C24" s="3" t="s">
        <v>26</v>
      </c>
      <c r="D24" s="4" t="s">
        <v>6</v>
      </c>
      <c r="E24" s="4">
        <v>1</v>
      </c>
      <c r="F24" s="17"/>
      <c r="G24" s="9">
        <f t="shared" si="0"/>
        <v>0</v>
      </c>
      <c r="H24" s="22">
        <f t="shared" si="1"/>
        <v>0</v>
      </c>
      <c r="I24" s="1"/>
      <c r="J24" s="1"/>
    </row>
    <row r="25" spans="1:10" x14ac:dyDescent="0.2">
      <c r="A25" s="21">
        <v>12</v>
      </c>
      <c r="B25" s="3" t="s">
        <v>27</v>
      </c>
      <c r="C25" s="3" t="s">
        <v>28</v>
      </c>
      <c r="D25" s="4" t="s">
        <v>6</v>
      </c>
      <c r="E25" s="4">
        <v>1</v>
      </c>
      <c r="F25" s="17"/>
      <c r="G25" s="9">
        <f t="shared" si="0"/>
        <v>0</v>
      </c>
      <c r="H25" s="22">
        <f t="shared" si="1"/>
        <v>0</v>
      </c>
      <c r="I25" s="1"/>
      <c r="J25" s="1"/>
    </row>
    <row r="26" spans="1:10" x14ac:dyDescent="0.2">
      <c r="A26" s="21">
        <v>13</v>
      </c>
      <c r="B26" s="3" t="s">
        <v>29</v>
      </c>
      <c r="C26" s="3" t="s">
        <v>30</v>
      </c>
      <c r="D26" s="4" t="s">
        <v>6</v>
      </c>
      <c r="E26" s="4">
        <v>1</v>
      </c>
      <c r="F26" s="17"/>
      <c r="G26" s="9">
        <f t="shared" si="0"/>
        <v>0</v>
      </c>
      <c r="H26" s="22">
        <f t="shared" si="1"/>
        <v>0</v>
      </c>
      <c r="I26" s="1"/>
      <c r="J26" s="1"/>
    </row>
    <row r="27" spans="1:10" x14ac:dyDescent="0.2">
      <c r="A27" s="21">
        <v>14</v>
      </c>
      <c r="B27" s="3" t="s">
        <v>31</v>
      </c>
      <c r="C27" s="3" t="s">
        <v>32</v>
      </c>
      <c r="D27" s="4" t="s">
        <v>6</v>
      </c>
      <c r="E27" s="4">
        <v>1</v>
      </c>
      <c r="F27" s="17"/>
      <c r="G27" s="9">
        <f t="shared" si="0"/>
        <v>0</v>
      </c>
      <c r="H27" s="22">
        <f t="shared" si="1"/>
        <v>0</v>
      </c>
      <c r="I27" s="1"/>
      <c r="J27" s="1"/>
    </row>
    <row r="28" spans="1:10" x14ac:dyDescent="0.2">
      <c r="A28" s="21">
        <v>15</v>
      </c>
      <c r="B28" s="5" t="s">
        <v>33</v>
      </c>
      <c r="C28" s="5" t="s">
        <v>34</v>
      </c>
      <c r="D28" s="4" t="s">
        <v>6</v>
      </c>
      <c r="E28" s="4">
        <v>665</v>
      </c>
      <c r="F28" s="17"/>
      <c r="G28" s="9">
        <f t="shared" si="0"/>
        <v>0</v>
      </c>
      <c r="H28" s="22">
        <f t="shared" si="1"/>
        <v>0</v>
      </c>
      <c r="I28" s="1"/>
      <c r="J28" s="1"/>
    </row>
    <row r="29" spans="1:10" x14ac:dyDescent="0.2">
      <c r="A29" s="21">
        <v>16</v>
      </c>
      <c r="B29" s="28" t="s">
        <v>77</v>
      </c>
      <c r="C29" s="28" t="s">
        <v>78</v>
      </c>
      <c r="D29" s="4" t="s">
        <v>81</v>
      </c>
      <c r="E29" s="38">
        <v>122813</v>
      </c>
      <c r="F29" s="17"/>
      <c r="G29" s="9">
        <f t="shared" si="0"/>
        <v>0</v>
      </c>
      <c r="H29" s="22">
        <f t="shared" si="1"/>
        <v>0</v>
      </c>
      <c r="I29" s="1"/>
      <c r="J29" s="1"/>
    </row>
    <row r="30" spans="1:10" x14ac:dyDescent="0.2">
      <c r="A30" s="21">
        <v>17</v>
      </c>
      <c r="B30" s="3" t="s">
        <v>79</v>
      </c>
      <c r="C30" s="3" t="s">
        <v>80</v>
      </c>
      <c r="D30" s="4" t="s">
        <v>6</v>
      </c>
      <c r="E30" s="4">
        <v>29000</v>
      </c>
      <c r="F30" s="17"/>
      <c r="G30" s="9">
        <f t="shared" si="0"/>
        <v>0</v>
      </c>
      <c r="H30" s="22">
        <f t="shared" si="1"/>
        <v>0</v>
      </c>
      <c r="I30" s="1"/>
      <c r="J30" s="1"/>
    </row>
    <row r="31" spans="1:10" ht="28.5" x14ac:dyDescent="0.2">
      <c r="A31" s="21">
        <v>18</v>
      </c>
      <c r="B31" s="6" t="s">
        <v>35</v>
      </c>
      <c r="C31" s="6" t="s">
        <v>36</v>
      </c>
      <c r="D31" s="4" t="s">
        <v>6</v>
      </c>
      <c r="E31" s="4">
        <v>29000</v>
      </c>
      <c r="F31" s="18"/>
      <c r="G31" s="9">
        <f t="shared" si="0"/>
        <v>0</v>
      </c>
      <c r="H31" s="22">
        <f t="shared" si="1"/>
        <v>0</v>
      </c>
      <c r="I31" s="1"/>
      <c r="J31" s="1"/>
    </row>
    <row r="32" spans="1:10" ht="28.5" x14ac:dyDescent="0.2">
      <c r="A32" s="21">
        <v>19</v>
      </c>
      <c r="B32" s="6" t="s">
        <v>37</v>
      </c>
      <c r="C32" s="6" t="s">
        <v>38</v>
      </c>
      <c r="D32" s="4" t="s">
        <v>56</v>
      </c>
      <c r="E32" s="4">
        <v>1</v>
      </c>
      <c r="F32" s="18"/>
      <c r="G32" s="9">
        <f t="shared" si="0"/>
        <v>0</v>
      </c>
      <c r="H32" s="22">
        <f t="shared" si="1"/>
        <v>0</v>
      </c>
      <c r="I32" s="1"/>
      <c r="J32" s="1"/>
    </row>
    <row r="33" spans="1:10" ht="28.5" x14ac:dyDescent="0.2">
      <c r="A33" s="21">
        <v>20</v>
      </c>
      <c r="B33" s="6" t="s">
        <v>39</v>
      </c>
      <c r="C33" s="6" t="s">
        <v>40</v>
      </c>
      <c r="D33" s="4" t="s">
        <v>41</v>
      </c>
      <c r="E33" s="4">
        <v>1</v>
      </c>
      <c r="F33" s="18"/>
      <c r="G33" s="9">
        <f t="shared" si="0"/>
        <v>0</v>
      </c>
      <c r="H33" s="22">
        <f t="shared" si="1"/>
        <v>0</v>
      </c>
      <c r="I33" s="1"/>
      <c r="J33" s="1"/>
    </row>
    <row r="34" spans="1:10" ht="28.5" x14ac:dyDescent="0.2">
      <c r="A34" s="21">
        <v>21</v>
      </c>
      <c r="B34" s="6" t="s">
        <v>42</v>
      </c>
      <c r="C34" s="6" t="s">
        <v>43</v>
      </c>
      <c r="D34" s="4" t="s">
        <v>6</v>
      </c>
      <c r="E34" s="4">
        <v>1</v>
      </c>
      <c r="F34" s="18"/>
      <c r="G34" s="9">
        <f t="shared" si="0"/>
        <v>0</v>
      </c>
      <c r="H34" s="22">
        <f t="shared" si="1"/>
        <v>0</v>
      </c>
      <c r="I34" s="1"/>
      <c r="J34" s="1"/>
    </row>
    <row r="35" spans="1:10" ht="28.5" x14ac:dyDescent="0.2">
      <c r="A35" s="21">
        <v>22</v>
      </c>
      <c r="B35" s="6" t="s">
        <v>44</v>
      </c>
      <c r="C35" s="6" t="s">
        <v>45</v>
      </c>
      <c r="D35" s="4" t="s">
        <v>56</v>
      </c>
      <c r="E35" s="4">
        <v>1</v>
      </c>
      <c r="F35" s="18"/>
      <c r="G35" s="9">
        <f t="shared" si="0"/>
        <v>0</v>
      </c>
      <c r="H35" s="22">
        <f t="shared" si="1"/>
        <v>0</v>
      </c>
      <c r="I35" s="1"/>
      <c r="J35" s="1"/>
    </row>
    <row r="36" spans="1:10" ht="42.75" x14ac:dyDescent="0.2">
      <c r="A36" s="21">
        <v>23</v>
      </c>
      <c r="B36" s="6" t="s">
        <v>46</v>
      </c>
      <c r="C36" s="6" t="s">
        <v>47</v>
      </c>
      <c r="D36" s="4" t="s">
        <v>55</v>
      </c>
      <c r="E36" s="4">
        <v>1</v>
      </c>
      <c r="F36" s="18"/>
      <c r="G36" s="9">
        <f t="shared" si="0"/>
        <v>0</v>
      </c>
      <c r="H36" s="22">
        <f t="shared" si="1"/>
        <v>0</v>
      </c>
      <c r="I36" s="1"/>
      <c r="J36" s="1"/>
    </row>
    <row r="37" spans="1:10" x14ac:dyDescent="0.2">
      <c r="A37" s="21">
        <v>24</v>
      </c>
      <c r="B37" s="4" t="s">
        <v>48</v>
      </c>
      <c r="C37" s="4"/>
      <c r="D37" s="4" t="s">
        <v>49</v>
      </c>
      <c r="E37" s="4">
        <v>1400</v>
      </c>
      <c r="F37" s="19"/>
      <c r="G37" s="9">
        <f t="shared" si="0"/>
        <v>0</v>
      </c>
      <c r="H37" s="22">
        <f t="shared" si="1"/>
        <v>0</v>
      </c>
      <c r="I37" s="1"/>
      <c r="J37" s="1"/>
    </row>
    <row r="38" spans="1:10" x14ac:dyDescent="0.2">
      <c r="A38" s="21">
        <v>25</v>
      </c>
      <c r="B38" s="4" t="s">
        <v>50</v>
      </c>
      <c r="C38" s="4"/>
      <c r="D38" s="4" t="s">
        <v>51</v>
      </c>
      <c r="E38" s="4">
        <v>3</v>
      </c>
      <c r="F38" s="19"/>
      <c r="G38" s="9">
        <f t="shared" si="0"/>
        <v>0</v>
      </c>
      <c r="H38" s="22">
        <f t="shared" si="1"/>
        <v>0</v>
      </c>
      <c r="I38" s="1"/>
      <c r="J38" s="1"/>
    </row>
    <row r="39" spans="1:10" ht="28.5" x14ac:dyDescent="0.2">
      <c r="A39" s="21">
        <v>26</v>
      </c>
      <c r="B39" s="4" t="s">
        <v>52</v>
      </c>
      <c r="C39" s="4"/>
      <c r="D39" s="4" t="s">
        <v>53</v>
      </c>
      <c r="E39" s="4">
        <v>600</v>
      </c>
      <c r="F39" s="19"/>
      <c r="G39" s="9">
        <f t="shared" si="0"/>
        <v>0</v>
      </c>
      <c r="H39" s="22">
        <f t="shared" si="1"/>
        <v>0</v>
      </c>
      <c r="I39" s="1"/>
      <c r="J39" s="1"/>
    </row>
    <row r="40" spans="1:10" ht="15" thickBot="1" x14ac:dyDescent="0.25">
      <c r="A40" s="21">
        <v>27</v>
      </c>
      <c r="B40" s="23" t="s">
        <v>54</v>
      </c>
      <c r="C40" s="23"/>
      <c r="D40" s="23" t="s">
        <v>51</v>
      </c>
      <c r="E40" s="23">
        <v>3</v>
      </c>
      <c r="F40" s="24"/>
      <c r="G40" s="25">
        <f t="shared" si="0"/>
        <v>0</v>
      </c>
      <c r="H40" s="26">
        <f t="shared" si="1"/>
        <v>0</v>
      </c>
    </row>
    <row r="41" spans="1:10" ht="15.75" thickBot="1" x14ac:dyDescent="0.3">
      <c r="A41" s="44" t="s">
        <v>74</v>
      </c>
      <c r="B41" s="45"/>
      <c r="C41" s="45"/>
      <c r="D41" s="45"/>
      <c r="E41" s="46"/>
      <c r="F41" s="10" t="s">
        <v>71</v>
      </c>
      <c r="G41" s="36">
        <f>SUM(G14:G40)</f>
        <v>0</v>
      </c>
      <c r="H41" s="37">
        <f>SUM(H14:H40)</f>
        <v>0</v>
      </c>
    </row>
    <row r="43" spans="1:10" customFormat="1" ht="15" x14ac:dyDescent="0.25">
      <c r="C43" s="20"/>
      <c r="I43" s="2"/>
    </row>
    <row r="44" spans="1:10" customFormat="1" ht="15" x14ac:dyDescent="0.25">
      <c r="A44" s="2"/>
      <c r="B44" s="2"/>
      <c r="C44" s="11"/>
      <c r="D44" s="2"/>
      <c r="E44" s="2"/>
      <c r="F44" s="2"/>
      <c r="G44" s="2"/>
      <c r="H44" s="2"/>
      <c r="I44" s="2"/>
    </row>
    <row r="45" spans="1:10" customFormat="1" ht="15" x14ac:dyDescent="0.25">
      <c r="A45" s="40" t="s">
        <v>72</v>
      </c>
      <c r="B45" s="40"/>
      <c r="C45" s="11"/>
      <c r="D45" s="2"/>
      <c r="E45" s="2"/>
      <c r="F45" s="2"/>
      <c r="G45" s="2"/>
      <c r="H45" s="2"/>
      <c r="I45" s="2"/>
    </row>
    <row r="46" spans="1:10" customFormat="1" ht="15" x14ac:dyDescent="0.25">
      <c r="A46" s="2"/>
      <c r="B46" s="2"/>
      <c r="C46" s="11"/>
      <c r="D46" s="2"/>
      <c r="E46" s="2"/>
      <c r="F46" s="2"/>
      <c r="G46" s="2"/>
      <c r="H46" s="2"/>
      <c r="I46" s="2"/>
    </row>
    <row r="47" spans="1:10" customFormat="1" ht="15" customHeight="1" x14ac:dyDescent="0.25">
      <c r="A47" s="2"/>
      <c r="B47" s="2"/>
      <c r="C47" s="11"/>
      <c r="D47" s="2"/>
      <c r="E47" s="41" t="s">
        <v>73</v>
      </c>
      <c r="F47" s="41"/>
      <c r="G47" s="41"/>
      <c r="H47" s="42"/>
      <c r="I47" s="2"/>
    </row>
    <row r="48" spans="1:10" ht="15" x14ac:dyDescent="0.2">
      <c r="A48" s="7"/>
      <c r="B48" s="7"/>
      <c r="C48" s="8"/>
      <c r="D48" s="7"/>
      <c r="E48" s="7"/>
      <c r="F48" s="7"/>
      <c r="G48" s="7"/>
      <c r="H48" s="7"/>
    </row>
  </sheetData>
  <mergeCells count="11">
    <mergeCell ref="A3:H3"/>
    <mergeCell ref="A6:B6"/>
    <mergeCell ref="A7:B7"/>
    <mergeCell ref="A8:B8"/>
    <mergeCell ref="A9:B9"/>
    <mergeCell ref="C9:H9"/>
    <mergeCell ref="A12:H12"/>
    <mergeCell ref="A45:B45"/>
    <mergeCell ref="E47:H47"/>
    <mergeCell ref="A11:H11"/>
    <mergeCell ref="A41:E4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4B5BE805B774582C6025B16F9707E" ma:contentTypeVersion="18" ma:contentTypeDescription="Create a new document." ma:contentTypeScope="" ma:versionID="eec4b105c34aa934cbbb6b8492b689e1">
  <xsd:schema xmlns:xsd="http://www.w3.org/2001/XMLSchema" xmlns:xs="http://www.w3.org/2001/XMLSchema" xmlns:p="http://schemas.microsoft.com/office/2006/metadata/properties" xmlns:ns2="e7765276-5f4e-4c7f-8edd-20f0322e6863" xmlns:ns3="e08a0436-e665-4176-8399-a4448f7a573f" targetNamespace="http://schemas.microsoft.com/office/2006/metadata/properties" ma:root="true" ma:fieldsID="ef6bf2dbfd0070cd5c520187b399bd0a" ns2:_="" ns3:_="">
    <xsd:import namespace="e7765276-5f4e-4c7f-8edd-20f0322e6863"/>
    <xsd:import namespace="e08a0436-e665-4176-8399-a4448f7a573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65276-5f4e-4c7f-8edd-20f0322e68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902ad-3623-48d6-870f-11e55654943e}" ma:internalName="TaxCatchAll" ma:showField="CatchAllData" ma:web="e7765276-5f4e-4c7f-8edd-20f0322e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a0436-e665-4176-8399-a4448f7a5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765276-5f4e-4c7f-8edd-20f0322e6863" xsi:nil="true"/>
    <lcf76f155ced4ddcb4097134ff3c332f xmlns="e08a0436-e665-4176-8399-a4448f7a57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D4BB54-F61C-476B-B069-B38A0646C8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3368D-F61C-4753-8812-B8C4A024A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765276-5f4e-4c7f-8edd-20f0322e6863"/>
    <ds:schemaRef ds:uri="e08a0436-e665-4176-8399-a4448f7a5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538EA5-7FE8-4420-9989-ACC84D5F74B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08a0436-e665-4176-8399-a4448f7a573f"/>
    <ds:schemaRef ds:uri="e7765276-5f4e-4c7f-8edd-20f0322e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Hárok1!_Hlk215727022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Šiagi Ivan</dc:creator>
  <cp:keywords/>
  <dc:description/>
  <cp:lastModifiedBy>Jasenák Ján</cp:lastModifiedBy>
  <cp:revision/>
  <cp:lastPrinted>2026-04-08T12:37:13Z</cp:lastPrinted>
  <dcterms:created xsi:type="dcterms:W3CDTF">2025-11-27T11:58:19Z</dcterms:created>
  <dcterms:modified xsi:type="dcterms:W3CDTF">2026-04-08T12:37:16Z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0x0101007714B5BE805B774582C6025B16F9707E</vt:lpwstr>
  </property>
  <property fmtid="{D5CDD505-2E9C-101B-9397-08002B2CF9AE}" pid="3" name="MediaServiceImageTags">
    <vt:lpwstr/>
  </property>
</Properties>
</file>