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a.hronska\AppData\Local\Microsoft\Windows\INetCache\Content.Outlook\DX027PTH\"/>
    </mc:Choice>
  </mc:AlternateContent>
  <xr:revisionPtr revIDLastSave="0" documentId="13_ncr:1_{BBEF8EFE-A74E-4B68-9CC0-F8B43E4F2FCF}" xr6:coauthVersionLast="47" xr6:coauthVersionMax="47" xr10:uidLastSave="{00000000-0000-0000-0000-000000000000}"/>
  <bookViews>
    <workbookView xWindow="1575" yWindow="270" windowWidth="21600" windowHeight="14925" xr2:uid="{00000000-000D-0000-FFFF-FFFF00000000}"/>
  </bookViews>
  <sheets>
    <sheet name="rozpoč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H10" i="1" l="1"/>
</calcChain>
</file>

<file path=xl/sharedStrings.xml><?xml version="1.0" encoding="utf-8"?>
<sst xmlns="http://schemas.openxmlformats.org/spreadsheetml/2006/main" count="168" uniqueCount="119">
  <si>
    <r>
      <rPr>
        <sz val="8.5"/>
        <rFont val="Arial"/>
        <family val="2"/>
      </rPr>
      <t>Spracoval:</t>
    </r>
  </si>
  <si>
    <t>Podlahy z dlaždíc</t>
  </si>
  <si>
    <t>Konštrukcie tesárske</t>
  </si>
  <si>
    <t>Demontáž viazaných konštrukcií krovov so sklonom do 60°, prierez. plochy 120 - 224 cm2,</t>
  </si>
  <si>
    <t>m</t>
  </si>
  <si>
    <t>Montáž viazaných konštrukcií krovov striech z reziva priemernej plochy do 120 cm2</t>
  </si>
  <si>
    <t>Hranol mäkké rezivo - omietané smrek</t>
  </si>
  <si>
    <t>Montáž viazaných konštrukcií krovov striech z reziva priemernej plochy 120-224 cm2</t>
  </si>
  <si>
    <t>m3</t>
  </si>
  <si>
    <t>Montáž debnenia jednoduchých striech, na krokvy a kontralaty z dosiek s vetracou medzerou
medzerou</t>
  </si>
  <si>
    <t>m2</t>
  </si>
  <si>
    <t>Dosky omietané smrek</t>
  </si>
  <si>
    <t>Montáž debnenia odkvapov z dosiek pre všetky
druhy striech</t>
  </si>
  <si>
    <t>6051119000-1</t>
  </si>
  <si>
    <t>Dosky omietané smrek - čelová doska</t>
  </si>
  <si>
    <t>Montáž kontralát pre sklon do 22°</t>
  </si>
  <si>
    <t>Hranol mäkké rezivo - omietané smrek
hranolček 25-100 cm2 mäkké rezivo</t>
  </si>
  <si>
    <t>Spojovacie prostriedky  pre viazané konštrukcie
krovov, debnenie a laťovanie, nadstrešné konštr., spádové kliny - svorky, dosky, klince, pásová oceľ, vruty</t>
  </si>
  <si>
    <t>Presun hmôt pre konštrukcie tesárske v
objektoch výšky do 12 m</t>
  </si>
  <si>
    <t>%</t>
  </si>
  <si>
    <t>Konštrukcie klampiarske</t>
  </si>
  <si>
    <t>Oplechovanie z pozinkovaného PZ plechu,
odkvapov na strechách s lepenkovou krytinou r.š. 250 mm</t>
  </si>
  <si>
    <t>Lemovanie z pozinkovaného PZ plechu, rúr, konzol alebo držiakov na vlnitej, hladkej, drážkovanej krytine, D 100 - 150 mm</t>
  </si>
  <si>
    <t>ks</t>
  </si>
  <si>
    <t>Žľaby z pozinkovaného PZ plechu,
pododkvapové polkruhové r.š. 330 mm</t>
  </si>
  <si>
    <t>Demontáž žľabov pododkvapových polkruhových so sklonom do 30st. rš 330 mm,  -0,00330t</t>
  </si>
  <si>
    <t>Kotlík kónický z pozinkovaného PZ plechu, pre
rúry s priemerom od 100 do 125 mm</t>
  </si>
  <si>
    <t>Demontáž kotlíka kónického, so sklonom žľabu
do 30st.,  -0,00110t</t>
  </si>
  <si>
    <t>Záveterná lišta z pozinkovaného PZ plechu, r.š.
250 mm</t>
  </si>
  <si>
    <t>Zvodové rúry z pozinkovaného PZ plechu,
kruhové priemer 120 mm</t>
  </si>
  <si>
    <t>Demontáž odpadových rúr kruhových, s
priemerom 120 mm,  -0,00285t</t>
  </si>
  <si>
    <t>Presun hmôt pre konštrukcie klampiarske v
objektoch výšky do 6 m</t>
  </si>
  <si>
    <t>Konštrukcie doplnkové kovové</t>
  </si>
  <si>
    <t>Montáž krytiny striech plechom tvarovaným
skrutkovaním</t>
  </si>
  <si>
    <t>Trapézový plech pozinkovaný hr. 0,50 mm , T 30</t>
  </si>
  <si>
    <t>Spojovací a kotevný materiál</t>
  </si>
  <si>
    <t>súb</t>
  </si>
  <si>
    <t>Demontáž krytín striech z plechov skrutkovaných,  -0,00700t</t>
  </si>
  <si>
    <t>Presun hmôt pre kovové stavebné doplnkové konštrukcie v objektoch výšky do 6 m</t>
  </si>
  <si>
    <t>Dokončovacie práce - nátery</t>
  </si>
  <si>
    <t>Oprava vnútorných vápenných omietok stien, v množstve opravenej plochy nad 10 do 30 % štukových</t>
  </si>
  <si>
    <t>Vnútorná omietka stien vápenná štuková (jemná),</t>
  </si>
  <si>
    <r>
      <rPr>
        <sz val="9"/>
        <rFont val="Calibri"/>
        <family val="2"/>
        <scheme val="minor"/>
      </rPr>
      <t>Lešenie ľahké pracovné pomocné s výškou lešeňovej
podlahy nad 1,20 do 1,90 m</t>
    </r>
  </si>
  <si>
    <t>952901111.S</t>
  </si>
  <si>
    <t>Vyčistenie budov pri výške podlaží do 4 m</t>
  </si>
  <si>
    <t>965043321.S</t>
  </si>
  <si>
    <t>965081712.S</t>
  </si>
  <si>
    <t>Búranie dlažieb, bez podklad. lôžka z xylolit., alebo keramických dlaždíc hr. do 10 mm,  -0,02000t</t>
  </si>
  <si>
    <t>979011111.S</t>
  </si>
  <si>
    <t>Zvislá doprava sutiny a vybúraných hmôt za prvé podlažie nad alebo pod základným podlažím</t>
  </si>
  <si>
    <t>979081111.S</t>
  </si>
  <si>
    <t>Odvoz sutiny a vybúraných hmôt na skládku do 1 km</t>
  </si>
  <si>
    <t>979081121.S</t>
  </si>
  <si>
    <t>979082111.S</t>
  </si>
  <si>
    <t>979082121.S</t>
  </si>
  <si>
    <t>Vnútrostavenisková doprava sutiny a vybúraných hmôt za každých ďalších 5 m</t>
  </si>
  <si>
    <t>979089012.S</t>
  </si>
  <si>
    <r>
      <rPr>
        <sz val="9"/>
        <rFont val="Calibri"/>
        <family val="2"/>
        <scheme val="minor"/>
      </rPr>
      <t>Búranie podkladov pod dlažby, liatych dlažieb a
mazanín,betón s poterom,teracom hr.do 100 mm, plochy do
1 m2 -2,20000t</t>
    </r>
  </si>
  <si>
    <r>
      <rPr>
        <sz val="9"/>
        <rFont val="Calibri"/>
        <family val="2"/>
        <scheme val="minor"/>
      </rPr>
      <t>Odvoz sutiny a vybúraných hmôt na skládku za každý ďalší
1 km</t>
    </r>
  </si>
  <si>
    <r>
      <rPr>
        <sz val="9"/>
        <rFont val="Calibri"/>
        <family val="2"/>
        <scheme val="minor"/>
      </rPr>
      <t>Vnútrostavenisková doprava sutiny a vybúraných hmôt do
10 m</t>
    </r>
  </si>
  <si>
    <t>612421331.S</t>
  </si>
  <si>
    <t>612421411.S</t>
  </si>
  <si>
    <t>612460206.S</t>
  </si>
  <si>
    <t>632452249.S</t>
  </si>
  <si>
    <t>941955002.S</t>
  </si>
  <si>
    <t>t</t>
  </si>
  <si>
    <t>771411004.S</t>
  </si>
  <si>
    <t>Montáž + doplnenie soklíkov</t>
  </si>
  <si>
    <t>771576109.S</t>
  </si>
  <si>
    <t>Montáž podláh z dlaždíc keramických do tmelu flexibilného mrazuvzdorného veľ. 300 x 300 mm</t>
  </si>
  <si>
    <t>771578279.S</t>
  </si>
  <si>
    <t>998771101.S</t>
  </si>
  <si>
    <t>Presun hmôt pre podlahy z dlaždíc v objektoch výšky do 6m</t>
  </si>
  <si>
    <t>998771292.S</t>
  </si>
  <si>
    <r>
      <rPr>
        <i/>
        <sz val="9"/>
        <rFont val="Calibri"/>
        <family val="2"/>
        <scheme val="minor"/>
      </rPr>
      <t>597740001600.S</t>
    </r>
  </si>
  <si>
    <r>
      <rPr>
        <i/>
        <sz val="9"/>
        <rFont val="Calibri"/>
        <family val="2"/>
        <scheme val="minor"/>
      </rPr>
      <t>Dlaždice keramické, protišmykové</t>
    </r>
  </si>
  <si>
    <r>
      <rPr>
        <i/>
        <sz val="9"/>
        <rFont val="Calibri"/>
        <family val="2"/>
        <scheme val="minor"/>
      </rPr>
      <t>m2</t>
    </r>
  </si>
  <si>
    <t>Úpravy povrchov, podlahy, osadenie</t>
  </si>
  <si>
    <t>Ostatné konštrukcie a práce-búranie</t>
  </si>
  <si>
    <t>PSV</t>
  </si>
  <si>
    <t>Práce a dodávky PSV</t>
  </si>
  <si>
    <t>783225400.S</t>
  </si>
  <si>
    <t>Nátery kov.stav.doplnk.konštr. syntet. na vzduchu schnúce dvojnás.1x email a tmelením - 105µm</t>
  </si>
  <si>
    <t>783226100.S</t>
  </si>
  <si>
    <t>Nátery kov.stav.doplnk.konštr. syntetické na vzduchu schnúce základný - 35µm</t>
  </si>
  <si>
    <t>784452371.S</t>
  </si>
  <si>
    <t>Maľby z maliarskych zmesí na vodnej báze, ručne nanášané tónované dvojnásobné na jemnozrnný podklad výšky do 3,80 m</t>
  </si>
  <si>
    <t>Maľby</t>
  </si>
  <si>
    <t>Nátery</t>
  </si>
  <si>
    <t>HSV</t>
  </si>
  <si>
    <t>Práce a dodávky HSV</t>
  </si>
  <si>
    <t>ROZPOČET</t>
  </si>
  <si>
    <t>Stavba:   Oprava strešnej krytiny a oprava stien a stropu dielne - Slavín</t>
  </si>
  <si>
    <t>Objekt:   Slavín - Pažického ul., BA</t>
  </si>
  <si>
    <t>Objednávateľ:  MARIANUM</t>
  </si>
  <si>
    <t>Č.</t>
  </si>
  <si>
    <t>Kód položky</t>
  </si>
  <si>
    <t>Popis</t>
  </si>
  <si>
    <t>MJ</t>
  </si>
  <si>
    <t>Cena celkom</t>
  </si>
  <si>
    <t>Oceľ pásová šxhr 60x5 mm</t>
  </si>
  <si>
    <t>kg</t>
  </si>
  <si>
    <t>Celkom bez DPH</t>
  </si>
  <si>
    <t>Množstvo celkom</t>
  </si>
  <si>
    <t>Oprava vnútorných vápenných omietok stien</t>
  </si>
  <si>
    <t>612460122.S</t>
  </si>
  <si>
    <t>Príprava vnútorného podkladu stien penetráciou hľbkovou</t>
  </si>
  <si>
    <t>Celkom s DPH</t>
  </si>
  <si>
    <t xml:space="preserve">Zhotoviteľ:   </t>
  </si>
  <si>
    <t xml:space="preserve">Dátum:   </t>
  </si>
  <si>
    <t>Dvojnásobný protiplesňový náter</t>
  </si>
  <si>
    <t>Poplatok za skládku - betón, tehly, dlaždice, obkladačky a keramika  (17 01), ostatné</t>
  </si>
  <si>
    <t>Príplatok za škárovanie</t>
  </si>
  <si>
    <t>Podlahy z dlaždíc, prípl.za presun nad vymedz. najväčšiu dopravnú vzdialenosť do 100 m</t>
  </si>
  <si>
    <t>Demontáž lemovania rúry na vlnitej, hladkej, drážkovej krytine do 30° D do 250 mm</t>
  </si>
  <si>
    <t>Nátery tesárskych konštrukcií povrchová impregnácia proti drevokaznému hmyzu, hubám a plesniam - jednonásobné</t>
  </si>
  <si>
    <t>Nátery stolárskych výrobkov -  syntetické lazurovacím lakom napustením</t>
  </si>
  <si>
    <t>Nátery stolárskych výrobkov  - syntetické
lazurovacím lakom 3x lakovaním</t>
  </si>
  <si>
    <t>Jednotková 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</si>
</sst>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8" x14ac:knownFonts="1">
    <font>
      <sz val="10"/>
      <color rgb="FF000000"/>
      <name val="Times New Roman"/>
      <charset val="204"/>
    </font>
    <font>
      <sz val="8.5"/>
      <name val="Arial"/>
    </font>
    <font>
      <b/>
      <sz val="9"/>
      <color rgb="FF000000"/>
      <name val="Arial"/>
      <family val="2"/>
    </font>
    <font>
      <sz val="8.5"/>
      <name val="Arial"/>
      <family val="2"/>
    </font>
    <font>
      <b/>
      <sz val="9"/>
      <name val="Arial"/>
      <family val="2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Times New Roman"/>
      <family val="1"/>
    </font>
    <font>
      <b/>
      <sz val="1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65">
    <xf numFmtId="0" fontId="0" fillId="0" borderId="0" xfId="0" applyAlignment="1">
      <alignment horizontal="left" vertical="top"/>
    </xf>
    <xf numFmtId="0" fontId="4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1" fontId="8" fillId="0" borderId="1" xfId="0" applyNumberFormat="1" applyFont="1" applyBorder="1" applyAlignment="1">
      <alignment horizontal="center" vertical="center" shrinkToFit="1"/>
    </xf>
    <xf numFmtId="164" fontId="8" fillId="0" borderId="1" xfId="0" applyNumberFormat="1" applyFont="1" applyBorder="1" applyAlignment="1">
      <alignment horizontal="right"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164" fontId="8" fillId="0" borderId="1" xfId="0" applyNumberFormat="1" applyFont="1" applyBorder="1" applyAlignment="1">
      <alignment horizontal="right" vertical="top" shrinkToFit="1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14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left" vertical="top" wrapText="1" indent="2"/>
    </xf>
    <xf numFmtId="0" fontId="8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0" fontId="8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top"/>
    </xf>
    <xf numFmtId="0" fontId="12" fillId="0" borderId="6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center" wrapText="1"/>
    </xf>
    <xf numFmtId="2" fontId="8" fillId="0" borderId="1" xfId="0" applyNumberFormat="1" applyFont="1" applyBorder="1" applyAlignment="1">
      <alignment vertical="center" shrinkToFit="1"/>
    </xf>
    <xf numFmtId="0" fontId="8" fillId="0" borderId="5" xfId="0" applyFont="1" applyBorder="1" applyAlignment="1">
      <alignment vertical="center" wrapText="1"/>
    </xf>
    <xf numFmtId="2" fontId="8" fillId="0" borderId="1" xfId="0" applyNumberFormat="1" applyFont="1" applyBorder="1" applyAlignment="1">
      <alignment vertical="top" shrinkToFit="1"/>
    </xf>
    <xf numFmtId="2" fontId="8" fillId="0" borderId="1" xfId="0" applyNumberFormat="1" applyFont="1" applyBorder="1" applyAlignment="1">
      <alignment horizontal="right" vertical="center" shrinkToFit="1"/>
    </xf>
    <xf numFmtId="2" fontId="8" fillId="0" borderId="5" xfId="0" applyNumberFormat="1" applyFont="1" applyBorder="1" applyAlignment="1">
      <alignment horizontal="right" vertical="center" shrinkToFit="1"/>
    </xf>
    <xf numFmtId="0" fontId="8" fillId="0" borderId="4" xfId="0" applyFont="1" applyBorder="1" applyAlignment="1">
      <alignment horizontal="right" vertical="center" wrapText="1"/>
    </xf>
    <xf numFmtId="4" fontId="13" fillId="0" borderId="4" xfId="0" applyNumberFormat="1" applyFont="1" applyBorder="1" applyAlignment="1">
      <alignment vertical="center" wrapText="1"/>
    </xf>
    <xf numFmtId="4" fontId="12" fillId="0" borderId="6" xfId="0" applyNumberFormat="1" applyFont="1" applyBorder="1" applyAlignment="1">
      <alignment vertical="center" wrapText="1"/>
    </xf>
    <xf numFmtId="4" fontId="13" fillId="0" borderId="5" xfId="0" applyNumberFormat="1" applyFont="1" applyBorder="1" applyAlignment="1">
      <alignment vertical="center" wrapText="1"/>
    </xf>
    <xf numFmtId="2" fontId="13" fillId="0" borderId="4" xfId="0" applyNumberFormat="1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shrinkToFit="1"/>
    </xf>
    <xf numFmtId="4" fontId="17" fillId="0" borderId="0" xfId="0" applyNumberFormat="1" applyFont="1" applyAlignment="1">
      <alignment horizontal="right" vertical="center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center" wrapText="1"/>
    </xf>
    <xf numFmtId="1" fontId="2" fillId="0" borderId="4" xfId="0" applyNumberFormat="1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10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4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 indent="41"/>
    </xf>
    <xf numFmtId="0" fontId="3" fillId="2" borderId="0" xfId="0" applyFont="1" applyFill="1" applyAlignment="1">
      <alignment horizontal="left" vertical="top" wrapText="1" indent="41"/>
    </xf>
    <xf numFmtId="0" fontId="5" fillId="0" borderId="2" xfId="0" applyFont="1" applyBorder="1" applyAlignment="1">
      <alignment horizontal="left" vertical="top" wrapText="1" indent="2"/>
    </xf>
    <xf numFmtId="0" fontId="5" fillId="0" borderId="3" xfId="0" applyFont="1" applyBorder="1" applyAlignment="1">
      <alignment horizontal="left" vertical="top" wrapText="1" indent="2"/>
    </xf>
    <xf numFmtId="1" fontId="16" fillId="0" borderId="5" xfId="0" applyNumberFormat="1" applyFont="1" applyBorder="1" applyAlignment="1">
      <alignment horizontal="left" vertical="center" shrinkToFit="1"/>
    </xf>
    <xf numFmtId="0" fontId="12" fillId="0" borderId="6" xfId="0" applyFont="1" applyBorder="1" applyAlignment="1">
      <alignment horizontal="left" vertical="center" wrapText="1" indent="2"/>
    </xf>
    <xf numFmtId="0" fontId="12" fillId="0" borderId="6" xfId="0" applyFont="1" applyBorder="1" applyAlignment="1">
      <alignment vertical="center" wrapText="1"/>
    </xf>
    <xf numFmtId="4" fontId="12" fillId="0" borderId="6" xfId="0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1" fontId="16" fillId="0" borderId="4" xfId="0" applyNumberFormat="1" applyFont="1" applyBorder="1" applyAlignment="1">
      <alignment horizontal="left" vertical="center" shrinkToFit="1"/>
    </xf>
    <xf numFmtId="0" fontId="12" fillId="0" borderId="6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0"/>
  <sheetViews>
    <sheetView tabSelected="1" zoomScaleNormal="100" workbookViewId="0">
      <selection activeCell="R10" sqref="R10"/>
    </sheetView>
  </sheetViews>
  <sheetFormatPr defaultRowHeight="12.75" x14ac:dyDescent="0.2"/>
  <cols>
    <col min="1" max="1" width="3.33203125" customWidth="1"/>
    <col min="2" max="2" width="12.1640625" customWidth="1"/>
    <col min="3" max="3" width="0" hidden="1" customWidth="1"/>
    <col min="4" max="4" width="53.6640625" customWidth="1"/>
    <col min="5" max="5" width="4.5" customWidth="1"/>
    <col min="6" max="6" width="10.33203125" customWidth="1"/>
    <col min="7" max="7" width="11.1640625" customWidth="1"/>
    <col min="8" max="8" width="12.83203125" customWidth="1"/>
    <col min="9" max="9" width="6.83203125" customWidth="1"/>
  </cols>
  <sheetData>
    <row r="1" spans="1:9" ht="18" customHeight="1" x14ac:dyDescent="0.2">
      <c r="A1" s="48" t="s">
        <v>91</v>
      </c>
      <c r="B1" s="48"/>
      <c r="C1" s="48"/>
      <c r="D1" s="48"/>
      <c r="E1" s="48"/>
      <c r="F1" s="48"/>
      <c r="G1" s="48"/>
      <c r="H1" s="48"/>
    </row>
    <row r="2" spans="1:9" ht="12" customHeight="1" x14ac:dyDescent="0.2">
      <c r="A2" s="49" t="s">
        <v>92</v>
      </c>
      <c r="B2" s="49"/>
      <c r="C2" s="49"/>
      <c r="D2" s="49"/>
      <c r="E2" s="49"/>
      <c r="F2" s="49"/>
      <c r="G2" s="49"/>
      <c r="H2" s="49"/>
    </row>
    <row r="3" spans="1:9" ht="12" customHeight="1" x14ac:dyDescent="0.2">
      <c r="A3" s="49" t="s">
        <v>93</v>
      </c>
      <c r="B3" s="49"/>
      <c r="C3" s="49"/>
      <c r="D3" s="49"/>
      <c r="E3" s="49"/>
      <c r="F3" s="49"/>
      <c r="G3" s="49"/>
      <c r="H3" s="49"/>
    </row>
    <row r="4" spans="1:9" ht="12" customHeight="1" x14ac:dyDescent="0.2">
      <c r="A4" s="50" t="s">
        <v>94</v>
      </c>
      <c r="B4" s="50"/>
      <c r="C4" s="50"/>
      <c r="D4" s="50"/>
      <c r="E4" s="50"/>
      <c r="F4" s="50"/>
      <c r="G4" s="50"/>
      <c r="H4" s="50"/>
    </row>
    <row r="5" spans="1:9" ht="12" customHeight="1" x14ac:dyDescent="0.2">
      <c r="A5" s="51" t="s">
        <v>108</v>
      </c>
      <c r="B5" s="51"/>
      <c r="C5" s="51"/>
      <c r="D5" s="51"/>
      <c r="E5" s="51"/>
      <c r="F5" s="51"/>
      <c r="G5" s="51"/>
      <c r="H5" s="51"/>
    </row>
    <row r="6" spans="1:9" ht="12" customHeight="1" x14ac:dyDescent="0.2">
      <c r="A6" s="16"/>
      <c r="B6" s="16"/>
      <c r="C6" s="16"/>
      <c r="D6" s="16"/>
      <c r="E6" s="16"/>
      <c r="F6" s="16"/>
      <c r="G6" s="16"/>
      <c r="H6" s="16"/>
    </row>
    <row r="7" spans="1:9" ht="12" customHeight="1" x14ac:dyDescent="0.2">
      <c r="A7" s="52" t="s">
        <v>0</v>
      </c>
      <c r="B7" s="52"/>
      <c r="C7" s="52"/>
      <c r="D7" s="52"/>
      <c r="E7" s="52"/>
      <c r="F7" s="52"/>
      <c r="G7" s="52"/>
      <c r="H7" s="52"/>
    </row>
    <row r="8" spans="1:9" ht="12" customHeight="1" x14ac:dyDescent="0.2">
      <c r="A8" s="53" t="s">
        <v>109</v>
      </c>
      <c r="B8" s="52"/>
      <c r="C8" s="52"/>
      <c r="D8" s="52"/>
      <c r="E8" s="52"/>
      <c r="F8" s="52"/>
      <c r="G8" s="52"/>
      <c r="H8" s="52"/>
    </row>
    <row r="9" spans="1:9" ht="28.5" customHeight="1" x14ac:dyDescent="0.2">
      <c r="A9" s="2" t="s">
        <v>95</v>
      </c>
      <c r="B9" s="54" t="s">
        <v>96</v>
      </c>
      <c r="C9" s="55"/>
      <c r="D9" s="10" t="s">
        <v>97</v>
      </c>
      <c r="E9" s="2" t="s">
        <v>98</v>
      </c>
      <c r="F9" s="10" t="s">
        <v>103</v>
      </c>
      <c r="G9" s="10" t="s">
        <v>118</v>
      </c>
      <c r="H9" s="17" t="s">
        <v>99</v>
      </c>
    </row>
    <row r="10" spans="1:9" ht="26.1" customHeight="1" x14ac:dyDescent="0.2">
      <c r="A10" s="25"/>
      <c r="B10" s="47" t="s">
        <v>89</v>
      </c>
      <c r="C10" s="47"/>
      <c r="D10" s="27" t="s">
        <v>90</v>
      </c>
      <c r="E10" s="25"/>
      <c r="F10" s="25"/>
      <c r="G10" s="25"/>
      <c r="H10" s="36">
        <f>SUM(H11+H17)</f>
        <v>0</v>
      </c>
    </row>
    <row r="11" spans="1:9" ht="20.65" customHeight="1" x14ac:dyDescent="0.2">
      <c r="A11" s="14"/>
      <c r="B11" s="44">
        <v>6</v>
      </c>
      <c r="C11" s="44"/>
      <c r="D11" s="1" t="s">
        <v>77</v>
      </c>
      <c r="E11" s="14"/>
      <c r="F11" s="14"/>
      <c r="G11" s="14"/>
      <c r="H11" s="35">
        <f>SUM(H12:H16)</f>
        <v>0</v>
      </c>
    </row>
    <row r="12" spans="1:9" ht="26.1" customHeight="1" x14ac:dyDescent="0.2">
      <c r="A12" s="7">
        <v>1</v>
      </c>
      <c r="B12" s="45" t="s">
        <v>60</v>
      </c>
      <c r="C12" s="46"/>
      <c r="D12" s="2" t="s">
        <v>40</v>
      </c>
      <c r="E12" s="3" t="s">
        <v>10</v>
      </c>
      <c r="F12" s="8">
        <v>12</v>
      </c>
      <c r="G12" s="29"/>
      <c r="H12" s="29"/>
      <c r="I12" s="12"/>
    </row>
    <row r="13" spans="1:9" ht="27" customHeight="1" x14ac:dyDescent="0.2">
      <c r="A13" s="7">
        <v>2</v>
      </c>
      <c r="B13" s="45" t="s">
        <v>61</v>
      </c>
      <c r="C13" s="46"/>
      <c r="D13" s="2" t="s">
        <v>104</v>
      </c>
      <c r="E13" s="3" t="s">
        <v>10</v>
      </c>
      <c r="F13" s="8">
        <v>12</v>
      </c>
      <c r="G13" s="29"/>
      <c r="H13" s="29"/>
      <c r="I13" s="12"/>
    </row>
    <row r="14" spans="1:9" ht="28.5" customHeight="1" x14ac:dyDescent="0.2">
      <c r="A14" s="7">
        <v>3</v>
      </c>
      <c r="B14" s="45" t="s">
        <v>62</v>
      </c>
      <c r="C14" s="46"/>
      <c r="D14" s="2" t="s">
        <v>41</v>
      </c>
      <c r="E14" s="3" t="s">
        <v>10</v>
      </c>
      <c r="F14" s="8">
        <v>12</v>
      </c>
      <c r="G14" s="29"/>
      <c r="H14" s="29"/>
      <c r="I14" s="12"/>
    </row>
    <row r="15" spans="1:9" ht="25.9" customHeight="1" x14ac:dyDescent="0.2">
      <c r="A15" s="7">
        <v>5</v>
      </c>
      <c r="B15" s="45" t="s">
        <v>63</v>
      </c>
      <c r="C15" s="46"/>
      <c r="D15" s="2" t="s">
        <v>110</v>
      </c>
      <c r="E15" s="3" t="s">
        <v>10</v>
      </c>
      <c r="F15" s="8">
        <v>15</v>
      </c>
      <c r="G15" s="29"/>
      <c r="H15" s="29"/>
      <c r="I15" s="12"/>
    </row>
    <row r="16" spans="1:9" ht="24" customHeight="1" x14ac:dyDescent="0.2">
      <c r="A16" s="7">
        <v>6</v>
      </c>
      <c r="B16" s="45" t="s">
        <v>105</v>
      </c>
      <c r="C16" s="46"/>
      <c r="D16" s="2" t="s">
        <v>106</v>
      </c>
      <c r="E16" s="3" t="s">
        <v>10</v>
      </c>
      <c r="F16" s="8">
        <v>65</v>
      </c>
      <c r="G16" s="29"/>
      <c r="H16" s="29"/>
      <c r="I16" s="12"/>
    </row>
    <row r="17" spans="1:9" s="19" customFormat="1" ht="21.75" customHeight="1" x14ac:dyDescent="0.2">
      <c r="A17" s="24"/>
      <c r="B17" s="56">
        <v>9</v>
      </c>
      <c r="C17" s="56"/>
      <c r="D17" s="28" t="s">
        <v>78</v>
      </c>
      <c r="E17" s="24"/>
      <c r="F17" s="24"/>
      <c r="G17" s="30"/>
      <c r="H17" s="37"/>
      <c r="I17" s="18"/>
    </row>
    <row r="18" spans="1:9" ht="26.1" customHeight="1" x14ac:dyDescent="0.2">
      <c r="A18" s="9">
        <v>8</v>
      </c>
      <c r="B18" s="45" t="s">
        <v>64</v>
      </c>
      <c r="C18" s="46"/>
      <c r="D18" s="4" t="s">
        <v>42</v>
      </c>
      <c r="E18" s="3" t="s">
        <v>10</v>
      </c>
      <c r="F18" s="8">
        <v>40</v>
      </c>
      <c r="G18" s="29"/>
      <c r="H18" s="29"/>
      <c r="I18" s="12"/>
    </row>
    <row r="19" spans="1:9" ht="16.5" customHeight="1" x14ac:dyDescent="0.2">
      <c r="A19" s="10">
        <v>9</v>
      </c>
      <c r="B19" s="41" t="s">
        <v>43</v>
      </c>
      <c r="C19" s="42"/>
      <c r="D19" s="2" t="s">
        <v>44</v>
      </c>
      <c r="E19" s="2" t="s">
        <v>10</v>
      </c>
      <c r="F19" s="11">
        <v>65</v>
      </c>
      <c r="G19" s="31"/>
      <c r="H19" s="29"/>
      <c r="I19" s="12"/>
    </row>
    <row r="20" spans="1:9" ht="49.5" customHeight="1" x14ac:dyDescent="0.2">
      <c r="A20" s="9">
        <v>11</v>
      </c>
      <c r="B20" s="45" t="s">
        <v>45</v>
      </c>
      <c r="C20" s="46"/>
      <c r="D20" s="4" t="s">
        <v>57</v>
      </c>
      <c r="E20" s="3" t="s">
        <v>8</v>
      </c>
      <c r="F20" s="8">
        <v>6.5</v>
      </c>
      <c r="G20" s="29"/>
      <c r="H20" s="39"/>
      <c r="I20" s="12"/>
    </row>
    <row r="21" spans="1:9" ht="31.5" customHeight="1" x14ac:dyDescent="0.2">
      <c r="A21" s="9">
        <v>12</v>
      </c>
      <c r="B21" s="45" t="s">
        <v>46</v>
      </c>
      <c r="C21" s="46"/>
      <c r="D21" s="2" t="s">
        <v>47</v>
      </c>
      <c r="E21" s="3" t="s">
        <v>10</v>
      </c>
      <c r="F21" s="8">
        <v>65</v>
      </c>
      <c r="G21" s="29"/>
      <c r="H21" s="29"/>
      <c r="I21" s="12"/>
    </row>
    <row r="22" spans="1:9" ht="25.5" customHeight="1" x14ac:dyDescent="0.2">
      <c r="A22" s="9">
        <v>17</v>
      </c>
      <c r="B22" s="45" t="s">
        <v>48</v>
      </c>
      <c r="C22" s="46"/>
      <c r="D22" s="2" t="s">
        <v>49</v>
      </c>
      <c r="E22" s="3" t="s">
        <v>65</v>
      </c>
      <c r="F22" s="8">
        <v>14</v>
      </c>
      <c r="G22" s="29"/>
      <c r="H22" s="29"/>
      <c r="I22" s="12"/>
    </row>
    <row r="23" spans="1:9" ht="21.75" customHeight="1" x14ac:dyDescent="0.2">
      <c r="A23" s="10">
        <v>18</v>
      </c>
      <c r="B23" s="41" t="s">
        <v>50</v>
      </c>
      <c r="C23" s="42"/>
      <c r="D23" s="2" t="s">
        <v>51</v>
      </c>
      <c r="E23" s="2" t="s">
        <v>65</v>
      </c>
      <c r="F23" s="11">
        <v>14</v>
      </c>
      <c r="G23" s="31"/>
      <c r="H23" s="29"/>
      <c r="I23" s="12"/>
    </row>
    <row r="24" spans="1:9" ht="12.4" customHeight="1" x14ac:dyDescent="0.2">
      <c r="A24" s="9">
        <v>19</v>
      </c>
      <c r="B24" s="45" t="s">
        <v>52</v>
      </c>
      <c r="C24" s="46"/>
      <c r="D24" s="4" t="s">
        <v>58</v>
      </c>
      <c r="E24" s="3" t="s">
        <v>65</v>
      </c>
      <c r="F24" s="8">
        <v>14</v>
      </c>
      <c r="G24" s="29"/>
      <c r="H24" s="29"/>
      <c r="I24" s="12"/>
    </row>
    <row r="25" spans="1:9" ht="23.25" customHeight="1" x14ac:dyDescent="0.2">
      <c r="A25" s="9">
        <v>20</v>
      </c>
      <c r="B25" s="3" t="s">
        <v>53</v>
      </c>
      <c r="C25" s="60" t="s">
        <v>59</v>
      </c>
      <c r="D25" s="61"/>
      <c r="E25" s="3" t="s">
        <v>65</v>
      </c>
      <c r="F25" s="8">
        <v>14</v>
      </c>
      <c r="G25" s="29"/>
      <c r="H25" s="29"/>
      <c r="I25" s="12"/>
    </row>
    <row r="26" spans="1:9" ht="24" customHeight="1" x14ac:dyDescent="0.2">
      <c r="A26" s="9">
        <v>21</v>
      </c>
      <c r="B26" s="3" t="s">
        <v>54</v>
      </c>
      <c r="C26" s="41" t="s">
        <v>55</v>
      </c>
      <c r="D26" s="42"/>
      <c r="E26" s="3" t="s">
        <v>65</v>
      </c>
      <c r="F26" s="8">
        <v>140</v>
      </c>
      <c r="G26" s="29"/>
      <c r="H26" s="29"/>
      <c r="I26" s="13"/>
    </row>
    <row r="27" spans="1:9" ht="25.5" customHeight="1" x14ac:dyDescent="0.2">
      <c r="A27" s="9">
        <v>22</v>
      </c>
      <c r="B27" s="3" t="s">
        <v>56</v>
      </c>
      <c r="C27" s="41" t="s">
        <v>111</v>
      </c>
      <c r="D27" s="61"/>
      <c r="E27" s="3" t="s">
        <v>65</v>
      </c>
      <c r="F27" s="8">
        <v>14</v>
      </c>
      <c r="G27" s="29"/>
      <c r="H27" s="29"/>
      <c r="I27" s="13"/>
    </row>
    <row r="28" spans="1:9" ht="25.5" customHeight="1" x14ac:dyDescent="0.2">
      <c r="A28" s="57" t="s">
        <v>79</v>
      </c>
      <c r="B28" s="57"/>
      <c r="C28" s="58" t="s">
        <v>80</v>
      </c>
      <c r="D28" s="58"/>
      <c r="E28" s="59"/>
      <c r="F28" s="59"/>
      <c r="G28" s="59"/>
      <c r="H28" s="59"/>
      <c r="I28" s="13"/>
    </row>
    <row r="29" spans="1:9" s="19" customFormat="1" ht="18.75" customHeight="1" x14ac:dyDescent="0.2">
      <c r="A29" s="21"/>
      <c r="B29" s="62">
        <v>771</v>
      </c>
      <c r="C29" s="62"/>
      <c r="D29" s="22" t="s">
        <v>1</v>
      </c>
      <c r="E29" s="21"/>
      <c r="F29" s="21"/>
      <c r="G29" s="21"/>
      <c r="H29" s="35"/>
      <c r="I29" s="23"/>
    </row>
    <row r="30" spans="1:9" ht="26.1" customHeight="1" x14ac:dyDescent="0.2">
      <c r="A30" s="10">
        <v>23</v>
      </c>
      <c r="B30" s="2" t="s">
        <v>66</v>
      </c>
      <c r="C30" s="41" t="s">
        <v>67</v>
      </c>
      <c r="D30" s="42"/>
      <c r="E30" s="2" t="s">
        <v>4</v>
      </c>
      <c r="F30" s="8">
        <v>16</v>
      </c>
      <c r="G30" s="32"/>
      <c r="H30" s="29"/>
      <c r="I30" s="12"/>
    </row>
    <row r="31" spans="1:9" ht="28.15" customHeight="1" x14ac:dyDescent="0.2">
      <c r="A31" s="10">
        <v>24</v>
      </c>
      <c r="B31" s="2" t="s">
        <v>68</v>
      </c>
      <c r="C31" s="41" t="s">
        <v>69</v>
      </c>
      <c r="D31" s="42"/>
      <c r="E31" s="2" t="s">
        <v>10</v>
      </c>
      <c r="F31" s="8">
        <v>65</v>
      </c>
      <c r="G31" s="32"/>
      <c r="H31" s="29"/>
      <c r="I31" s="15"/>
    </row>
    <row r="32" spans="1:9" ht="22.15" customHeight="1" x14ac:dyDescent="0.2">
      <c r="A32" s="10">
        <v>25</v>
      </c>
      <c r="B32" s="2" t="s">
        <v>74</v>
      </c>
      <c r="C32" s="41" t="s">
        <v>75</v>
      </c>
      <c r="D32" s="42"/>
      <c r="E32" s="2" t="s">
        <v>76</v>
      </c>
      <c r="F32" s="8">
        <v>70</v>
      </c>
      <c r="G32" s="32"/>
      <c r="H32" s="39"/>
      <c r="I32" s="13"/>
    </row>
    <row r="33" spans="1:9" ht="12" customHeight="1" x14ac:dyDescent="0.2">
      <c r="A33" s="10">
        <v>26</v>
      </c>
      <c r="B33" s="2" t="s">
        <v>70</v>
      </c>
      <c r="C33" s="41" t="s">
        <v>112</v>
      </c>
      <c r="D33" s="42"/>
      <c r="E33" s="2" t="s">
        <v>10</v>
      </c>
      <c r="F33" s="8">
        <v>70</v>
      </c>
      <c r="G33" s="32"/>
      <c r="H33" s="29"/>
      <c r="I33" s="15"/>
    </row>
    <row r="34" spans="1:9" ht="25.5" customHeight="1" x14ac:dyDescent="0.2">
      <c r="A34" s="10">
        <v>27</v>
      </c>
      <c r="B34" s="2" t="s">
        <v>71</v>
      </c>
      <c r="C34" s="41" t="s">
        <v>72</v>
      </c>
      <c r="D34" s="42"/>
      <c r="E34" s="2" t="s">
        <v>65</v>
      </c>
      <c r="F34" s="8">
        <v>18</v>
      </c>
      <c r="G34" s="32"/>
      <c r="H34" s="29"/>
      <c r="I34" s="15"/>
    </row>
    <row r="35" spans="1:9" ht="27.75" customHeight="1" x14ac:dyDescent="0.2">
      <c r="A35" s="10">
        <v>28</v>
      </c>
      <c r="B35" s="2" t="s">
        <v>73</v>
      </c>
      <c r="C35" s="41" t="s">
        <v>113</v>
      </c>
      <c r="D35" s="42"/>
      <c r="E35" s="2" t="s">
        <v>19</v>
      </c>
      <c r="F35" s="8">
        <v>18</v>
      </c>
      <c r="G35" s="32"/>
      <c r="H35" s="29"/>
      <c r="I35" s="15"/>
    </row>
    <row r="36" spans="1:9" s="19" customFormat="1" ht="21.75" customHeight="1" x14ac:dyDescent="0.2">
      <c r="A36" s="21"/>
      <c r="B36" s="62">
        <v>783</v>
      </c>
      <c r="C36" s="62"/>
      <c r="D36" s="22" t="s">
        <v>88</v>
      </c>
      <c r="E36" s="21"/>
      <c r="F36" s="21"/>
      <c r="G36" s="34"/>
      <c r="H36" s="38"/>
      <c r="I36" s="20"/>
    </row>
    <row r="37" spans="1:9" s="19" customFormat="1" ht="26.1" customHeight="1" x14ac:dyDescent="0.2">
      <c r="A37" s="9">
        <v>29</v>
      </c>
      <c r="B37" s="3" t="s">
        <v>81</v>
      </c>
      <c r="C37" s="41" t="s">
        <v>82</v>
      </c>
      <c r="D37" s="42"/>
      <c r="E37" s="3" t="s">
        <v>10</v>
      </c>
      <c r="F37" s="8">
        <v>14</v>
      </c>
      <c r="G37" s="32"/>
      <c r="H37" s="29"/>
      <c r="I37" s="18"/>
    </row>
    <row r="38" spans="1:9" s="19" customFormat="1" ht="25.9" customHeight="1" x14ac:dyDescent="0.2">
      <c r="A38" s="9">
        <v>30</v>
      </c>
      <c r="B38" s="3" t="s">
        <v>83</v>
      </c>
      <c r="C38" s="41" t="s">
        <v>84</v>
      </c>
      <c r="D38" s="42"/>
      <c r="E38" s="3" t="s">
        <v>10</v>
      </c>
      <c r="F38" s="8">
        <v>14</v>
      </c>
      <c r="G38" s="32"/>
      <c r="H38" s="29"/>
      <c r="I38" s="20"/>
    </row>
    <row r="39" spans="1:9" s="19" customFormat="1" ht="22.5" customHeight="1" x14ac:dyDescent="0.2">
      <c r="A39" s="21"/>
      <c r="B39" s="62">
        <v>784</v>
      </c>
      <c r="C39" s="62"/>
      <c r="D39" s="22" t="s">
        <v>87</v>
      </c>
      <c r="E39" s="21"/>
      <c r="F39" s="21"/>
      <c r="G39" s="34"/>
      <c r="H39" s="38"/>
      <c r="I39" s="20"/>
    </row>
    <row r="40" spans="1:9" s="19" customFormat="1" ht="35.25" customHeight="1" x14ac:dyDescent="0.2">
      <c r="A40" s="9">
        <v>31</v>
      </c>
      <c r="B40" s="3" t="s">
        <v>85</v>
      </c>
      <c r="C40" s="45" t="s">
        <v>86</v>
      </c>
      <c r="D40" s="46"/>
      <c r="E40" s="3" t="s">
        <v>10</v>
      </c>
      <c r="F40" s="8">
        <v>65</v>
      </c>
      <c r="G40" s="32"/>
      <c r="H40" s="29"/>
      <c r="I40" s="18"/>
    </row>
    <row r="41" spans="1:9" s="19" customFormat="1" ht="31.9" customHeight="1" x14ac:dyDescent="0.2">
      <c r="A41" s="21"/>
      <c r="B41" s="43">
        <v>762</v>
      </c>
      <c r="C41" s="43"/>
      <c r="D41" s="22" t="s">
        <v>2</v>
      </c>
      <c r="E41" s="21"/>
      <c r="F41" s="21"/>
      <c r="G41" s="34"/>
      <c r="H41" s="38"/>
      <c r="I41" s="23"/>
    </row>
    <row r="42" spans="1:9" s="19" customFormat="1" ht="29.1" customHeight="1" x14ac:dyDescent="0.2">
      <c r="A42" s="10">
        <v>32</v>
      </c>
      <c r="B42" s="41">
        <v>762331812</v>
      </c>
      <c r="C42" s="42"/>
      <c r="D42" s="2" t="s">
        <v>3</v>
      </c>
      <c r="E42" s="10" t="s">
        <v>4</v>
      </c>
      <c r="F42" s="8">
        <v>12</v>
      </c>
      <c r="G42" s="32"/>
      <c r="H42" s="29"/>
      <c r="I42" s="18"/>
    </row>
    <row r="43" spans="1:9" s="19" customFormat="1" ht="24" customHeight="1" x14ac:dyDescent="0.2">
      <c r="A43" s="10">
        <v>33</v>
      </c>
      <c r="B43" s="41">
        <v>762332110</v>
      </c>
      <c r="C43" s="42"/>
      <c r="D43" s="2" t="s">
        <v>5</v>
      </c>
      <c r="E43" s="10" t="s">
        <v>4</v>
      </c>
      <c r="F43" s="8">
        <v>12</v>
      </c>
      <c r="G43" s="32"/>
      <c r="H43" s="29"/>
      <c r="I43" s="18"/>
    </row>
    <row r="44" spans="1:9" s="19" customFormat="1" ht="21.75" customHeight="1" x14ac:dyDescent="0.2">
      <c r="A44" s="10">
        <v>34</v>
      </c>
      <c r="B44" s="41">
        <v>6051512600</v>
      </c>
      <c r="C44" s="42"/>
      <c r="D44" s="2" t="s">
        <v>6</v>
      </c>
      <c r="E44" s="10" t="s">
        <v>8</v>
      </c>
      <c r="F44" s="8">
        <v>0.4</v>
      </c>
      <c r="G44" s="32"/>
      <c r="H44" s="29"/>
      <c r="I44" s="18"/>
    </row>
    <row r="45" spans="1:9" s="19" customFormat="1" ht="24.75" customHeight="1" x14ac:dyDescent="0.2">
      <c r="A45" s="10">
        <v>35</v>
      </c>
      <c r="B45" s="41">
        <v>762332120</v>
      </c>
      <c r="C45" s="42"/>
      <c r="D45" s="2" t="s">
        <v>7</v>
      </c>
      <c r="E45" s="10" t="s">
        <v>4</v>
      </c>
      <c r="F45" s="8">
        <v>1</v>
      </c>
      <c r="G45" s="32"/>
      <c r="H45" s="29"/>
      <c r="I45" s="18"/>
    </row>
    <row r="46" spans="1:9" s="19" customFormat="1" ht="21.75" customHeight="1" x14ac:dyDescent="0.2">
      <c r="A46" s="10">
        <v>36</v>
      </c>
      <c r="B46" s="41">
        <v>6051590200</v>
      </c>
      <c r="C46" s="42"/>
      <c r="D46" s="2" t="s">
        <v>6</v>
      </c>
      <c r="E46" s="10" t="s">
        <v>8</v>
      </c>
      <c r="F46" s="8">
        <v>0.2</v>
      </c>
      <c r="G46" s="32"/>
      <c r="H46" s="29"/>
      <c r="I46" s="18"/>
    </row>
    <row r="47" spans="1:9" s="19" customFormat="1" ht="26.25" customHeight="1" x14ac:dyDescent="0.2">
      <c r="A47" s="10">
        <v>37</v>
      </c>
      <c r="B47" s="41">
        <v>762341003</v>
      </c>
      <c r="C47" s="42"/>
      <c r="D47" s="2" t="s">
        <v>9</v>
      </c>
      <c r="E47" s="10" t="s">
        <v>10</v>
      </c>
      <c r="F47" s="8">
        <v>60</v>
      </c>
      <c r="G47" s="32"/>
      <c r="H47" s="29"/>
      <c r="I47" s="18"/>
    </row>
    <row r="48" spans="1:9" s="19" customFormat="1" ht="21.75" customHeight="1" x14ac:dyDescent="0.2">
      <c r="A48" s="10">
        <v>38</v>
      </c>
      <c r="B48" s="41">
        <v>6051119000</v>
      </c>
      <c r="C48" s="42"/>
      <c r="D48" s="2" t="s">
        <v>11</v>
      </c>
      <c r="E48" s="10" t="s">
        <v>8</v>
      </c>
      <c r="F48" s="8">
        <v>1.5</v>
      </c>
      <c r="G48" s="32"/>
      <c r="H48" s="29"/>
      <c r="I48" s="18"/>
    </row>
    <row r="49" spans="1:9" s="19" customFormat="1" ht="31.15" customHeight="1" x14ac:dyDescent="0.2">
      <c r="A49" s="10">
        <v>39</v>
      </c>
      <c r="B49" s="41">
        <v>762341021</v>
      </c>
      <c r="C49" s="42"/>
      <c r="D49" s="2" t="s">
        <v>12</v>
      </c>
      <c r="E49" s="10" t="s">
        <v>10</v>
      </c>
      <c r="F49" s="8">
        <v>3.2</v>
      </c>
      <c r="G49" s="32"/>
      <c r="H49" s="29"/>
      <c r="I49" s="18"/>
    </row>
    <row r="50" spans="1:9" s="19" customFormat="1" ht="21.75" customHeight="1" x14ac:dyDescent="0.2">
      <c r="A50" s="10">
        <v>41</v>
      </c>
      <c r="B50" s="41" t="s">
        <v>13</v>
      </c>
      <c r="C50" s="42"/>
      <c r="D50" s="2" t="s">
        <v>14</v>
      </c>
      <c r="E50" s="10" t="s">
        <v>8</v>
      </c>
      <c r="F50" s="8">
        <v>0.2</v>
      </c>
      <c r="G50" s="32"/>
      <c r="H50" s="29"/>
      <c r="I50" s="18"/>
    </row>
    <row r="51" spans="1:9" s="19" customFormat="1" ht="21.75" customHeight="1" x14ac:dyDescent="0.2">
      <c r="A51" s="10">
        <v>42</v>
      </c>
      <c r="B51" s="41">
        <v>762341251</v>
      </c>
      <c r="C51" s="42"/>
      <c r="D51" s="2" t="s">
        <v>15</v>
      </c>
      <c r="E51" s="10" t="s">
        <v>4</v>
      </c>
      <c r="F51" s="8">
        <v>24</v>
      </c>
      <c r="G51" s="32"/>
      <c r="H51" s="29"/>
      <c r="I51" s="18"/>
    </row>
    <row r="52" spans="1:9" s="19" customFormat="1" ht="24" customHeight="1" x14ac:dyDescent="0.2">
      <c r="A52" s="10">
        <v>43</v>
      </c>
      <c r="B52" s="41">
        <v>6051506900</v>
      </c>
      <c r="C52" s="42"/>
      <c r="D52" s="2" t="s">
        <v>16</v>
      </c>
      <c r="E52" s="10" t="s">
        <v>8</v>
      </c>
      <c r="F52" s="8">
        <v>0.03</v>
      </c>
      <c r="G52" s="32"/>
      <c r="H52" s="29"/>
      <c r="I52" s="18"/>
    </row>
    <row r="53" spans="1:9" s="19" customFormat="1" ht="39" customHeight="1" x14ac:dyDescent="0.2">
      <c r="A53" s="10">
        <v>44</v>
      </c>
      <c r="B53" s="41">
        <v>762395000</v>
      </c>
      <c r="C53" s="42"/>
      <c r="D53" s="2" t="s">
        <v>17</v>
      </c>
      <c r="E53" s="10" t="s">
        <v>8</v>
      </c>
      <c r="F53" s="8">
        <v>1</v>
      </c>
      <c r="G53" s="32"/>
      <c r="H53" s="29"/>
      <c r="I53" s="18"/>
    </row>
    <row r="54" spans="1:9" s="19" customFormat="1" ht="36.75" customHeight="1" x14ac:dyDescent="0.2">
      <c r="A54" s="10">
        <v>45</v>
      </c>
      <c r="B54" s="41">
        <v>998762202</v>
      </c>
      <c r="C54" s="42"/>
      <c r="D54" s="2" t="s">
        <v>18</v>
      </c>
      <c r="E54" s="10" t="s">
        <v>19</v>
      </c>
      <c r="F54" s="8">
        <v>5</v>
      </c>
      <c r="G54" s="32"/>
      <c r="H54" s="29"/>
      <c r="I54" s="18"/>
    </row>
    <row r="55" spans="1:9" s="19" customFormat="1" ht="21.75" customHeight="1" x14ac:dyDescent="0.2">
      <c r="A55" s="21"/>
      <c r="B55" s="43">
        <v>764</v>
      </c>
      <c r="C55" s="43"/>
      <c r="D55" s="22" t="s">
        <v>20</v>
      </c>
      <c r="E55" s="21"/>
      <c r="F55" s="21"/>
      <c r="G55" s="33"/>
      <c r="H55" s="38"/>
      <c r="I55" s="18"/>
    </row>
    <row r="56" spans="1:9" s="19" customFormat="1" ht="25.5" customHeight="1" x14ac:dyDescent="0.2">
      <c r="A56" s="10">
        <v>46</v>
      </c>
      <c r="B56" s="41">
        <v>764323220</v>
      </c>
      <c r="C56" s="42"/>
      <c r="D56" s="2" t="s">
        <v>21</v>
      </c>
      <c r="E56" s="10" t="s">
        <v>4</v>
      </c>
      <c r="F56" s="8">
        <v>12</v>
      </c>
      <c r="G56" s="32"/>
      <c r="H56" s="29"/>
      <c r="I56" s="18"/>
    </row>
    <row r="57" spans="1:9" s="19" customFormat="1" ht="37.5" customHeight="1" x14ac:dyDescent="0.2">
      <c r="A57" s="10">
        <v>49</v>
      </c>
      <c r="B57" s="41">
        <v>764341230</v>
      </c>
      <c r="C57" s="42"/>
      <c r="D57" s="2" t="s">
        <v>22</v>
      </c>
      <c r="E57" s="10" t="s">
        <v>23</v>
      </c>
      <c r="F57" s="8">
        <v>6</v>
      </c>
      <c r="G57" s="32"/>
      <c r="H57" s="29"/>
      <c r="I57" s="18"/>
    </row>
    <row r="58" spans="1:9" s="19" customFormat="1" ht="27.75" customHeight="1" x14ac:dyDescent="0.2">
      <c r="A58" s="10">
        <v>50</v>
      </c>
      <c r="B58" s="41">
        <v>764341831</v>
      </c>
      <c r="C58" s="42"/>
      <c r="D58" s="2" t="s">
        <v>114</v>
      </c>
      <c r="E58" s="10" t="s">
        <v>23</v>
      </c>
      <c r="F58" s="8">
        <v>6</v>
      </c>
      <c r="G58" s="32"/>
      <c r="H58" s="29"/>
      <c r="I58" s="18"/>
    </row>
    <row r="59" spans="1:9" s="19" customFormat="1" ht="26.25" customHeight="1" x14ac:dyDescent="0.2">
      <c r="A59" s="10">
        <v>53</v>
      </c>
      <c r="B59" s="5">
        <v>764352227</v>
      </c>
      <c r="C59" s="6"/>
      <c r="D59" s="2" t="s">
        <v>24</v>
      </c>
      <c r="E59" s="10" t="s">
        <v>4</v>
      </c>
      <c r="F59" s="8">
        <v>9</v>
      </c>
      <c r="G59" s="32"/>
      <c r="H59" s="29"/>
      <c r="I59" s="18"/>
    </row>
    <row r="60" spans="1:9" s="19" customFormat="1" ht="26.25" customHeight="1" x14ac:dyDescent="0.2">
      <c r="A60" s="10">
        <v>54</v>
      </c>
      <c r="B60" s="5">
        <v>764352810</v>
      </c>
      <c r="C60" s="6"/>
      <c r="D60" s="2" t="s">
        <v>25</v>
      </c>
      <c r="E60" s="10" t="s">
        <v>4</v>
      </c>
      <c r="F60" s="8">
        <v>9</v>
      </c>
      <c r="G60" s="32"/>
      <c r="H60" s="29"/>
      <c r="I60" s="18"/>
    </row>
    <row r="61" spans="1:9" s="19" customFormat="1" ht="24.4" customHeight="1" x14ac:dyDescent="0.2">
      <c r="A61" s="10">
        <v>55</v>
      </c>
      <c r="B61" s="5">
        <v>764359212</v>
      </c>
      <c r="C61" s="6"/>
      <c r="D61" s="2" t="s">
        <v>26</v>
      </c>
      <c r="E61" s="10" t="s">
        <v>23</v>
      </c>
      <c r="F61" s="8">
        <v>2</v>
      </c>
      <c r="G61" s="32"/>
      <c r="H61" s="29"/>
      <c r="I61" s="18"/>
    </row>
    <row r="62" spans="1:9" s="19" customFormat="1" ht="25.5" customHeight="1" x14ac:dyDescent="0.2">
      <c r="A62" s="10">
        <v>56</v>
      </c>
      <c r="B62" s="5">
        <v>764359810</v>
      </c>
      <c r="C62" s="6"/>
      <c r="D62" s="2" t="s">
        <v>27</v>
      </c>
      <c r="E62" s="10" t="s">
        <v>23</v>
      </c>
      <c r="F62" s="8">
        <v>2</v>
      </c>
      <c r="G62" s="32"/>
      <c r="H62" s="29"/>
      <c r="I62" s="18"/>
    </row>
    <row r="63" spans="1:9" s="19" customFormat="1" ht="24" customHeight="1" x14ac:dyDescent="0.2">
      <c r="A63" s="10">
        <v>57</v>
      </c>
      <c r="B63" s="5">
        <v>764391210</v>
      </c>
      <c r="C63" s="6"/>
      <c r="D63" s="2" t="s">
        <v>28</v>
      </c>
      <c r="E63" s="10" t="s">
        <v>4</v>
      </c>
      <c r="F63" s="8">
        <v>8</v>
      </c>
      <c r="G63" s="32"/>
      <c r="H63" s="29"/>
      <c r="I63" s="18"/>
    </row>
    <row r="64" spans="1:9" s="19" customFormat="1" ht="26.25" customHeight="1" x14ac:dyDescent="0.2">
      <c r="A64" s="10">
        <v>60</v>
      </c>
      <c r="B64" s="5">
        <v>764454254</v>
      </c>
      <c r="C64" s="6"/>
      <c r="D64" s="2" t="s">
        <v>29</v>
      </c>
      <c r="E64" s="10" t="s">
        <v>4</v>
      </c>
      <c r="F64" s="8">
        <v>9</v>
      </c>
      <c r="G64" s="32"/>
      <c r="H64" s="29"/>
      <c r="I64" s="18"/>
    </row>
    <row r="65" spans="1:9" s="19" customFormat="1" ht="26.25" customHeight="1" x14ac:dyDescent="0.2">
      <c r="A65" s="10">
        <v>61</v>
      </c>
      <c r="B65" s="5">
        <v>764454802</v>
      </c>
      <c r="C65" s="6"/>
      <c r="D65" s="2" t="s">
        <v>30</v>
      </c>
      <c r="E65" s="10" t="s">
        <v>4</v>
      </c>
      <c r="F65" s="8">
        <v>9</v>
      </c>
      <c r="G65" s="32"/>
      <c r="H65" s="29"/>
      <c r="I65" s="18"/>
    </row>
    <row r="66" spans="1:9" s="19" customFormat="1" ht="25.5" customHeight="1" x14ac:dyDescent="0.2">
      <c r="A66" s="10">
        <v>62</v>
      </c>
      <c r="B66" s="5">
        <v>998764201</v>
      </c>
      <c r="C66" s="6"/>
      <c r="D66" s="2" t="s">
        <v>31</v>
      </c>
      <c r="E66" s="10" t="s">
        <v>19</v>
      </c>
      <c r="F66" s="8">
        <v>1</v>
      </c>
      <c r="G66" s="32"/>
      <c r="H66" s="29"/>
      <c r="I66" s="18"/>
    </row>
    <row r="67" spans="1:9" s="19" customFormat="1" ht="21.75" customHeight="1" x14ac:dyDescent="0.2">
      <c r="A67" s="21"/>
      <c r="B67" s="43">
        <v>767</v>
      </c>
      <c r="C67" s="43"/>
      <c r="D67" s="22" t="s">
        <v>32</v>
      </c>
      <c r="E67" s="21"/>
      <c r="F67" s="21"/>
      <c r="G67" s="33"/>
      <c r="H67" s="38"/>
      <c r="I67" s="18"/>
    </row>
    <row r="68" spans="1:9" s="19" customFormat="1" ht="24" customHeight="1" x14ac:dyDescent="0.2">
      <c r="A68" s="10">
        <v>66</v>
      </c>
      <c r="B68" s="5">
        <v>767392112</v>
      </c>
      <c r="C68" s="6"/>
      <c r="D68" s="2" t="s">
        <v>33</v>
      </c>
      <c r="E68" s="10" t="s">
        <v>10</v>
      </c>
      <c r="F68" s="8">
        <v>60</v>
      </c>
      <c r="G68" s="32"/>
      <c r="H68" s="29"/>
      <c r="I68" s="18"/>
    </row>
    <row r="69" spans="1:9" s="19" customFormat="1" ht="21.75" customHeight="1" x14ac:dyDescent="0.2">
      <c r="A69" s="10">
        <v>67</v>
      </c>
      <c r="B69" s="5">
        <v>1388022200</v>
      </c>
      <c r="C69" s="6"/>
      <c r="D69" s="2" t="s">
        <v>34</v>
      </c>
      <c r="E69" s="10" t="s">
        <v>10</v>
      </c>
      <c r="F69" s="8">
        <v>55</v>
      </c>
      <c r="G69" s="32"/>
      <c r="H69" s="29"/>
      <c r="I69" s="18"/>
    </row>
    <row r="70" spans="1:9" s="19" customFormat="1" ht="21.75" customHeight="1" x14ac:dyDescent="0.2">
      <c r="A70" s="10">
        <v>68</v>
      </c>
      <c r="B70" s="5">
        <v>133510002600</v>
      </c>
      <c r="C70" s="6"/>
      <c r="D70" s="2" t="s">
        <v>100</v>
      </c>
      <c r="E70" s="10" t="s">
        <v>101</v>
      </c>
      <c r="F70" s="8">
        <v>11</v>
      </c>
      <c r="G70" s="32"/>
      <c r="H70" s="29"/>
      <c r="I70" s="18"/>
    </row>
    <row r="71" spans="1:9" s="19" customFormat="1" ht="21.75" customHeight="1" x14ac:dyDescent="0.2">
      <c r="A71" s="10">
        <v>69</v>
      </c>
      <c r="B71" s="5">
        <v>1388022300</v>
      </c>
      <c r="C71" s="6"/>
      <c r="D71" s="2" t="s">
        <v>35</v>
      </c>
      <c r="E71" s="10" t="s">
        <v>36</v>
      </c>
      <c r="F71" s="8">
        <v>1</v>
      </c>
      <c r="G71" s="32"/>
      <c r="H71" s="29"/>
      <c r="I71" s="18"/>
    </row>
    <row r="72" spans="1:9" s="19" customFormat="1" ht="21.75" customHeight="1" x14ac:dyDescent="0.2">
      <c r="A72" s="10">
        <v>70</v>
      </c>
      <c r="B72" s="5">
        <v>767392802</v>
      </c>
      <c r="C72" s="6"/>
      <c r="D72" s="2" t="s">
        <v>37</v>
      </c>
      <c r="E72" s="10" t="s">
        <v>10</v>
      </c>
      <c r="F72" s="8">
        <v>55</v>
      </c>
      <c r="G72" s="32"/>
      <c r="H72" s="29"/>
      <c r="I72" s="18"/>
    </row>
    <row r="73" spans="1:9" s="19" customFormat="1" ht="24" customHeight="1" x14ac:dyDescent="0.2">
      <c r="A73" s="10">
        <v>71</v>
      </c>
      <c r="B73" s="5">
        <v>998767201</v>
      </c>
      <c r="C73" s="6"/>
      <c r="D73" s="2" t="s">
        <v>38</v>
      </c>
      <c r="E73" s="10" t="s">
        <v>19</v>
      </c>
      <c r="F73" s="8">
        <v>1</v>
      </c>
      <c r="G73" s="32"/>
      <c r="H73" s="29"/>
      <c r="I73" s="18"/>
    </row>
    <row r="74" spans="1:9" s="19" customFormat="1" ht="21.75" customHeight="1" x14ac:dyDescent="0.2">
      <c r="A74" s="21"/>
      <c r="B74" s="43">
        <v>783</v>
      </c>
      <c r="C74" s="43"/>
      <c r="D74" s="22" t="s">
        <v>39</v>
      </c>
      <c r="E74" s="21"/>
      <c r="F74" s="24"/>
      <c r="G74" s="33"/>
      <c r="H74" s="38"/>
      <c r="I74" s="18"/>
    </row>
    <row r="75" spans="1:9" s="19" customFormat="1" ht="24.75" customHeight="1" x14ac:dyDescent="0.2">
      <c r="A75" s="10">
        <v>72</v>
      </c>
      <c r="B75" s="41">
        <v>783782404</v>
      </c>
      <c r="C75" s="42"/>
      <c r="D75" s="2" t="s">
        <v>115</v>
      </c>
      <c r="E75" s="10" t="s">
        <v>10</v>
      </c>
      <c r="F75" s="8">
        <v>180</v>
      </c>
      <c r="G75" s="32"/>
      <c r="H75" s="29"/>
      <c r="I75" s="18"/>
    </row>
    <row r="76" spans="1:9" s="19" customFormat="1" ht="26.25" customHeight="1" x14ac:dyDescent="0.2">
      <c r="A76" s="10">
        <v>73</v>
      </c>
      <c r="B76" s="41">
        <v>783626000</v>
      </c>
      <c r="C76" s="42"/>
      <c r="D76" s="2" t="s">
        <v>116</v>
      </c>
      <c r="E76" s="10" t="s">
        <v>10</v>
      </c>
      <c r="F76" s="8">
        <v>80</v>
      </c>
      <c r="G76" s="32"/>
      <c r="H76" s="29"/>
      <c r="I76" s="18"/>
    </row>
    <row r="77" spans="1:9" s="19" customFormat="1" ht="25.5" customHeight="1" x14ac:dyDescent="0.2">
      <c r="A77" s="10">
        <v>74</v>
      </c>
      <c r="B77" s="5">
        <v>783626300</v>
      </c>
      <c r="C77" s="6"/>
      <c r="D77" s="2" t="s">
        <v>117</v>
      </c>
      <c r="E77" s="10" t="s">
        <v>10</v>
      </c>
      <c r="F77" s="8">
        <v>120</v>
      </c>
      <c r="G77" s="32"/>
      <c r="H77" s="29"/>
      <c r="I77" s="18"/>
    </row>
    <row r="78" spans="1:9" s="26" customFormat="1" ht="21.75" customHeight="1" x14ac:dyDescent="0.2">
      <c r="A78" s="63" t="s">
        <v>102</v>
      </c>
      <c r="B78" s="63"/>
      <c r="C78" s="63"/>
      <c r="D78" s="63"/>
      <c r="E78" s="25"/>
      <c r="F78" s="25"/>
      <c r="H78" s="36"/>
    </row>
    <row r="79" spans="1:9" s="19" customFormat="1" ht="28.5" customHeight="1" x14ac:dyDescent="0.2">
      <c r="A79" s="64" t="s">
        <v>107</v>
      </c>
      <c r="B79" s="64"/>
      <c r="C79" s="64"/>
      <c r="D79" s="64"/>
      <c r="E79" s="18"/>
      <c r="F79" s="18"/>
      <c r="G79" s="18"/>
      <c r="H79" s="40"/>
    </row>
    <row r="80" spans="1:9" s="19" customFormat="1" x14ac:dyDescent="0.2">
      <c r="H80" s="18"/>
    </row>
  </sheetData>
  <mergeCells count="65">
    <mergeCell ref="A78:D78"/>
    <mergeCell ref="A79:D79"/>
    <mergeCell ref="B36:C36"/>
    <mergeCell ref="B39:C39"/>
    <mergeCell ref="B42:C42"/>
    <mergeCell ref="B43:C43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C34:D34"/>
    <mergeCell ref="C35:D35"/>
    <mergeCell ref="C30:D30"/>
    <mergeCell ref="C31:D31"/>
    <mergeCell ref="C32:D32"/>
    <mergeCell ref="C33:D33"/>
    <mergeCell ref="E28:H28"/>
    <mergeCell ref="B24:C24"/>
    <mergeCell ref="C25:D25"/>
    <mergeCell ref="C26:D26"/>
    <mergeCell ref="C27:D27"/>
    <mergeCell ref="B16:C16"/>
    <mergeCell ref="B17:C17"/>
    <mergeCell ref="B18:C18"/>
    <mergeCell ref="B19:C19"/>
    <mergeCell ref="B44:C44"/>
    <mergeCell ref="B22:C22"/>
    <mergeCell ref="B23:C23"/>
    <mergeCell ref="B20:C20"/>
    <mergeCell ref="B21:C21"/>
    <mergeCell ref="A28:B28"/>
    <mergeCell ref="C28:D28"/>
    <mergeCell ref="B29:C29"/>
    <mergeCell ref="C38:D38"/>
    <mergeCell ref="C40:D40"/>
    <mergeCell ref="B41:C41"/>
    <mergeCell ref="C37:D37"/>
    <mergeCell ref="B10:C10"/>
    <mergeCell ref="A1:H1"/>
    <mergeCell ref="A2:H2"/>
    <mergeCell ref="A3:H3"/>
    <mergeCell ref="A4:H4"/>
    <mergeCell ref="A5:H5"/>
    <mergeCell ref="A7:H7"/>
    <mergeCell ref="A8:H8"/>
    <mergeCell ref="B9:C9"/>
    <mergeCell ref="B11:C11"/>
    <mergeCell ref="B12:C12"/>
    <mergeCell ref="B13:C13"/>
    <mergeCell ref="B14:C14"/>
    <mergeCell ref="B15:C15"/>
    <mergeCell ref="B76:C76"/>
    <mergeCell ref="B67:C67"/>
    <mergeCell ref="B75:C75"/>
    <mergeCell ref="B55:C55"/>
    <mergeCell ref="B56:C56"/>
    <mergeCell ref="B57:C57"/>
    <mergeCell ref="B58:C58"/>
    <mergeCell ref="B74:C74"/>
  </mergeCells>
  <pageMargins left="0.47244094488188981" right="0.31496062992125984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rozpočet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Asistent</dc:creator>
  <cp:lastModifiedBy>Hronská Jana</cp:lastModifiedBy>
  <cp:lastPrinted>2026-05-06T08:02:22Z</cp:lastPrinted>
  <dcterms:created xsi:type="dcterms:W3CDTF">2026-03-17T11:14:05Z</dcterms:created>
  <dcterms:modified xsi:type="dcterms:W3CDTF">2026-05-06T08:04:08Z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2025-09-12T00:00:00Z</vt:filetime>
  </property>
  <property fmtid="{D5CDD505-2E9C-101B-9397-08002B2CF9AE}" pid="3" name="Creator">
    <vt:lpwstr>Microsoft® Excel® 2019</vt:lpwstr>
  </property>
  <property fmtid="{D5CDD505-2E9C-101B-9397-08002B2CF9AE}" pid="4" name="LastSaved">
    <vt:filetime>2026-03-17T00:00:00Z</vt:filetime>
  </property>
  <property fmtid="{D5CDD505-2E9C-101B-9397-08002B2CF9AE}" pid="5" name="Producer">
    <vt:lpwstr>Microsoft® Excel® 2019</vt:lpwstr>
  </property>
</Properties>
</file>