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VO\Vyhlásenie VO\"/>
    </mc:Choice>
  </mc:AlternateContent>
  <xr:revisionPtr revIDLastSave="0" documentId="13_ncr:1_{5086E064-0144-407B-9E88-EFF6C3BFB4CC}" xr6:coauthVersionLast="47" xr6:coauthVersionMax="47" xr10:uidLastSave="{00000000-0000-0000-0000-000000000000}"/>
  <bookViews>
    <workbookView xWindow="-120" yWindow="-120" windowWidth="29040" windowHeight="15720" xr2:uid="{024E929C-9C74-4AC0-95D1-522D183B15B0}"/>
  </bookViews>
  <sheets>
    <sheet name="Príloha č. 1_Predajný automat" sheetId="1" r:id="rId1"/>
  </sheets>
  <externalReferences>
    <externalReference r:id="rId2"/>
  </externalReferences>
  <definedNames>
    <definedName name="_xlnm._FilterDatabase" localSheetId="0" hidden="1">'Príloha č. 1_Predajný automat'!$A$1:$A$37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1_Predajný automat'!$B$4:$N$37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I37" i="1"/>
  <c r="D10" i="1"/>
  <c r="B7" i="1"/>
  <c r="B5" i="1"/>
  <c r="N4" i="1"/>
  <c r="A4" i="1" s="1"/>
  <c r="A31" i="1" l="1"/>
  <c r="A27" i="1"/>
  <c r="A22" i="1"/>
  <c r="A18" i="1"/>
  <c r="A13" i="1"/>
  <c r="A30" i="1"/>
  <c r="A12" i="1"/>
  <c r="A33" i="1"/>
  <c r="A24" i="1"/>
  <c r="A16" i="1"/>
  <c r="A26" i="1"/>
  <c r="A21" i="1"/>
  <c r="A17" i="1"/>
  <c r="A29" i="1"/>
  <c r="A20" i="1"/>
  <c r="A28" i="1"/>
  <c r="A19" i="1"/>
  <c r="A32" i="1"/>
  <c r="A15" i="1"/>
  <c r="A23" i="1"/>
</calcChain>
</file>

<file path=xl/sharedStrings.xml><?xml version="1.0" encoding="utf-8"?>
<sst xmlns="http://schemas.openxmlformats.org/spreadsheetml/2006/main" count="86" uniqueCount="43">
  <si>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</si>
  <si>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</si>
  <si>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</si>
  <si>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</si>
  <si>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</si>
  <si>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</si>
  <si>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</si>
  <si>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</si>
  <si>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</si>
  <si>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</si>
  <si>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</si>
  <si>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samoobslužný automacký predajný systém </t>
  </si>
  <si>
    <t>áno</t>
  </si>
  <si>
    <t>áno/nie:</t>
  </si>
  <si>
    <t>mm</t>
  </si>
  <si>
    <t>hodnota:</t>
  </si>
  <si>
    <t xml:space="preserve">dotykový displej s uhlopriečkou </t>
  </si>
  <si>
    <t xml:space="preserve">min. 21,5" </t>
  </si>
  <si>
    <t>palce</t>
  </si>
  <si>
    <t>výťah pre bezpečné a šetrné vydanie produktu</t>
  </si>
  <si>
    <t xml:space="preserve"> áno</t>
  </si>
  <si>
    <t>-</t>
  </si>
  <si>
    <t>hotovostné platby</t>
  </si>
  <si>
    <t>nie</t>
  </si>
  <si>
    <t>kapacita zariadenia</t>
  </si>
  <si>
    <t>počet balení</t>
  </si>
  <si>
    <t>potravinárske vyhotovenie vhodné na prevádzku 
vo verejných priestoroch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</si>
  <si>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</si>
  <si>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</si>
  <si>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</si>
  <si>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</si>
  <si>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</si>
  <si>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</si>
  <si>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napájanie 220 V</t>
  </si>
  <si>
    <t>rozmery zariadenia šírka x výška x hĺbka</t>
  </si>
  <si>
    <t>min. 1250 x 1940 x 750 mm</t>
  </si>
  <si>
    <t>chladiaci systém s min. teplotným rozsahom 4-25°C</t>
  </si>
  <si>
    <t>integrovaný platobný terminál umožňujúci bezhotovostné platby</t>
  </si>
  <si>
    <t>min. 250 balení</t>
  </si>
  <si>
    <t>vzdialený monitorovací systém</t>
  </si>
  <si>
    <t>LED osvetlenie</t>
  </si>
  <si>
    <t>Priehľadové okno</t>
  </si>
  <si>
    <t>grafický polep predajného automatu podľa vizuálneho návrhu a schválenia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</si>
</sst>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2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9" xfId="1" applyFont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Protection="1">
      <protection locked="0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3" fillId="0" borderId="40" xfId="1" applyFont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9" xfId="1" applyNumberFormat="1" applyFont="1" applyBorder="1" applyAlignment="1" applyProtection="1">
      <alignment vertical="center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Normal 2" xfId="1" xr:uid="{B51E4AFA-85A5-40E2-A67E-71E0C80D40E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  <row r="51">
          <cell r="B51" t="str">
            <v>Predajný automat na vlastné výrobky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2E26-A443-4EAE-82AD-EEE80FA7310E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27" sqref="L27"/>
    </sheetView>
  </sheetViews>
  <sheetFormatPr defaultColWidth="9.140625" defaultRowHeight="15" x14ac:dyDescent="0.25"/>
  <cols>
    <col min="1" max="1" width="4.7109375" style="11" customWidth="1"/>
    <col min="2" max="2" width="8.7109375" style="18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1">
        <v>1</v>
      </c>
      <c r="B1"/>
    </row>
    <row r="2" spans="1:16" ht="18.75" x14ac:dyDescent="0.2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25">
      <c r="A3" s="11">
        <v>1</v>
      </c>
      <c r="B3"/>
    </row>
    <row r="4" spans="1:16" s="15" customFormat="1" ht="23.25" customHeight="1" x14ac:dyDescent="0.25">
      <c r="A4" s="12">
        <f>IF(N4="",0,1)</f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tr">
        <f>IF([1]summary!$K$24="",'[1]Výzva na prieskum trhu'!$C$119,"")</f>
        <v xml:space="preserve">Príloha č. 1: </v>
      </c>
    </row>
    <row r="5" spans="1:16" s="15" customFormat="1" ht="23.25" x14ac:dyDescent="0.25">
      <c r="A5" s="12">
        <v>1</v>
      </c>
      <c r="B5" s="42" t="str">
        <f>IF([1]summary!$K$24="",'[1]Výzva na prieskum trhu'!$B$2,'[1]Výzva na predkladanie ponúk'!$D$98)</f>
        <v>Výzva na predloženie ponúk - prieskum trhu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6" s="15" customFormat="1" x14ac:dyDescent="0.25">
      <c r="A6" s="12">
        <v>1</v>
      </c>
      <c r="B6" s="18"/>
      <c r="C6"/>
      <c r="D6"/>
      <c r="E6"/>
      <c r="F6"/>
      <c r="G6"/>
      <c r="H6"/>
      <c r="I6"/>
      <c r="J6"/>
      <c r="K6"/>
      <c r="L6"/>
      <c r="M6"/>
      <c r="N6"/>
    </row>
    <row r="7" spans="1:16" s="15" customFormat="1" ht="23.25" x14ac:dyDescent="0.25">
      <c r="A7" s="12">
        <v>1</v>
      </c>
      <c r="B7" s="42" t="str">
        <f>IF([1]summary!$K$24="",'[1]Výzva na prieskum trhu'!$E$119,'[1]Výzva na predkladanie ponúk'!$F$98)</f>
        <v>Podrobný technický opis a údaje deklarujúce technické parametre dodávaného predmetu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" x14ac:dyDescent="0.25">
      <c r="A8" s="11">
        <v>1</v>
      </c>
    </row>
    <row r="9" spans="1:16" x14ac:dyDescent="0.25">
      <c r="A9" s="11">
        <v>1</v>
      </c>
    </row>
    <row r="10" spans="1:16" s="21" customFormat="1" ht="15.75" x14ac:dyDescent="0.25">
      <c r="A10" s="11">
        <v>1</v>
      </c>
      <c r="B10" s="43" t="s">
        <v>1</v>
      </c>
      <c r="C10" s="43"/>
      <c r="D10" s="44" t="str">
        <f>IF([1]summary!$B$51&lt;&gt;"",[1]summary!$B$51,"")</f>
        <v>Predajný automat na vlastné výrobky</v>
      </c>
      <c r="E10" s="44"/>
      <c r="F10" s="44"/>
      <c r="G10" s="44"/>
      <c r="H10" s="44"/>
      <c r="I10" s="44"/>
      <c r="J10" s="44"/>
      <c r="K10" s="44"/>
      <c r="L10" s="44"/>
      <c r="M10" s="20" t="s">
        <v>2</v>
      </c>
      <c r="N10" s="19">
        <v>3</v>
      </c>
      <c r="P10" s="22"/>
    </row>
    <row r="11" spans="1:16" ht="15.75" thickBot="1" x14ac:dyDescent="0.3">
      <c r="A11" s="11">
        <v>1</v>
      </c>
      <c r="P11" s="23"/>
    </row>
    <row r="12" spans="1:16" ht="71.25" customHeight="1" thickBot="1" x14ac:dyDescent="0.3">
      <c r="A12" s="11">
        <f t="shared" ref="A12:A33" si="0">$A$10</f>
        <v>1</v>
      </c>
      <c r="B12" s="45" t="s">
        <v>3</v>
      </c>
      <c r="C12" s="46"/>
      <c r="D12" s="46"/>
      <c r="E12" s="47"/>
      <c r="F12" s="48" t="s">
        <v>4</v>
      </c>
      <c r="G12" s="49"/>
      <c r="H12" s="50" t="s">
        <v>5</v>
      </c>
      <c r="I12" s="51"/>
      <c r="J12" s="24" t="s">
        <v>6</v>
      </c>
      <c r="K12" s="52" t="s">
        <v>7</v>
      </c>
      <c r="L12" s="53"/>
      <c r="M12" s="26" t="s">
        <v>8</v>
      </c>
      <c r="N12" s="25" t="s">
        <v>9</v>
      </c>
      <c r="P12" s="23"/>
    </row>
    <row r="13" spans="1:16" ht="15" customHeight="1" thickBot="1" x14ac:dyDescent="0.3">
      <c r="A13" s="11">
        <f t="shared" si="0"/>
        <v>1</v>
      </c>
      <c r="B13" s="65" t="s">
        <v>10</v>
      </c>
      <c r="C13" s="77"/>
      <c r="D13" s="77"/>
      <c r="E13" s="78"/>
      <c r="F13" s="54" t="s">
        <v>11</v>
      </c>
      <c r="G13" s="55"/>
      <c r="H13" s="56" t="s">
        <v>12</v>
      </c>
      <c r="I13" s="57"/>
      <c r="J13" s="29"/>
      <c r="K13" s="92" t="s">
        <v>13</v>
      </c>
      <c r="L13" s="1"/>
      <c r="M13" s="84"/>
      <c r="N13" s="87"/>
    </row>
    <row r="14" spans="1:16" ht="15" customHeight="1" x14ac:dyDescent="0.25">
      <c r="A14" s="11">
        <v>1</v>
      </c>
      <c r="B14" s="79"/>
      <c r="C14" s="80"/>
      <c r="D14" s="80"/>
      <c r="E14" s="81"/>
      <c r="F14" s="54" t="s">
        <v>34</v>
      </c>
      <c r="G14" s="55"/>
      <c r="H14" s="98" t="s">
        <v>35</v>
      </c>
      <c r="I14" s="99"/>
      <c r="J14" s="29" t="s">
        <v>14</v>
      </c>
      <c r="K14" s="93" t="s">
        <v>15</v>
      </c>
      <c r="L14" s="2"/>
      <c r="M14" s="85"/>
      <c r="N14" s="88"/>
    </row>
    <row r="15" spans="1:16" x14ac:dyDescent="0.25">
      <c r="A15" s="11">
        <f t="shared" si="0"/>
        <v>1</v>
      </c>
      <c r="B15" s="79"/>
      <c r="C15" s="80"/>
      <c r="D15" s="80"/>
      <c r="E15" s="81"/>
      <c r="F15" s="58" t="s">
        <v>16</v>
      </c>
      <c r="G15" s="59"/>
      <c r="H15" s="100" t="s">
        <v>17</v>
      </c>
      <c r="I15" s="101"/>
      <c r="J15" s="30" t="s">
        <v>18</v>
      </c>
      <c r="K15" s="94" t="s">
        <v>15</v>
      </c>
      <c r="L15" s="3"/>
      <c r="M15" s="85"/>
      <c r="N15" s="88"/>
    </row>
    <row r="16" spans="1:16" x14ac:dyDescent="0.25">
      <c r="A16" s="11">
        <f t="shared" si="0"/>
        <v>1</v>
      </c>
      <c r="B16" s="79"/>
      <c r="C16" s="80"/>
      <c r="D16" s="80"/>
      <c r="E16" s="81"/>
      <c r="F16" s="58" t="s">
        <v>19</v>
      </c>
      <c r="G16" s="59"/>
      <c r="H16" s="60" t="s">
        <v>20</v>
      </c>
      <c r="I16" s="61"/>
      <c r="J16" s="30" t="s">
        <v>21</v>
      </c>
      <c r="K16" s="94" t="s">
        <v>13</v>
      </c>
      <c r="L16" s="3"/>
      <c r="M16" s="85"/>
      <c r="N16" s="88"/>
    </row>
    <row r="17" spans="1:14" x14ac:dyDescent="0.25">
      <c r="A17" s="11">
        <f t="shared" si="0"/>
        <v>1</v>
      </c>
      <c r="B17" s="79"/>
      <c r="C17" s="80"/>
      <c r="D17" s="80"/>
      <c r="E17" s="81"/>
      <c r="F17" s="58" t="s">
        <v>36</v>
      </c>
      <c r="G17" s="59"/>
      <c r="H17" s="60" t="s">
        <v>12</v>
      </c>
      <c r="I17" s="61"/>
      <c r="J17" s="30" t="s">
        <v>21</v>
      </c>
      <c r="K17" s="94" t="s">
        <v>13</v>
      </c>
      <c r="L17" s="3"/>
      <c r="M17" s="85"/>
      <c r="N17" s="88"/>
    </row>
    <row r="18" spans="1:14" ht="28.5" customHeight="1" x14ac:dyDescent="0.25">
      <c r="A18" s="11">
        <f t="shared" si="0"/>
        <v>1</v>
      </c>
      <c r="B18" s="79"/>
      <c r="C18" s="80"/>
      <c r="D18" s="80"/>
      <c r="E18" s="81"/>
      <c r="F18" s="38" t="s">
        <v>37</v>
      </c>
      <c r="G18" s="39"/>
      <c r="H18" s="40" t="s">
        <v>12</v>
      </c>
      <c r="I18" s="41"/>
      <c r="J18" s="30" t="s">
        <v>21</v>
      </c>
      <c r="K18" s="94" t="s">
        <v>13</v>
      </c>
      <c r="L18" s="3"/>
      <c r="M18" s="85"/>
      <c r="N18" s="88"/>
    </row>
    <row r="19" spans="1:14" ht="15" customHeight="1" x14ac:dyDescent="0.25">
      <c r="A19" s="11">
        <f t="shared" si="0"/>
        <v>1</v>
      </c>
      <c r="B19" s="79"/>
      <c r="C19" s="80"/>
      <c r="D19" s="80"/>
      <c r="E19" s="81"/>
      <c r="F19" s="38" t="s">
        <v>22</v>
      </c>
      <c r="G19" s="39"/>
      <c r="H19" s="96" t="s">
        <v>23</v>
      </c>
      <c r="I19" s="97"/>
      <c r="J19" s="30" t="s">
        <v>21</v>
      </c>
      <c r="K19" s="94" t="s">
        <v>13</v>
      </c>
      <c r="L19" s="3"/>
      <c r="M19" s="85"/>
      <c r="N19" s="88"/>
    </row>
    <row r="20" spans="1:14" ht="27.75" customHeight="1" x14ac:dyDescent="0.25">
      <c r="A20" s="11">
        <f t="shared" si="0"/>
        <v>1</v>
      </c>
      <c r="B20" s="79"/>
      <c r="C20" s="80"/>
      <c r="D20" s="80"/>
      <c r="E20" s="81"/>
      <c r="F20" s="38" t="s">
        <v>24</v>
      </c>
      <c r="G20" s="39"/>
      <c r="H20" s="96" t="s">
        <v>38</v>
      </c>
      <c r="I20" s="97"/>
      <c r="J20" s="30" t="s">
        <v>25</v>
      </c>
      <c r="K20" s="94" t="s">
        <v>15</v>
      </c>
      <c r="L20" s="3"/>
      <c r="M20" s="85"/>
      <c r="N20" s="88"/>
    </row>
    <row r="21" spans="1:14" ht="27" customHeight="1" x14ac:dyDescent="0.25">
      <c r="A21" s="11">
        <f t="shared" si="0"/>
        <v>1</v>
      </c>
      <c r="B21" s="79"/>
      <c r="C21" s="80"/>
      <c r="D21" s="80"/>
      <c r="E21" s="81"/>
      <c r="F21" s="38" t="s">
        <v>26</v>
      </c>
      <c r="G21" s="39"/>
      <c r="H21" s="40" t="s">
        <v>12</v>
      </c>
      <c r="I21" s="41"/>
      <c r="J21" s="30" t="s">
        <v>21</v>
      </c>
      <c r="K21" s="94" t="s">
        <v>13</v>
      </c>
      <c r="L21" s="3"/>
      <c r="M21" s="85"/>
      <c r="N21" s="88"/>
    </row>
    <row r="22" spans="1:14" ht="15" customHeight="1" x14ac:dyDescent="0.25">
      <c r="A22" s="11">
        <f t="shared" si="0"/>
        <v>1</v>
      </c>
      <c r="B22" s="79"/>
      <c r="C22" s="80"/>
      <c r="D22" s="80"/>
      <c r="E22" s="81"/>
      <c r="F22" s="38" t="s">
        <v>39</v>
      </c>
      <c r="G22" s="39"/>
      <c r="H22" s="40" t="s">
        <v>12</v>
      </c>
      <c r="I22" s="41"/>
      <c r="J22" s="30" t="s">
        <v>21</v>
      </c>
      <c r="K22" s="94" t="s">
        <v>13</v>
      </c>
      <c r="L22" s="3"/>
      <c r="M22" s="85"/>
      <c r="N22" s="88"/>
    </row>
    <row r="23" spans="1:14" ht="15" customHeight="1" x14ac:dyDescent="0.25">
      <c r="A23" s="11">
        <f t="shared" si="0"/>
        <v>1</v>
      </c>
      <c r="B23" s="79"/>
      <c r="C23" s="80"/>
      <c r="D23" s="80"/>
      <c r="E23" s="81"/>
      <c r="F23" s="38" t="s">
        <v>33</v>
      </c>
      <c r="G23" s="39"/>
      <c r="H23" s="40" t="s">
        <v>12</v>
      </c>
      <c r="I23" s="41"/>
      <c r="J23" s="30" t="s">
        <v>21</v>
      </c>
      <c r="K23" s="94" t="s">
        <v>13</v>
      </c>
      <c r="L23" s="3"/>
      <c r="M23" s="85"/>
      <c r="N23" s="88"/>
    </row>
    <row r="24" spans="1:14" ht="15" customHeight="1" x14ac:dyDescent="0.25">
      <c r="A24" s="11">
        <f t="shared" si="0"/>
        <v>1</v>
      </c>
      <c r="B24" s="79"/>
      <c r="C24" s="80"/>
      <c r="D24" s="80"/>
      <c r="E24" s="81"/>
      <c r="F24" s="38" t="s">
        <v>40</v>
      </c>
      <c r="G24" s="39"/>
      <c r="H24" s="40" t="s">
        <v>12</v>
      </c>
      <c r="I24" s="41"/>
      <c r="J24" s="30" t="s">
        <v>21</v>
      </c>
      <c r="K24" s="94" t="s">
        <v>13</v>
      </c>
      <c r="L24" s="3"/>
      <c r="M24" s="85"/>
      <c r="N24" s="88"/>
    </row>
    <row r="25" spans="1:14" ht="26.25" customHeight="1" x14ac:dyDescent="0.25">
      <c r="A25" s="11">
        <f t="shared" si="0"/>
        <v>1</v>
      </c>
      <c r="B25" s="79"/>
      <c r="C25" s="80"/>
      <c r="D25" s="80"/>
      <c r="E25" s="81"/>
      <c r="F25" s="38" t="s">
        <v>42</v>
      </c>
      <c r="G25" s="39"/>
      <c r="H25" s="40" t="s">
        <v>12</v>
      </c>
      <c r="I25" s="41"/>
      <c r="J25" s="30" t="s">
        <v>21</v>
      </c>
      <c r="K25" s="94" t="s">
        <v>13</v>
      </c>
      <c r="L25" s="3"/>
      <c r="M25" s="85"/>
      <c r="N25" s="88"/>
    </row>
    <row r="26" spans="1:14" ht="15" customHeight="1" thickBot="1" x14ac:dyDescent="0.3">
      <c r="A26" s="11">
        <f t="shared" si="0"/>
        <v>1</v>
      </c>
      <c r="B26" s="67"/>
      <c r="C26" s="82"/>
      <c r="D26" s="82"/>
      <c r="E26" s="83"/>
      <c r="F26" s="75" t="s">
        <v>41</v>
      </c>
      <c r="G26" s="76"/>
      <c r="H26" s="63" t="s">
        <v>12</v>
      </c>
      <c r="I26" s="64"/>
      <c r="J26" s="31" t="s">
        <v>21</v>
      </c>
      <c r="K26" s="95" t="s">
        <v>13</v>
      </c>
      <c r="L26" s="4"/>
      <c r="M26" s="86"/>
      <c r="N26" s="89"/>
    </row>
    <row r="27" spans="1:14" ht="30" customHeight="1" x14ac:dyDescent="0.25">
      <c r="A27" s="11">
        <f t="shared" si="0"/>
        <v>1</v>
      </c>
      <c r="B27" s="65" t="s">
        <v>27</v>
      </c>
      <c r="C27" s="66"/>
      <c r="D27" s="69" t="s">
        <v>28</v>
      </c>
      <c r="E27" s="70"/>
      <c r="F27" s="56" t="s">
        <v>21</v>
      </c>
      <c r="G27" s="57" t="s">
        <v>21</v>
      </c>
      <c r="H27" s="56" t="s">
        <v>12</v>
      </c>
      <c r="I27" s="57"/>
      <c r="J27" s="29" t="s">
        <v>21</v>
      </c>
      <c r="K27" s="92" t="s">
        <v>13</v>
      </c>
      <c r="L27" s="1"/>
      <c r="M27" s="27" t="s">
        <v>21</v>
      </c>
      <c r="N27" s="28" t="s">
        <v>21</v>
      </c>
    </row>
    <row r="28" spans="1:14" ht="30" customHeight="1" thickBot="1" x14ac:dyDescent="0.3">
      <c r="A28" s="11">
        <f t="shared" si="0"/>
        <v>1</v>
      </c>
      <c r="B28" s="67"/>
      <c r="C28" s="68"/>
      <c r="D28" s="71" t="s">
        <v>29</v>
      </c>
      <c r="E28" s="72"/>
      <c r="F28" s="73" t="s">
        <v>21</v>
      </c>
      <c r="G28" s="74" t="s">
        <v>21</v>
      </c>
      <c r="H28" s="73" t="s">
        <v>12</v>
      </c>
      <c r="I28" s="74"/>
      <c r="J28" s="31" t="s">
        <v>21</v>
      </c>
      <c r="K28" s="95" t="s">
        <v>13</v>
      </c>
      <c r="L28" s="5"/>
      <c r="M28" s="32" t="s">
        <v>21</v>
      </c>
      <c r="N28" s="33" t="s">
        <v>21</v>
      </c>
    </row>
    <row r="29" spans="1:14" x14ac:dyDescent="0.25">
      <c r="A29" s="11">
        <f t="shared" si="0"/>
        <v>1</v>
      </c>
    </row>
    <row r="30" spans="1:14" x14ac:dyDescent="0.25">
      <c r="A30" s="11">
        <f t="shared" si="0"/>
        <v>1</v>
      </c>
      <c r="B30" s="90" t="s">
        <v>30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</row>
    <row r="31" spans="1:14" x14ac:dyDescent="0.25">
      <c r="A31" s="11">
        <f t="shared" si="0"/>
        <v>1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</row>
    <row r="32" spans="1:14" x14ac:dyDescent="0.25">
      <c r="A32" s="11">
        <f t="shared" si="0"/>
        <v>1</v>
      </c>
    </row>
    <row r="33" spans="1:14" x14ac:dyDescent="0.25">
      <c r="A33" s="11">
        <f t="shared" si="0"/>
        <v>1</v>
      </c>
      <c r="B33" s="37"/>
      <c r="C33" s="8"/>
      <c r="D33" s="8"/>
      <c r="E33" s="8"/>
      <c r="F33" s="8"/>
    </row>
    <row r="34" spans="1:14" x14ac:dyDescent="0.25">
      <c r="A34" s="12">
        <v>1</v>
      </c>
      <c r="B34" s="37"/>
      <c r="C34" s="6" t="s">
        <v>31</v>
      </c>
      <c r="D34" s="7"/>
      <c r="E34" s="7"/>
      <c r="F34" s="8"/>
      <c r="I34" s="8"/>
      <c r="J34" s="8"/>
      <c r="K34" s="8"/>
      <c r="L34" s="8"/>
    </row>
    <row r="35" spans="1:14" s="34" customFormat="1" x14ac:dyDescent="0.25">
      <c r="A35" s="12">
        <v>1</v>
      </c>
      <c r="B35" s="9"/>
      <c r="C35" s="6"/>
      <c r="D35" s="9"/>
      <c r="E35" s="9"/>
      <c r="F35" s="9"/>
      <c r="I35" s="9"/>
      <c r="J35" s="9"/>
      <c r="K35" s="9"/>
      <c r="L35" s="9"/>
    </row>
    <row r="36" spans="1:14" s="34" customFormat="1" ht="15" customHeight="1" x14ac:dyDescent="0.25">
      <c r="A36" s="12">
        <v>1</v>
      </c>
      <c r="B36" s="9"/>
      <c r="C36" s="6" t="s">
        <v>32</v>
      </c>
      <c r="D36" s="91"/>
      <c r="E36" s="91"/>
      <c r="F36" s="9"/>
      <c r="I36" s="10"/>
      <c r="J36" s="10"/>
      <c r="K36" s="10"/>
      <c r="L36" s="10"/>
      <c r="M36" s="35"/>
      <c r="N36" s="35"/>
    </row>
    <row r="37" spans="1:14" s="34" customFormat="1" x14ac:dyDescent="0.25">
      <c r="A37" s="12">
        <v>1</v>
      </c>
      <c r="B37" s="9"/>
      <c r="C37" s="9"/>
      <c r="D37" s="9"/>
      <c r="E37" s="9"/>
      <c r="F37" s="9"/>
      <c r="G37" s="35"/>
      <c r="I37" s="62" t="str">
        <f>"podpis a pečiatka "&amp;IF([1]summary!$K$24="","navrhovateľa","dodávateľa")</f>
        <v>podpis a pečiatka navrhovateľa</v>
      </c>
      <c r="J37" s="62"/>
      <c r="K37" s="62"/>
      <c r="L37" s="62"/>
      <c r="M37" s="36"/>
      <c r="N37" s="36"/>
    </row>
  </sheetData>
  <sheetProtection algorithmName="SHA-512" hashValue="B4BxwkIH0BDuMP65UEhTOO8I6VQDsS+gx89SeUYw7LRVUtIC80413jar/Atrj4KDLWCCcQFCt4Vwtbvugu+hdg==" saltValue="Hj/XE25u8fBPxKIIwZZyUg==" spinCount="100000" sheet="1" objects="1" scenarios="1" formatCells="0" formatColumns="0" formatRows="0" selectLockedCells="1"/>
  <autoFilter ref="A1:A37" xr:uid="{00000000-0009-0000-0000-000005000000}"/>
  <mergeCells count="49">
    <mergeCell ref="F18:G18"/>
    <mergeCell ref="H17:I17"/>
    <mergeCell ref="M13:M26"/>
    <mergeCell ref="N13:N26"/>
    <mergeCell ref="B30:N31"/>
    <mergeCell ref="D36:E36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15:I15"/>
    <mergeCell ref="I37:L37"/>
    <mergeCell ref="H26:I26"/>
    <mergeCell ref="B27:C28"/>
    <mergeCell ref="D27:E27"/>
    <mergeCell ref="F27:G27"/>
    <mergeCell ref="H27:I27"/>
    <mergeCell ref="D28:E28"/>
    <mergeCell ref="F28:G28"/>
    <mergeCell ref="H28:I28"/>
    <mergeCell ref="F26:G26"/>
    <mergeCell ref="B13:E26"/>
    <mergeCell ref="H21:I21"/>
    <mergeCell ref="F16:G16"/>
    <mergeCell ref="H16:I16"/>
    <mergeCell ref="F17:G17"/>
    <mergeCell ref="F25:G25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  <mergeCell ref="H18:I18"/>
    <mergeCell ref="F13:G13"/>
    <mergeCell ref="H13:I13"/>
    <mergeCell ref="F14:G14"/>
    <mergeCell ref="H14:I14"/>
    <mergeCell ref="F15:G15"/>
  </mergeCells>
  <dataValidations count="1">
    <dataValidation type="list" allowBlank="1" showInputMessage="1" showErrorMessage="1" sqref="K13:K28" xr:uid="{AAC98442-96CD-4F38-868F-3EDC6390A0F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1_Predajný automat</vt:lpstr>
      <vt:lpstr>'Príloha č. 1_Predajný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2026-03-19T12:38:18Z</dcterms:created>
  <dcterms:modified xsi:type="dcterms:W3CDTF">2026-04-30T11:25:42Z</dcterms:modified>
</cp:coreProperties>
</file>