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Users\u801019\Documents\VO\2025_2026\Nadlimity\02230_Opravy a udrzba zeriavov a kladkostrojov\sutazne podklady\"/>
    </mc:Choice>
  </mc:AlternateContent>
  <xr:revisionPtr revIDLastSave="0" documentId="13_ncr:1_{91682F05-5287-4E14-966C-D9CDC6E12532}" xr6:coauthVersionLast="47" xr6:coauthVersionMax="47" xr10:uidLastSave="{00000000-0000-0000-0000-000000000000}"/>
  <bookViews>
    <workbookView xWindow="-120" yWindow="-120" windowWidth="29040" windowHeight="15720" xr2:uid="{00000000-000D-0000-FFFF-FFFF00000000}"/>
  </bookViews>
  <sheets>
    <sheet name="Sumár" sheetId="2" r:id="rId1"/>
    <sheet name="Plánované činnosti" sheetId="1" r:id="rId2"/>
    <sheet name="TPP" sheetId="3" r:id="rId3"/>
    <sheet name="Zoznam ZZ JZ A1,TSÚ RAO,MSVP..." sheetId="7" r:id="rId4"/>
    <sheet name="Zoznam ZZ JZ V1..." sheetId="4" r:id="rId5"/>
    <sheet name="Žeriavové dráhy na JZ V1" sheetId="5" r:id="rId6"/>
  </sheets>
  <definedNames>
    <definedName name="_xlnm._FilterDatabase" localSheetId="1" hidden="1">'Plánované činnosti'!$A$1:$U$179</definedName>
    <definedName name="_xlnm._FilterDatabase" localSheetId="2" hidden="1">TPP!$A$1:$E$67</definedName>
    <definedName name="_xlnm._FilterDatabase" localSheetId="3" hidden="1">'Zoznam ZZ JZ A1,TSÚ RAO,MSVP...'!$Q$2:$Q$3</definedName>
    <definedName name="_xlnm._FilterDatabase" localSheetId="4" hidden="1">'Zoznam ZZ JZ V1...'!$A$6:$R$6</definedName>
    <definedName name="_Hlk260819596" localSheetId="3">'Zoznam ZZ JZ A1,TSÚ RAO,MSVP...'!#REF!</definedName>
    <definedName name="_xlnm.Print_Titles" localSheetId="2">TPP!$1:$1</definedName>
    <definedName name="_xlnm.Print_Area" localSheetId="2">TPP!$A$1:$E$29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E9" i="2"/>
  <c r="R179" i="1"/>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2" i="1"/>
  <c r="F9" i="2" l="1"/>
  <c r="F17" i="2"/>
  <c r="F16" i="2"/>
  <c r="F15" i="2"/>
  <c r="F14" i="2"/>
  <c r="F13" i="2"/>
  <c r="F12" i="2"/>
  <c r="F11" i="2"/>
  <c r="F10" i="2"/>
</calcChain>
</file>

<file path=xl/sharedStrings.xml><?xml version="1.0" encoding="utf-8"?>
<sst xmlns="http://schemas.openxmlformats.org/spreadsheetml/2006/main" count="7366" uniqueCount="2315">
  <si>
    <t>Projektové číslo</t>
  </si>
  <si>
    <t>Názov zariadenia</t>
  </si>
  <si>
    <t>NS</t>
  </si>
  <si>
    <t>Objekt</t>
  </si>
  <si>
    <t>Správca</t>
  </si>
  <si>
    <t>Typ</t>
  </si>
  <si>
    <t>Popis druhu zariadenia</t>
  </si>
  <si>
    <t>Leg 430/2011</t>
  </si>
  <si>
    <t>Leg 508/2009</t>
  </si>
  <si>
    <t>Výrobca</t>
  </si>
  <si>
    <t>Výrobné číslo</t>
  </si>
  <si>
    <t>ČDT</t>
  </si>
  <si>
    <t>Popis ČDT</t>
  </si>
  <si>
    <t>09 AE 02009:DA</t>
  </si>
  <si>
    <t>Ručný kladkostroj  TYP:PZ 1/2,4</t>
  </si>
  <si>
    <t>2210-23213</t>
  </si>
  <si>
    <t>808</t>
  </si>
  <si>
    <t>A</t>
  </si>
  <si>
    <t>TELIS</t>
  </si>
  <si>
    <t>...</t>
  </si>
  <si>
    <t>SZDVIH</t>
  </si>
  <si>
    <t>zdvíhacie, otáčacie, vyklápacie zariadenie a dráhy</t>
  </si>
  <si>
    <t/>
  </si>
  <si>
    <t>BO</t>
  </si>
  <si>
    <t>Bežná oprava v zmysle návodu</t>
  </si>
  <si>
    <t>Bežná oprava kladkostroja elektrického</t>
  </si>
  <si>
    <t>e.č.: 808262</t>
  </si>
  <si>
    <t>3021:DA</t>
  </si>
  <si>
    <t>KLADKOSTROJ ELEKTRICKY 3021</t>
  </si>
  <si>
    <t>2210-30365</t>
  </si>
  <si>
    <t>30 tech.c.</t>
  </si>
  <si>
    <t>TVP</t>
  </si>
  <si>
    <t>T-10632 5 T</t>
  </si>
  <si>
    <t>ZAA</t>
  </si>
  <si>
    <t>132996</t>
  </si>
  <si>
    <t>bol nahradený typom PZ 5/50 výr.č.7545, rok výr.2016</t>
  </si>
  <si>
    <t>3021:DE</t>
  </si>
  <si>
    <t>KLADKOSTROJ    ELEKT. 3021</t>
  </si>
  <si>
    <t>23065</t>
  </si>
  <si>
    <t>BO ZZ mostový žeriav časť elektro</t>
  </si>
  <si>
    <t>_1SJB10AE04:DA</t>
  </si>
  <si>
    <t>ZERIAV MOSTOVY PODVESNY EL. 5T   ev.č.800004</t>
  </si>
  <si>
    <t>2230-16307</t>
  </si>
  <si>
    <t>800:V1</t>
  </si>
  <si>
    <t>0ZZ02</t>
  </si>
  <si>
    <t>Vihorlat Snina</t>
  </si>
  <si>
    <t>482614</t>
  </si>
  <si>
    <t>_7SJB10AE08:DA0UQ11D04</t>
  </si>
  <si>
    <t>Zeriav mostový podvesný.el. 3,2t            800008</t>
  </si>
  <si>
    <t>v.č.kladkos.5411036</t>
  </si>
  <si>
    <t>001 3459:DA</t>
  </si>
  <si>
    <t>ELEKTRICKÝ MOSTOVÝ ŽERIAV - 3 200 kg</t>
  </si>
  <si>
    <t>2210-30361</t>
  </si>
  <si>
    <t>34 tech.c.</t>
  </si>
  <si>
    <t>FRG34</t>
  </si>
  <si>
    <t>MŽ 3200</t>
  </si>
  <si>
    <t>Dvíhacie  zariadenia - elektrické</t>
  </si>
  <si>
    <t>JORD Komárno</t>
  </si>
  <si>
    <t>BO kladkostroja strojná časť</t>
  </si>
  <si>
    <t>GEOD</t>
  </si>
  <si>
    <t>Geodetické merania</t>
  </si>
  <si>
    <t>Geodetické zameranie žeriavovej dráhy</t>
  </si>
  <si>
    <t>Geodetické zameranie dráhy žeriavu</t>
  </si>
  <si>
    <t>001 3459:DE</t>
  </si>
  <si>
    <t>002 3458:DA</t>
  </si>
  <si>
    <t>ELEKTRICKÝ OTOČNÝ STĹPOVÝ ŽERIAV  -  1000kg</t>
  </si>
  <si>
    <t>OSŽ</t>
  </si>
  <si>
    <t>ZBA1</t>
  </si>
  <si>
    <t>BO mostový žeriav časť strojná</t>
  </si>
  <si>
    <t>002 3458:DE</t>
  </si>
  <si>
    <t>BO ZZ kladkostroja elektro časť</t>
  </si>
  <si>
    <t>002 3460:DA</t>
  </si>
  <si>
    <t>ELEKTRICKÝ OTOČNÝ STĹPOVÝ ŽERIAV - 500 kg</t>
  </si>
  <si>
    <t>002 3460:DE</t>
  </si>
  <si>
    <t>007 3457:DA</t>
  </si>
  <si>
    <t>ELEKTRICKÝ OTOČNÝ STĹPOVÝ ŽERIAV -1000 kg</t>
  </si>
  <si>
    <t>T 10316</t>
  </si>
  <si>
    <t>007 3457:DE</t>
  </si>
  <si>
    <t>007 3467:DA</t>
  </si>
  <si>
    <t>ELEKTRICKÝ KLADKOSTROJ DO 800 KG</t>
  </si>
  <si>
    <t>DKUN5-400 KV1 2/1 F4</t>
  </si>
  <si>
    <t>Demag Cranes</t>
  </si>
  <si>
    <t>007 3467:DE</t>
  </si>
  <si>
    <t>009 3450:DA</t>
  </si>
  <si>
    <t>PLOSINA POJAZDNA POHYBLIVA PRACOVNA</t>
  </si>
  <si>
    <t>32 tech.c.</t>
  </si>
  <si>
    <t>PHC1100EU1</t>
  </si>
  <si>
    <t>ZAB</t>
  </si>
  <si>
    <t>09 AE 01001:DA</t>
  </si>
  <si>
    <t>ŹERIAV MOSTOVÝ evid. číslo: 808221</t>
  </si>
  <si>
    <t>Mostový žeriav 2x16t, -12,85m</t>
  </si>
  <si>
    <t>09 AE 01002:DA</t>
  </si>
  <si>
    <t>ŹERIAV MOSTOVÝ  evid. číslo:  808222</t>
  </si>
  <si>
    <t>Mostový žeriav 16t, -9,45m</t>
  </si>
  <si>
    <t>09 AE 01003:DA</t>
  </si>
  <si>
    <t>ŹERIAV SÚRADNICOVÝ  evid. číslo:  808223</t>
  </si>
  <si>
    <t>Most.súrad.žeriav 2t, -4,45m</t>
  </si>
  <si>
    <t>Bežná oprava žeriavu mostového</t>
  </si>
  <si>
    <t>Typ žeriavu: LIFTKET 5.1 2000/2 - 2,5/0,6</t>
  </si>
  <si>
    <t>09 AE 01004:DA</t>
  </si>
  <si>
    <t>ELEKTRICKÝ ŽERIAV  evid. číslo:  808224</t>
  </si>
  <si>
    <t>Mostový žeriav 6,3t, -7,3m</t>
  </si>
  <si>
    <t>6219393</t>
  </si>
  <si>
    <t>09 AE 01005:DA</t>
  </si>
  <si>
    <t>ŹERIAV JEDNONOSNÍKOVÝ  evid. číslo:  808225</t>
  </si>
  <si>
    <t>Mostový žeriav 2t, -4,2m</t>
  </si>
  <si>
    <t>09 AE 01006:DA</t>
  </si>
  <si>
    <t>ELEKTRICKÝ ŹERIAV  evid. číslo:  808226</t>
  </si>
  <si>
    <t>09 AE 02002:DA</t>
  </si>
  <si>
    <t>ELEKTRICKÝ KLADKOSTROJ  evid. číslo:  808228</t>
  </si>
  <si>
    <t>Kladkostroj  12.5t v m.č.111</t>
  </si>
  <si>
    <t>Žeriavová dráha</t>
  </si>
  <si>
    <t>0KPG12AE001</t>
  </si>
  <si>
    <t>ZERIAV MOSTOVY 32 t</t>
  </si>
  <si>
    <t>2210-23216</t>
  </si>
  <si>
    <t>808/1-01</t>
  </si>
  <si>
    <t>FSSTR</t>
  </si>
  <si>
    <t>Plánovaná bežná oprava mostového žeriavu 0KPG12AE002.</t>
  </si>
  <si>
    <t>0KPG12AE002</t>
  </si>
  <si>
    <t>ZERIAV MOSTOVY 16 t</t>
  </si>
  <si>
    <t>0KPG12AE003</t>
  </si>
  <si>
    <t>ZERIAV MOSTOVY 5 t</t>
  </si>
  <si>
    <t>10PQ01Q01- EČ 81001:DA</t>
  </si>
  <si>
    <t>Mostový dvojnosníkový žeriav s mačkou</t>
  </si>
  <si>
    <t>2210-23621</t>
  </si>
  <si>
    <t>810</t>
  </si>
  <si>
    <t>810IS</t>
  </si>
  <si>
    <t>BZ-M2C-64/0,5T-23,8M12</t>
  </si>
  <si>
    <t>10PQ01Q01/ŽD</t>
  </si>
  <si>
    <t>Žeriavová dráha 20t</t>
  </si>
  <si>
    <t>BZ-M2C-20/05t-23.8M12</t>
  </si>
  <si>
    <t>10PQ02Q01- EČ 81002:DA</t>
  </si>
  <si>
    <t>BZ-M2C-20/0,5T-23,8M12</t>
  </si>
  <si>
    <t>10PQ02Q01/ŽD</t>
  </si>
  <si>
    <t>Žeriavová dráha 64t</t>
  </si>
  <si>
    <t>BZ-M2C-64/05t-23.8M12</t>
  </si>
  <si>
    <t>10PQ02Q05-EČ 81010</t>
  </si>
  <si>
    <t>Kliešte samoz.s aut.pre ma.so sud. na hák WSBW 13</t>
  </si>
  <si>
    <t>KSA.005.061</t>
  </si>
  <si>
    <t>ZBC2</t>
  </si>
  <si>
    <t>0</t>
  </si>
  <si>
    <t>GO</t>
  </si>
  <si>
    <t>Generálna oprava</t>
  </si>
  <si>
    <t>10PQ02Q06-EČ 81011</t>
  </si>
  <si>
    <t>Kliešte samoz.s aut.pre ma.so sud.na teleskop.ram</t>
  </si>
  <si>
    <t>KSA.005.061 A01</t>
  </si>
  <si>
    <t>KT.022.120</t>
  </si>
  <si>
    <t>3001:DA</t>
  </si>
  <si>
    <t>MOSTOVY ZERIAV ELEKTRICKYobj.30</t>
  </si>
  <si>
    <t>KSB 160/32 T</t>
  </si>
  <si>
    <t>203/666</t>
  </si>
  <si>
    <t>3001:DE</t>
  </si>
  <si>
    <t>3003:DA</t>
  </si>
  <si>
    <t>MOSTOVY ZERIAV ELEKTRICKY</t>
  </si>
  <si>
    <t>KSB 5,0 T</t>
  </si>
  <si>
    <t>277426</t>
  </si>
  <si>
    <t>KSB 5,0 T- MŽDZE5/12,3</t>
  </si>
  <si>
    <t>3003:DE</t>
  </si>
  <si>
    <t>KSB 5,0 T- MŽDZE 5/12,3</t>
  </si>
  <si>
    <t>3004:DA</t>
  </si>
  <si>
    <t>136350</t>
  </si>
  <si>
    <t>3004:DE</t>
  </si>
  <si>
    <t>3006:DA</t>
  </si>
  <si>
    <t>T2-10642 HHC 3T</t>
  </si>
  <si>
    <t>BT-3E</t>
  </si>
  <si>
    <t>131583</t>
  </si>
  <si>
    <t>3006:DE</t>
  </si>
  <si>
    <t>3008:DA</t>
  </si>
  <si>
    <t>MOST.ZERIAV EL.PODVESNY</t>
  </si>
  <si>
    <t>LM-315 S  1,5T</t>
  </si>
  <si>
    <t>5725540</t>
  </si>
  <si>
    <t>3008:DE</t>
  </si>
  <si>
    <t>3009:DA</t>
  </si>
  <si>
    <t>ELEKTRICKY KLADKOSTROJ</t>
  </si>
  <si>
    <t>2210-30360</t>
  </si>
  <si>
    <t>DEKON</t>
  </si>
  <si>
    <t>Kladkostroj LIFTKET 1t</t>
  </si>
  <si>
    <t>726966</t>
  </si>
  <si>
    <t>LIFTKET, prevedenie Star 071/53, typ 1000/2-5/1,25, výr. č. 726966, nad dekontam. vaňami, Skupina Ba.</t>
  </si>
  <si>
    <t>3011:DA</t>
  </si>
  <si>
    <t>Elektrické pojazdné zdvíhadlo MŽP JE 0,5t/6,0m</t>
  </si>
  <si>
    <t>Výrobca KPK spol.s.r.o.Martin, Dodavateľ INMART atom a.s.Martin</t>
  </si>
  <si>
    <t>3011:DE</t>
  </si>
  <si>
    <t>Elektrické pojazdné dvíhadlo MŽP JE 0,5t/6,0m</t>
  </si>
  <si>
    <t>3016:DE</t>
  </si>
  <si>
    <t>KLADKOSTROJ    ELEKT.obj.30</t>
  </si>
  <si>
    <t>5 T</t>
  </si>
  <si>
    <t>53063</t>
  </si>
  <si>
    <t>3018:DA</t>
  </si>
  <si>
    <t>Kladkostroj elektrický, obj.30</t>
  </si>
  <si>
    <t>29/06E</t>
  </si>
  <si>
    <t>3020:DA</t>
  </si>
  <si>
    <t>Pojazdné zdvíhadlo GSM 5025-12-2/1-9M.R,2B, obj.30</t>
  </si>
  <si>
    <t>2210-30363</t>
  </si>
  <si>
    <t>VICHR</t>
  </si>
  <si>
    <t>PZ 5/58</t>
  </si>
  <si>
    <t>Kladkostroj elektrický</t>
  </si>
  <si>
    <t>GIGA</t>
  </si>
  <si>
    <t>2200031</t>
  </si>
  <si>
    <t>Pojazdné zdvíhadlo GSM 5025-12-2/1-9M.R,2B
5000 kg</t>
  </si>
  <si>
    <t>3025:DA</t>
  </si>
  <si>
    <t>POJAZDNÉ ZDVÍHADLO ELEKTRICKÉ, obj.30</t>
  </si>
  <si>
    <t>PZ 1,5/2</t>
  </si>
  <si>
    <t>Pojazdné zdvíhadlo</t>
  </si>
  <si>
    <t>5185/09</t>
  </si>
  <si>
    <t>Pojazdné zdvíhadlo PZ 1,5/2, výr. č. 5185/09, kladkostroj LIFTKET 091/52/1500/2-5/1,25,  mobilný po dráhe (nový) .</t>
  </si>
  <si>
    <t>3038:DA1</t>
  </si>
  <si>
    <t>MOST.ŽERIAV MŽ 5000/125 kg,  nosnost-5t, obj.30</t>
  </si>
  <si>
    <t>MŽ 5000/125 kg</t>
  </si>
  <si>
    <t>001</t>
  </si>
  <si>
    <t>Typ: MŽ 5000/125 kg, v.č.: 001, 5t. (hl. zdvih 5000 kg/pomocný ručný zdvih 125 kg)</t>
  </si>
  <si>
    <t>3048:DA</t>
  </si>
  <si>
    <t>EL.KLADKOSTROJ,typ PZ 5/60m, obj.30</t>
  </si>
  <si>
    <t>PZ 5/60</t>
  </si>
  <si>
    <t>1091850872</t>
  </si>
  <si>
    <t>Typ PZ 5/60m.</t>
  </si>
  <si>
    <t>3247:DA</t>
  </si>
  <si>
    <t>MOSTOVY ZERIAV ELEKT.obj.32</t>
  </si>
  <si>
    <t>12,5 T</t>
  </si>
  <si>
    <t>326333-7/4</t>
  </si>
  <si>
    <t>Liftket 5000/2-4/1,25/2000. 12,5t</t>
  </si>
  <si>
    <t>3247:DE</t>
  </si>
  <si>
    <t>3248:DA</t>
  </si>
  <si>
    <t>MOSTOVY ZERIAV ELEKT.</t>
  </si>
  <si>
    <t>L-III-50   5 T</t>
  </si>
  <si>
    <t>612037</t>
  </si>
  <si>
    <t>3248:DE</t>
  </si>
  <si>
    <t>3455:DA</t>
  </si>
  <si>
    <t>MOSTOVY ZERIAV ELEKT.obj.34</t>
  </si>
  <si>
    <t>100/20 T</t>
  </si>
  <si>
    <t>322020685</t>
  </si>
  <si>
    <t>KSB 100/20 T, v.č.322020685</t>
  </si>
  <si>
    <t>3455:DE</t>
  </si>
  <si>
    <t>6</t>
  </si>
  <si>
    <t>37 3468:DA</t>
  </si>
  <si>
    <t>ELEKTRICKY RETIAZKOVY KLADKOSTROJ LIFTKET - 2500kg</t>
  </si>
  <si>
    <t>2210-23950</t>
  </si>
  <si>
    <t>PRET</t>
  </si>
  <si>
    <t>091/56</t>
  </si>
  <si>
    <t>37 3468:DE</t>
  </si>
  <si>
    <t>ELEKTRICKY RETIAZKOVY KLADKOSTROJ - 2500 kg</t>
  </si>
  <si>
    <t>BO ZZ mostový žeriav časť elektro, Kontrola stavu elektrického zariadenia, spojov a prístrojov</t>
  </si>
  <si>
    <t>37 3469:DA</t>
  </si>
  <si>
    <t>ELEKTRICKÝ MOSTOVÝ ŽERIAV - 5000 kg</t>
  </si>
  <si>
    <t>DEDS</t>
  </si>
  <si>
    <t>Elektrický mostový žeriav</t>
  </si>
  <si>
    <t>37 3469:DE</t>
  </si>
  <si>
    <t>37 3470:DA</t>
  </si>
  <si>
    <t>ELEKTRICKÝ MOSTOVÝ ŽERIAV - 3200 kg</t>
  </si>
  <si>
    <t>34/1</t>
  </si>
  <si>
    <t>JEDS</t>
  </si>
  <si>
    <t>37 3470:DE</t>
  </si>
  <si>
    <t>N</t>
  </si>
  <si>
    <t>BO mostový ručný žeriav</t>
  </si>
  <si>
    <t>641 146 -ŽERIAV   0 :DE</t>
  </si>
  <si>
    <t>ŽERIAV MOSTOVÝ EL.5t v.č. 468-016-061/1    641146</t>
  </si>
  <si>
    <t>2210-23622</t>
  </si>
  <si>
    <t>641</t>
  </si>
  <si>
    <t>VKSTR</t>
  </si>
  <si>
    <t>2210-23500</t>
  </si>
  <si>
    <t>Vykonať bežnú opravu zariadenia podľa príslušného TP a návodu výrobcu</t>
  </si>
  <si>
    <t>641 146 žeriav DA</t>
  </si>
  <si>
    <t>ZERIAV MOSTOVY EL.5t v.č. 468-016-061/1     641146</t>
  </si>
  <si>
    <t>Hydrostav Šaľa</t>
  </si>
  <si>
    <t>Vykonať bežnú opravu a pravideľnú prehl.podľa STN 27 0143 zariadenia podľa príslušného TP a návodu výrobcu</t>
  </si>
  <si>
    <t>641 147  Žeriav DA</t>
  </si>
  <si>
    <t>ZERIAV MOSTOVY EL.5t v.č.468-016-061/2      641147</t>
  </si>
  <si>
    <t>KO</t>
  </si>
  <si>
    <t>Korektívna oprava</t>
  </si>
  <si>
    <t>Odstránenie nefunkčnej závesnej ovládacej skrine žeriava a montáž diaľkového ovládania na žeriav, vrátane elektro dokumentácie a potrebných skúšok.</t>
  </si>
  <si>
    <t>641 147 -ŽERIAV 1:DE 5t</t>
  </si>
  <si>
    <t>ŽERIAV MOSTOVÝ EL.5t v.č.468-016-061/2     641147</t>
  </si>
  <si>
    <t>641 148  Žeriav DA  5t</t>
  </si>
  <si>
    <t>ZERIAV MOSTOVY EL. v.č 468-016-061/3        641148</t>
  </si>
  <si>
    <t>641 148 -ŽERIAV:DE 5t</t>
  </si>
  <si>
    <t>ŽERIAV MOSTOVÝ EL.5t v.č. 468-016-061/3    641148</t>
  </si>
  <si>
    <t>641 771  -ŽERIAV 32t DE</t>
  </si>
  <si>
    <t>ŽERIAV MOSTOVÝ EL.32t v.č.31-615-1852      641771</t>
  </si>
  <si>
    <t>641/VVBK</t>
  </si>
  <si>
    <t>Slovácke strojírny</t>
  </si>
  <si>
    <t>31-615-1852</t>
  </si>
  <si>
    <t>641 771 žeriav DA 32t</t>
  </si>
  <si>
    <t>ZERIAV MOSTOVY EL. v.č.31-615-1852          641771</t>
  </si>
  <si>
    <t>Hydrostav Bratislava</t>
  </si>
  <si>
    <t>12,5t</t>
  </si>
  <si>
    <t>Geodetické zameranie žeriavovej dráhy podľa Vyhl.508/2009 Z.z a STN EN 1090-2</t>
  </si>
  <si>
    <t>641 772 -ŽERIAV :DA 8t</t>
  </si>
  <si>
    <t>ZERIAV MOSTOVY EL. 8t v.č.468021-837        641772</t>
  </si>
  <si>
    <t>641 772 -ŽERIAV:DE  8t</t>
  </si>
  <si>
    <t>ŽERIAV MOSTOVÝ EL.8t  v.č.468-021-837      641772</t>
  </si>
  <si>
    <t>641 774 žeriav balkan DA 3,2t</t>
  </si>
  <si>
    <t>ZERIAV MOSTOVY EL.3,2t  v.č. 468-141-005/2  641774</t>
  </si>
  <si>
    <t>641 774 -ŽERIAV:1DE  3,2t</t>
  </si>
  <si>
    <t>ŽERIAV MOSTOVÝ EL.3,2t v.č. 468-141-005/2   641774</t>
  </si>
  <si>
    <t>701-00611-ZZ:DE</t>
  </si>
  <si>
    <t>Kladkostroj el. montážny 0,5t (EPZ)</t>
  </si>
  <si>
    <t>KG1605D6TP1</t>
  </si>
  <si>
    <t>TYP KG 1605 D6 TP1 
Výrobné číslo - 9740018 ,  KONT 00611</t>
  </si>
  <si>
    <t>701-00612-ZZ:DA</t>
  </si>
  <si>
    <t>Kladkostroj el.-vlákno 1t (EPZ)</t>
  </si>
  <si>
    <t>KG2110-30/6TPI</t>
  </si>
  <si>
    <t>výr. číslo-9740017</t>
  </si>
  <si>
    <t>701-00612-ZZ:DE</t>
  </si>
  <si>
    <t>Kladkostroj el.-vllákno  1t (EPZ)</t>
  </si>
  <si>
    <t>TYP - KG2110-30/6TPI
Výrobné číslo - 9740017</t>
  </si>
  <si>
    <t>702-00617-ZZ</t>
  </si>
  <si>
    <t>Závesné zar. na úchop FORMY kontajnera</t>
  </si>
  <si>
    <t>Ev. č. KONT00617
Typ - J-3
Výr. č. -233/1997</t>
  </si>
  <si>
    <t>72301:ŽD</t>
  </si>
  <si>
    <t>2210-23201</t>
  </si>
  <si>
    <t>723</t>
  </si>
  <si>
    <t>809BI</t>
  </si>
  <si>
    <t>Stavebná konštrukcia</t>
  </si>
  <si>
    <t>7SJB10AE47:DA</t>
  </si>
  <si>
    <t>ZERIAV MOSTOVY PODVESNY EL. 5t      801047</t>
  </si>
  <si>
    <t>801:V1</t>
  </si>
  <si>
    <t>482002</t>
  </si>
  <si>
    <t>7SJB10AE48:DA</t>
  </si>
  <si>
    <t>ZERIAV MOSTOVY PODVESNY EL. 2t      801048</t>
  </si>
  <si>
    <t>371981</t>
  </si>
  <si>
    <t>840143:DA</t>
  </si>
  <si>
    <t>Pohyblivá pracovná plošina-nožnicová genie GS-1932</t>
  </si>
  <si>
    <t>2210-23641</t>
  </si>
  <si>
    <t>840M</t>
  </si>
  <si>
    <t>MSVP</t>
  </si>
  <si>
    <t>SLAB SCISSOR</t>
  </si>
  <si>
    <t>1</t>
  </si>
  <si>
    <t>9PQ02Q01 - 840187</t>
  </si>
  <si>
    <t>Zeriav 130/20/2t-31m</t>
  </si>
  <si>
    <t>geodetické zameranie žeriavovej dráhy</t>
  </si>
  <si>
    <t>9PQ03Q01 - 840188</t>
  </si>
  <si>
    <t>Zeriav 16t-28,5m</t>
  </si>
  <si>
    <t>D-AE 30001</t>
  </si>
  <si>
    <t>ZDVÍHACIE ZARIADENIE</t>
  </si>
  <si>
    <t>2210-23214</t>
  </si>
  <si>
    <t>TECEM</t>
  </si>
  <si>
    <t>DKUN-2-200-KV1 1/1 F4</t>
  </si>
  <si>
    <t>760408</t>
  </si>
  <si>
    <t>D-AE 40001</t>
  </si>
  <si>
    <t>IRAOZDR1</t>
  </si>
  <si>
    <t>ŽERIAVOVA DRAHA SKLAD IRAO</t>
  </si>
  <si>
    <t>2210-23810</t>
  </si>
  <si>
    <t>500</t>
  </si>
  <si>
    <t>RUSTR</t>
  </si>
  <si>
    <t>041BI</t>
  </si>
  <si>
    <t>2210-30354</t>
  </si>
  <si>
    <t>Bežná oprava elekt. kladkostroja</t>
  </si>
  <si>
    <t>KPJ27AE01 (evid.č.3039)</t>
  </si>
  <si>
    <t>El.kladkostroj Balkancar,1BT10332MA,1t,, obj.30.</t>
  </si>
  <si>
    <t>1BT10332MA-1t</t>
  </si>
  <si>
    <t>Balkancar, typ:T10332 M, nosnosť 1000 kg, v.č.9196259, r. zdvihu: 8m/min., r. pojazdu: 20m/min., dodavatel: Technomat. Úradná skúška sa nevykonáva - B skupina (Blažo).</t>
  </si>
  <si>
    <t>MKM.300.020:003DR</t>
  </si>
  <si>
    <t>Traverza pre ISOkontajner v.č. 0003</t>
  </si>
  <si>
    <t>490:V1</t>
  </si>
  <si>
    <t>MKM.300.020:DR</t>
  </si>
  <si>
    <t>Traverza pre ISOkontajner v.č. 0004</t>
  </si>
  <si>
    <t>N-01:DA-72301</t>
  </si>
  <si>
    <t>ZDVIHACIE ZARIADENIE</t>
  </si>
  <si>
    <t>N-02:DE-809209</t>
  </si>
  <si>
    <t>ZDVIHACIE ZARIADENIE N-02</t>
  </si>
  <si>
    <t>809</t>
  </si>
  <si>
    <t>4 AP 90L 8</t>
  </si>
  <si>
    <t>4050/07 / 4598/08</t>
  </si>
  <si>
    <t>N-04:DE-809207</t>
  </si>
  <si>
    <t>ZDVIHACIE ZARIADENIE N-04</t>
  </si>
  <si>
    <t>4 AP 112M 8S</t>
  </si>
  <si>
    <t>216 044 9</t>
  </si>
  <si>
    <t>N-05:DE-809212</t>
  </si>
  <si>
    <t>ZDVIHACIE ZARIADENIE N-05-elektrický kladkostroj</t>
  </si>
  <si>
    <t>11 T 108 32 M</t>
  </si>
  <si>
    <t>RURAOZDC</t>
  </si>
  <si>
    <t>ŽERIAVOVÁ DRÁHA RAD C</t>
  </si>
  <si>
    <t>202/RÚ</t>
  </si>
  <si>
    <t>RURAOZDD</t>
  </si>
  <si>
    <t>ŽERIAVOVÁ DRÁHA RAD D</t>
  </si>
  <si>
    <t>RURAOZDE</t>
  </si>
  <si>
    <t>ŽERIAVOVÁ DRÁHA RAD E</t>
  </si>
  <si>
    <t>REKD</t>
  </si>
  <si>
    <t>Rektifikácia dráhy</t>
  </si>
  <si>
    <t>RURAOZDF</t>
  </si>
  <si>
    <t>ŽERIAVOVÁ DRÁHA RAD F</t>
  </si>
  <si>
    <t>RURAOZDG</t>
  </si>
  <si>
    <t>ŽERIAVOVA DRÁHA RAD G</t>
  </si>
  <si>
    <t>RURAOZDH</t>
  </si>
  <si>
    <t>ŽERIAVOVA DRAHA RAD H</t>
  </si>
  <si>
    <t>RURAOZP2</t>
  </si>
  <si>
    <t>ŽERIAV PORTÁLOVY JO-827 -EF</t>
  </si>
  <si>
    <t>'Bežná oprava strojnej a elektro časti ZZ zariadenia podľa príslušného TP a návodu výrobcu.Pravidelná prehliadka podľa STN 27 0143 čl. 43a</t>
  </si>
  <si>
    <t>RURAOZP3</t>
  </si>
  <si>
    <t>ŽERIAV PORTALOVY JO-1004 -GH</t>
  </si>
  <si>
    <t>VDL 3456:DA</t>
  </si>
  <si>
    <t>EL.KLADKOSTROJ</t>
  </si>
  <si>
    <t>VDL34</t>
  </si>
  <si>
    <t>PZ 5/42, STAHL SH 4012-20 4/1</t>
  </si>
  <si>
    <t>4154/07</t>
  </si>
  <si>
    <t>VDL 3456:DE</t>
  </si>
  <si>
    <t>M2, 12/2H42/100.522</t>
  </si>
  <si>
    <t>EAA</t>
  </si>
  <si>
    <t>-</t>
  </si>
  <si>
    <t>el. motor - zdvih 5 T, VDL,</t>
  </si>
  <si>
    <t>VNAO402ZDR1</t>
  </si>
  <si>
    <t>ŽERIAVOVA DRAHA JEDNOKOLAJOVA PRE KLADKOSTROJ</t>
  </si>
  <si>
    <t>2210-23811</t>
  </si>
  <si>
    <t>402/RÚ</t>
  </si>
  <si>
    <t>VNAO402ZDR2</t>
  </si>
  <si>
    <t>ZERIAV 2872:DA</t>
  </si>
  <si>
    <t>MOSTOVY ZERIAV ELEKTRICKY S RUCNYM POJAZDOM 2872</t>
  </si>
  <si>
    <t>2210-23350</t>
  </si>
  <si>
    <t>28 tech.c.</t>
  </si>
  <si>
    <t>L-II-50    5 T</t>
  </si>
  <si>
    <t>8539</t>
  </si>
  <si>
    <t>Bežná oprava elektrického dvojnosníkového mostového žeriavu</t>
  </si>
  <si>
    <t>ZERIAV 2873:DA</t>
  </si>
  <si>
    <t>KLADKOSTROJ ELEKTRICKY 2873</t>
  </si>
  <si>
    <t>38690</t>
  </si>
  <si>
    <t>ZERIAV 3015 DE</t>
  </si>
  <si>
    <t>KLADKOSTROJ ELEKTRICKY 3015</t>
  </si>
  <si>
    <t>2210-30364</t>
  </si>
  <si>
    <t>PRHVB</t>
  </si>
  <si>
    <t>T-0963    5T</t>
  </si>
  <si>
    <t>ZERIAV 3015:DA</t>
  </si>
  <si>
    <t>50393</t>
  </si>
  <si>
    <t>ZERIAV 3017:DA</t>
  </si>
  <si>
    <t>KLADKOSTROJ ELEKTRICKY 3017</t>
  </si>
  <si>
    <t>10918</t>
  </si>
  <si>
    <t>5 TON</t>
  </si>
  <si>
    <t>ZERIAV 3017:DE</t>
  </si>
  <si>
    <t>KLADKOSTROJ    ELEKT.3017</t>
  </si>
  <si>
    <t>ZERIAV 3023A DE</t>
  </si>
  <si>
    <t>KLADKOSTROJ ELEKTRICKY 3023a</t>
  </si>
  <si>
    <t>ZERIAV 3023A:DA</t>
  </si>
  <si>
    <t>KLADKOSTROJ ELEKTRICKY 3023A</t>
  </si>
  <si>
    <t>L-III-50 5T</t>
  </si>
  <si>
    <t>10911</t>
  </si>
  <si>
    <t>ZERIAV 3023B DE</t>
  </si>
  <si>
    <t>KLADKOSTROJ ELEKTRICKI 3023B</t>
  </si>
  <si>
    <t>ZERIAV 3023B:DA</t>
  </si>
  <si>
    <t>KLADKOSTROJ ELEKTRICKY 3023B</t>
  </si>
  <si>
    <t>10867</t>
  </si>
  <si>
    <t>ZERIAV 4181:DA</t>
  </si>
  <si>
    <t>MOSTOVY ZERIAV ELEKT.PODVESNY</t>
  </si>
  <si>
    <t>41 tech.c.</t>
  </si>
  <si>
    <t>4681041060</t>
  </si>
  <si>
    <t>ZERIAV 4181:DE</t>
  </si>
  <si>
    <t>ZZ 3451:DA</t>
  </si>
  <si>
    <t>ELEKTRICKÉ POJAZDNÉ ZDVÍHADLO -´ŽERIAV CMP</t>
  </si>
  <si>
    <t>2210-30353</t>
  </si>
  <si>
    <t>0ZZ05</t>
  </si>
  <si>
    <t>Meister M</t>
  </si>
  <si>
    <t>KPK MARTIN</t>
  </si>
  <si>
    <t>Elektrické pojazdné zdvíhadlo- žeriav CMP, KPK, v.č. 1296/02, nostnosť 500kg, zdvih: 1978mm, dĺžka dráhy: 2m</t>
  </si>
  <si>
    <t>ZZ 3451:DE</t>
  </si>
  <si>
    <t>KPK Martin</t>
  </si>
  <si>
    <t>ZZ-3287:DE</t>
  </si>
  <si>
    <t>Elektrické pojazdné zdvíhadlo DEMAG</t>
  </si>
  <si>
    <t>2210-30352</t>
  </si>
  <si>
    <t>Bubak, v.č. 5239/ 5T</t>
  </si>
  <si>
    <t>ZZ-3288:DA</t>
  </si>
  <si>
    <t>Otočný stĺpový žeriav KONECRANES</t>
  </si>
  <si>
    <t>ZBA</t>
  </si>
  <si>
    <t>KONECRANES</t>
  </si>
  <si>
    <t>ZZ364129:DR</t>
  </si>
  <si>
    <t>KLADKOSTROJ RUCNY   0,55 t        364129</t>
  </si>
  <si>
    <t>364:V1</t>
  </si>
  <si>
    <t>1T 16-02</t>
  </si>
  <si>
    <t>Branecké železárny</t>
  </si>
  <si>
    <t>ZZ364130:DR</t>
  </si>
  <si>
    <t>KLADKOSTROJ RUCNY  1t                       364130</t>
  </si>
  <si>
    <t>v.č.80078</t>
  </si>
  <si>
    <t>BO kladkostroj ručný</t>
  </si>
  <si>
    <t>ZZ364132:DR</t>
  </si>
  <si>
    <t>KLADKOSTROJ RUCNY   0,55 t            364132</t>
  </si>
  <si>
    <t>ZZ377127:DR</t>
  </si>
  <si>
    <t>KLADKOSTROJ RUCNY   1t                      377127</t>
  </si>
  <si>
    <t>377:V1</t>
  </si>
  <si>
    <t>1T 16-01</t>
  </si>
  <si>
    <t>ZZ490055:DA</t>
  </si>
  <si>
    <t>ZERIAV MOSTOVY ELEKTRICKY 125/50t     490055</t>
  </si>
  <si>
    <t>125/50t.</t>
  </si>
  <si>
    <t>HM Ostrava</t>
  </si>
  <si>
    <t>74130023/1</t>
  </si>
  <si>
    <t>ZZ490056:DA</t>
  </si>
  <si>
    <t>ZERIAV MOSTOVY ELEKTRICKY 125/50t     490056</t>
  </si>
  <si>
    <t>125/50T</t>
  </si>
  <si>
    <t>74-13-023/2</t>
  </si>
  <si>
    <t>ZZ490056:DRA</t>
  </si>
  <si>
    <t>Zeriavová dráha žeriava ev. č. 490056</t>
  </si>
  <si>
    <t>ZZ490058:DA</t>
  </si>
  <si>
    <t>ZERIAV MOSTOVY PODVESNY ELEKTRICKY 5 t  490058</t>
  </si>
  <si>
    <t>800/b:V1</t>
  </si>
  <si>
    <t>5T T-0264-MA</t>
  </si>
  <si>
    <t>678623</t>
  </si>
  <si>
    <t>ZZ490073:DA</t>
  </si>
  <si>
    <t>ZERIAV MOSTOVY PODVESNY ELEKTRICKY  5t      490073</t>
  </si>
  <si>
    <t>5T N425-162 124</t>
  </si>
  <si>
    <t>468-061-773/5411664</t>
  </si>
  <si>
    <t>ZZ532133:DR</t>
  </si>
  <si>
    <t>ZERIAV MOSTOVY RUCNY  5t  v.č.60029         532133</t>
  </si>
  <si>
    <t>532:V1</t>
  </si>
  <si>
    <t>60029</t>
  </si>
  <si>
    <t>ZZ532134:DR</t>
  </si>
  <si>
    <t>KLADK. POJAZDNÝ  RUČNÝ NA I PROFILE 0,5t   532134</t>
  </si>
  <si>
    <t>Z200</t>
  </si>
  <si>
    <t>ZCD</t>
  </si>
  <si>
    <t>BRANO CZ</t>
  </si>
  <si>
    <t>ZZ562112:DR</t>
  </si>
  <si>
    <t>ZERIAV MOSTOVY RUCNY  2t                  562112</t>
  </si>
  <si>
    <t>2230-88400</t>
  </si>
  <si>
    <t>562:V1</t>
  </si>
  <si>
    <t>2T 16-01</t>
  </si>
  <si>
    <t>8928</t>
  </si>
  <si>
    <t>ZZ585079:DA</t>
  </si>
  <si>
    <t>ZERIAV MOSTOVÝ JEDNONOSNÍKOVÝ 3,2t   585079</t>
  </si>
  <si>
    <t>585a:V1</t>
  </si>
  <si>
    <t>EKKE 3,2t</t>
  </si>
  <si>
    <t>Sigmatech Šaľa</t>
  </si>
  <si>
    <t>ZZ585079:DRA</t>
  </si>
  <si>
    <t>Zeriavová dráha žeriava ev. č. 585079</t>
  </si>
  <si>
    <t>ZZ585080:DA</t>
  </si>
  <si>
    <t>ZERIAV MOSTOVÝ JEDNONOSNÍKOVÝ 3,2t   585080</t>
  </si>
  <si>
    <t>585b:V1</t>
  </si>
  <si>
    <t>ZZ585080:DRA</t>
  </si>
  <si>
    <t>Zeriavová dráha žeriava ev. č. 585080</t>
  </si>
  <si>
    <t>ZZ590118:DA</t>
  </si>
  <si>
    <t>ZERIAV MOSTOVY RUCNY S EL.KLADKOSTROJ.5t   590118</t>
  </si>
  <si>
    <t>590a:V1</t>
  </si>
  <si>
    <t>5T T-10632</t>
  </si>
  <si>
    <t>408373</t>
  </si>
  <si>
    <t>ZZ590118:DE</t>
  </si>
  <si>
    <t>ZERIAV MOSTOVY RUCNY S EL.KLADKOSTROJ.5t    590118</t>
  </si>
  <si>
    <t>ZZ640094:DA</t>
  </si>
  <si>
    <t>ZERIAV MOSTOVY EL.12,5t  v.č.31-613-7141    640094</t>
  </si>
  <si>
    <t>640:V1</t>
  </si>
  <si>
    <t>12,5T VUDUT</t>
  </si>
  <si>
    <t>12,5T</t>
  </si>
  <si>
    <t>ZZ640095:DA</t>
  </si>
  <si>
    <t>ZERIAV MOSTOVY EL. 5t v.č.468-011-693/A     640095</t>
  </si>
  <si>
    <t>5T</t>
  </si>
  <si>
    <t>ZZ640096:DA</t>
  </si>
  <si>
    <t>ZERIAV MOSTOVY EL. 5t v.č.468-011-693/B     640096</t>
  </si>
  <si>
    <t>VUDUT 5t.</t>
  </si>
  <si>
    <t>ZZ760054:DA</t>
  </si>
  <si>
    <t>ZERIAV PORTALOVY EL. 125/20 t   v.č./1963   760054</t>
  </si>
  <si>
    <t>2230-88308</t>
  </si>
  <si>
    <t>760-II.3-5</t>
  </si>
  <si>
    <t>IMO-CRANE, s.r.o.</t>
  </si>
  <si>
    <t>ZZ800001:DA</t>
  </si>
  <si>
    <t>ZERIAV MOSTOVY ELEKTRICKY 250/32/2t     800001</t>
  </si>
  <si>
    <t>23890</t>
  </si>
  <si>
    <t>ZZ800002:DA</t>
  </si>
  <si>
    <t>ZERIAV MOSTOVY ELEKTRICKY  32/8t            800002</t>
  </si>
  <si>
    <t>6223/1</t>
  </si>
  <si>
    <t>ZZ800003:DA</t>
  </si>
  <si>
    <t>ZERIAV MOSTOVY ELEKTRICKY  32/8t            800003</t>
  </si>
  <si>
    <t>6223/2</t>
  </si>
  <si>
    <t>ZZ800005:DA</t>
  </si>
  <si>
    <t>KLADKOSTROJ ELEKTRICKY  5t                  800005</t>
  </si>
  <si>
    <t>508</t>
  </si>
  <si>
    <t>ZZ800029:DA</t>
  </si>
  <si>
    <t>OTVÁRANIE PREKRYTIA VLEČKOVÉHO KORIDORU 800029</t>
  </si>
  <si>
    <t>084183 , 079004</t>
  </si>
  <si>
    <t>ZZ800038:DA</t>
  </si>
  <si>
    <t>KLADKOSTROJ ELEKTRICKY 5t          800038</t>
  </si>
  <si>
    <t>5T T-10632-MA</t>
  </si>
  <si>
    <t>545973</t>
  </si>
  <si>
    <t>ZZ800039:DR</t>
  </si>
  <si>
    <t>KLADKOSTROJ RUCNY  1t                      800039</t>
  </si>
  <si>
    <t>1T 16-31</t>
  </si>
  <si>
    <t>ZZ800042:DE</t>
  </si>
  <si>
    <t>KLadkostroj pojazdný el. KITO 2t v. č. 285288</t>
  </si>
  <si>
    <t>KITO Japonsko</t>
  </si>
  <si>
    <t>ZZ800171:DA</t>
  </si>
  <si>
    <t>KLADKOSTROJ ELEKTRICKY   1,6t               800171</t>
  </si>
  <si>
    <t>Liftket 091/56</t>
  </si>
  <si>
    <t>ZZ800172:DA</t>
  </si>
  <si>
    <t>KLADKOSTROJ ELEKTRICKY  5t          800172 mimo KP</t>
  </si>
  <si>
    <t>5T T-103-32MA</t>
  </si>
  <si>
    <t>545971</t>
  </si>
  <si>
    <t>ZZ800190:DA</t>
  </si>
  <si>
    <t>Zeriav portálový s el.kladkostrojom 5t.</t>
  </si>
  <si>
    <t>D5-4/4-B/XEE</t>
  </si>
  <si>
    <t>Kučera-Kučera s.r.o</t>
  </si>
  <si>
    <t>ZZ800193:DA</t>
  </si>
  <si>
    <t>Zeriav portálový s el.kladkostrojom 2t.</t>
  </si>
  <si>
    <t>P2-3/2-L/SEE</t>
  </si>
  <si>
    <t>ZZ801042:DA</t>
  </si>
  <si>
    <t>KLADKOSTROJ EL. 3,2t  ELMOT            ev.č.801042</t>
  </si>
  <si>
    <t>801/2:V1</t>
  </si>
  <si>
    <t>802065</t>
  </si>
  <si>
    <t>ZZ801044:DA</t>
  </si>
  <si>
    <t>ZERIAV MOSTOVY JEDNONOSNIKOVY EL.5t   801044</t>
  </si>
  <si>
    <t>468-271-648, JEVS</t>
  </si>
  <si>
    <t>ZZ801044:DRA</t>
  </si>
  <si>
    <t>Zeriavová dráha žeriava ev. č. 801044</t>
  </si>
  <si>
    <t>ZZ801045:DA</t>
  </si>
  <si>
    <t>KLADKOSTROJ EL.  BALKANCAR 2t       ev.č. 801045</t>
  </si>
  <si>
    <t>ZZ801050:DRA</t>
  </si>
  <si>
    <t>Zeriavová dráha žeriava ev. č. 801050</t>
  </si>
  <si>
    <t>ZZ801052:DA</t>
  </si>
  <si>
    <t>ZERIAV MOSTOVY PODVESNY ELEKTRICKY 2t    801052</t>
  </si>
  <si>
    <t>469609</t>
  </si>
  <si>
    <t>ZZ801053:DA</t>
  </si>
  <si>
    <t>Žeriav el. nástenný ev č 801053</t>
  </si>
  <si>
    <t>ZZ801054:DA</t>
  </si>
  <si>
    <t>Kladkostroj pojazdný elektr. na I prf. ev č 801054</t>
  </si>
  <si>
    <t>STAHL Nemecko</t>
  </si>
  <si>
    <t>ZZ900128:DR</t>
  </si>
  <si>
    <t>ZERIAV MOSTOVY RUCNY  1t                   900128</t>
  </si>
  <si>
    <t>900A/1:V1</t>
  </si>
  <si>
    <t>6634</t>
  </si>
  <si>
    <t>ŽD4483 na objekte 44/20</t>
  </si>
  <si>
    <t>Zeriavová dráha žeriava ev.č.4483 na objekte 44/20</t>
  </si>
  <si>
    <t>2210-23359</t>
  </si>
  <si>
    <t>44/20</t>
  </si>
  <si>
    <t>Bežná oprava strojnej a elektro časti ZZ zariadenia podľa príslušného TP a návodu výrobcu.Pravidelná prehliadka podľa STN 27 0143 čl. 43a</t>
  </si>
  <si>
    <t>bežná údržba v zmysle TPV</t>
  </si>
  <si>
    <t>potrebné lešenie ku BO+ potreba dopísať nosnosť stroja na I-profil.Bežná oprava strojnej a elektro časti ZZ zariadenia podľa príslušného TP a návodu výrobcu.Pravidelná prehliadka podľa STN 27 0143 čl. 43</t>
  </si>
  <si>
    <t>P.č.</t>
  </si>
  <si>
    <t>KP</t>
  </si>
  <si>
    <t>Vykonanie rektifikácie žeriavovej dráhy v objekte SO 202 na RÚ RAO na rade E t.j. smerové a výškové vyrovnanie podľa platných STN a EN. Dĺžka žeriavovej dráhy je 143 m</t>
  </si>
  <si>
    <t>Vykonanie rektifikácie žeriavovej dráhy v objekte SO 202 na RÚ RAO na rade F t.j. smerové a výškové vyrovnanie podľa platných STN a EN. Dĺžka žeriavovej dráhy 143 m</t>
  </si>
  <si>
    <t>Robert Bocker, Nemecko</t>
  </si>
  <si>
    <t>DROBEC-ŽERIAVY, Snina</t>
  </si>
  <si>
    <t>Pojazdné zdvíhadlo - el. kladkostroj, výrobca KPK Martin, nosnosť 5t, typ PZ 5/42, v.č. 4154, max. zdvih 6m, dĺžka dráhy 42m, rok v. 2007,</t>
  </si>
  <si>
    <t>VYD</t>
  </si>
  <si>
    <t>Oprava pošk.časti funkč.celku výmenou + dodávka</t>
  </si>
  <si>
    <t>Oprava formou výmeny elektromagnetických spojok pojazdu mosta aj mačky v počte 2 ks, opotrebovaná spojka sa neda repasovať, iba vymeniť + práca</t>
  </si>
  <si>
    <t>Oprava formou výmeny 3 ks elektrozberačov troleje + práca</t>
  </si>
  <si>
    <t>Opravy a údržba žeriavov a kladkostrojov</t>
  </si>
  <si>
    <t>Plánovaná oprava a údržba žeriavov a kladkostrojov</t>
  </si>
  <si>
    <t>súbor</t>
  </si>
  <si>
    <t>Neplánované opravy a údržba žeriavov a kladkostrojov mimo kontrolované pásmo</t>
  </si>
  <si>
    <t>hodina</t>
  </si>
  <si>
    <t xml:space="preserve">cena za MJ (hodina) = HZS, t. j. hodinová zúčtovacia sadzba </t>
  </si>
  <si>
    <t>Neplánované opravy a údržba žeriavov a kladkostrojov v kontrolovanom pásme</t>
  </si>
  <si>
    <t>Hotovosť pracovníka na mieste bez vykonávania prác</t>
  </si>
  <si>
    <t>Náhradné diely - nešpecifikované (maximálna cena)</t>
  </si>
  <si>
    <t>Rektifikácia žeriavových dráh mimo kontrolované pásmo</t>
  </si>
  <si>
    <t>bm</t>
  </si>
  <si>
    <t>Rektifikácia žeriavových dráh v kontrolovanom pásme</t>
  </si>
  <si>
    <t>Geodetické zameranie žeriavových dráh bez rektifikácie mimo kontrolované pásmo</t>
  </si>
  <si>
    <t>Geodetické zameranie žeriavových dráh bez rektifikácie v kontrolovanom pásme</t>
  </si>
  <si>
    <t>Poznámka:</t>
  </si>
  <si>
    <t>Červeno podfarbené bunky neprepisovať-pevná suma</t>
  </si>
  <si>
    <t xml:space="preserve">Žlto podfarbené bunky neprepisovať-plánované množstvá </t>
  </si>
  <si>
    <t>Číslo TPP</t>
  </si>
  <si>
    <t>Názov TPP</t>
  </si>
  <si>
    <t>Číslo operácie</t>
  </si>
  <si>
    <t>Názov operácie</t>
  </si>
  <si>
    <t>Popis operácie</t>
  </si>
  <si>
    <t>BO ZZ kladkostroj ručný</t>
  </si>
  <si>
    <t>Poučenie</t>
  </si>
  <si>
    <t>Pracovníci dodávateľa zúčastňujúci sa výkonu prác na tento pracovný príkaz boli oboznámení s rizikami a špecifikami pracoviska, so zásadami bezpečného správania sa na danom pracovisku a okolitých  priestoroch /prístupových cestách/,  vrátane zákazu neoprávnených zásahov a manipulácií na zariadeniach, s možnými miestami a zdrojmi ohrozenia a  používaním vhodných OOPP. Zástupcovia správy majetku týmto odovzdávajú pracovisko v stave, ktorý vyhovuje BOZP a OPP zástupcom zhotoviteľa k výkonu stanovených prác a služieb. Odovzdanie pracoviska v zmysle hereuvedeného potvrdí zástupca správy majetku v kolónke "Pred prácou odovzdal" a zástupca zhotoviteľa v kolónke "Pred prácou prevzal" na tomto pracovnom príkaze.
NAHLÁSIT ZAĆIATOK,PRERUŚENIE A UKONĆENIE PRÁC NA TECHNOLOGICKÝCH ZARIADENIACH KAŹDÝ DEŃ, V1-čt-2010 a A1-6677!!!</t>
  </si>
  <si>
    <t>1.kontrola a zaistenie pracoviska, príprava pracoviska.
1.1 vykonať kontrolu zaistenia pracoviska podľa ZP ak bol vydaný.
1.2 pri práci dodržiavať zásady bezpečnosti práce:
a) pri práci vo výškach - zásady prác vo výškach.
b) pri použití zdvíhacieho zariadenia - zásady zdvíhania a viazania  bremien.
c)pri čistení horľavinami - zásady používania a skladovania horľavín.
d)pri použití prenosného el.zariadenia - zásady používania a údržby týchto zariadení.
2.prevzatie zariadenia do opravy a príprava náradia
3.doplniť mazacie tuky a oleje
4.skontrolovať funkciu koncového vypínača zdvihu
5.skontrolovať uchytenie lana, skont. stav vodiacej matice
6.vyčistiť a namazať nosné lano
7.dotiahnuť všetky skrutkové spoje kladkostroja
8.skontrolovať brzdové obloženie - nastaviť brzdový kotúč podľa návodu výrobcu
9.skontrolovať vyznačenie nosnosti, evidenčné číslo JAVYS, výstražné a bezpečnostné nátery, poškodené a nečitatelné označenie obnoviť
10.skontrolovať náražky kladkost. na dráhe
11.odskúšať zariadenie vrátane koncových vypínačov
12.do "denníka zdvíhacieho zariadenia" zapísať vykonanie Bežnej opravy ZZ
13.vykonať vizuálnu kontrolu základných konštrukčných častí podľa platných noriem vrátane dráhy, prístupov, prejazdných profilov, vykonať vizuálnu kontrolu na častiach konštrukcie, vykonať kontrolu technických parametrov
14.vykonať kontrolu vybavenia kladkostroja podľa noriem alebo technických pomienok t.j.bezpečnostných náterov, výstr.bezpečn. tabuliek, výrobných štitkov, značenia nosnosti
15.bez zaťaženia bremenom vykonať všetky pohyby zo ZZ postupne všetkými stupňami rýchlosti a opatrne dochádzať do krajných polôh, vyskúšať funkciu koncových vyínačov, súčasne sa presvedčiť o správnosti pohybov podľa značenia na ovládacích prístrojoch, funkciu bŕzd, signal a pod.
16.do "denníka zdvíhacieho zariadenia" zapísať vykonanie pravidelnej prehliadky, technického stavu prevádzkovým technikom a prípadné závady zistené pri prehliadke
17.odovzdanie zariadenia</t>
  </si>
  <si>
    <t>Odovzdanie</t>
  </si>
  <si>
    <t>BO ZZ mostový ručný žeriav</t>
  </si>
  <si>
    <t>1. Kontrola a zaistenie pracoviska. Príprava pracoviska.  
1.1 Vykonať kontrolu zaistenia pracoviska
       a) Podľa ZP príkazu (ak bol na prácu vydaný).
1.2 Pri práci dodržiavať zásady bezpeč. práce:
         a) Pri prácach vo výškach - zásady prác vo výškach.
         b) Pri použití zdvíhacieho zariadenia - zásady zdvíhania a viazania bremien.
         c) Pri čistení horľavinami - zásady používania a skladovania horľavín.
         d) Pri použití prenosného el. zariadenia zásady používania a údržby týchto zariadení.
2. Prevzatie zariadenia do opravy a príprava náradia.
3. Doplniť mazacie tuky a oleje.
4. Skontrolovať uchytenie nosnej reťaze. Reťaz musí byť zrovnaná tak, aby výstupky po zvarovaní boli na jednej strane.
5. Vyčistiť a namazať nosné a ovládacie reťaze. Namazať čap kladnice háku mazacím tukom.
6. Skontrolovať a dotiahnúť všetky skrutkové spoje.
7. Skontrolovať brzdové obloženie.
8. Skontrolovať vyznačenie nosnosti, evidenčné číslo Javys, výstražné a bezpečnostné nátery, poškodené a nečitateľné označenie obnoviť.
9. Skontrolovať nárazníky na dráhe.
10. Vyčistiť žeriav a odstrániť nežiadúce predmety zo žeriavu a dráhy.
11. Odskúšať zariadenie.
12.  Do "Denníku zdvíhacieho zariadenia"  zapísať vykonanie Bežnej opravy ZZ.
13. Vykonať vizuálnu kontrolu základných konštrukčných častí podľa platných noriem, vrátane žeriavovej dráhy, prístupov, prejazdných profilov. Vykonať vizuálnu kontrolu na častiach konštrukcie pre ktoré normy a predpisy neurčujú žiadne zvláštne požiadavky, na dodržanie všeobecne platných technických zásad. Vykonať kontrolu technických parametrov.
14.  Vykonať  kontrolu vybavenia žeriava podľa noriem  alebo technických podmienok t.j.  bezpečnostných náterov, výstražných a bezpečnostných tabuliek, výrobných štítkov, značenia  nosnosti. 
15.  Bez zaťaženia bremenom vykonať všetky pohyby zo ZZ,  postupne všetkými stupňami rýchlosti a opatrne dochádzať do krajných polôh, vyskúšať funkciu koncových vypínačov.
16.  Do "Denníka zdvíhacieho zariadenia" zapísať vykonanie pravidelnej prehliadky.</t>
  </si>
  <si>
    <t>BO ZZ mostový žeriav časť strojná</t>
  </si>
  <si>
    <t>Kontrola zaistenia zariadenia a pracoviska</t>
  </si>
  <si>
    <t>BO ZZ mostový žeriav  strojná časť</t>
  </si>
  <si>
    <t>pre strojnú časť:
1.kontrola a zaistenie pracoviska, príprava pracoviska
1.1 vykonať kontrolu zaistenia pracoviska podľa ZP príkazu ak bol vydaný
1.2 pri práci dodržiavať zásady bezpečnosti práce
 a) pri práci vo výškach - zásady práce vo výškach,
 b)pri použití zdvíhacieho zariadenia-zásady zdvíhania a viazania bremien,
 c) pri čistení horľavinami-zásady používania a skladovania horľavín,
 d)pri pož. prenosného el. zariad.- zásady požívania a údržby týchto zariadení,
 2.prevzatie zariadenia do opravy a príprava náradia
 3.doplniť mazacie tuky a oleje
 4.skontrolovať funkciu všetkých koncovýh vypínačov
 5.skontrolovať uchytenie lana na bubne
 6.vyčistiť a namazať nosné lano,
 7.dotiahnuť všetky skrutkové spoje konštrukcie mostu, mačky a žeriavovej dráhy, dotiahnuť všetky skrutky úpiniek žeriavovej dráhy
 8.skontrolovať brzdové obloženie - nastaviť brzdy podľa dokumentácie výrobcu, vyčistiť a namazať kĺbové prevody bŕzd
 9.skontrolovať vyznačenie nosnosti, evidenčné číslo, výstražné a bezpečnostné nátery poškodené a nečitatelné označenie obnoviť, skontrolovať zábradlia, podlahy lávok plošín a schodov
10.skontrolovať nárazníky pojazdu mačky a mostu
11.odskúšať zariadenie vrátane koncových vypínačov
12.do "Denníka zdvíhacieho zariadenia" zapísať vykonanie Bežnej opravy ZZ,
13.vykonať vizuálnu kontrolu základných konštrukčných častí podľa platných noriem, vrátane dráhy, prístupov, prejazdných profilov
14.vykonať kontrolu vybavenia žeriava podľa noriem, bezpečnostné nátery, výstražné tabuľky, výrobné štítky
15.bez záťaže urobiť všetky pohyby ZZ, postupne zo všetkými stupňami rýchlosti a opatrne dochádzať do krajných polôh, vyskúšať funkciu koncových vypínačov
16.do "Denníka zdvíhacieho zariadenia" zapísať vykonanie pravidelnej prehliadky</t>
  </si>
  <si>
    <t>Odovzdanie zariadenia</t>
  </si>
  <si>
    <t>BO ZZ kladkostroja strojná časť</t>
  </si>
  <si>
    <t>pre strojnú časť:
1.kontrola a zaistenie pracoviska, príprava pracoviska,
1.1 vykonať kontrolu zaistenia pracoviska podľa ZP príkazu ak bol vydaný
1.2 pri práci dodržiavať zásady bezpečnosti práce
 a) pri práci vo výškach - zásady práce vo výškach
 b)pri použití zdvíhacieho zariadenia-zásady zdvíhania a viazania bremien,
 c) pri čistení horľavinami-zásady používania a skladovania horľavín,
 d)pri pož. prenosného el. zariad.- zásady požívania a údržby týchto zariadení,
 2.prevzatie zariadenia do opravy a príprava náradia
 3.doplniť mazacie tuky a oleje
 4.skontrolovať funkciu koncového vypínača zdvihu
 5.skontrolovať uchytenie lana, skontrolovať stav vodiacej matice
 6.vyčistiť a namazť nosné lano
 7.dotiahnuť všetky skrutkové spoje kladkostroja
 8.skontrolovať brzdové obloženie - nastaviť brzdový kotúč podľa návodu výrobcu
 9.skontrolovať vyznačenie nosnosti, evidenčné číslo, výstražné a bezpečnostné nátery poškodené a nečitatelné označenie obnoviť
10.skontrolovať náražky kladkostroja na dráhe
11.odskúšať zariadenie vrátane koncových vypínačov
12.do "Denníka zdvíhacieho zariadenia" zapísať vykonanie Bežnej opravy ZZ
13.vykonať vizuálnu kontrolu základných konštrukčných častí podľa platných noriem, vrátane kladkostrojovej dráhy, prístupov, prejazdných profilov
14.vykonať kontrolu vybavenia kladkostroja podľa noriem, bezpečnostné nátery, výstražné tabuľky, výrobné štítky
15.bez záťaže urobiť všetky pohyby zo ZZ
16.do "Denníka zdvíhacieho zariadenia" zapísať vykonanie pravidelnej prehliadky</t>
  </si>
  <si>
    <t>Odskúšanie zvíhacieho zariadenia</t>
  </si>
  <si>
    <t>Odovzdanie zariadenia, poriadok na pracovisku</t>
  </si>
  <si>
    <t>V mieste vzniku jednotlivých druhov ostatných a nebezpečných odpadov rešpektujte požiadavky triedeného zberu odpadov (sklo, papier, plasty, batérie, elektronický a elektrotechnický odpad, olej...a pod.) a dodržiavajte pravidlá pri nakladaní s odpadmi a materiálmi vznikajúcimi pri činnostiach v zmysle smernice BZ/OŽ/SM-03 Odpadové hospodárstvo.</t>
  </si>
  <si>
    <t>Zaistenie pracoviska a zariadenia</t>
  </si>
  <si>
    <t>Pracovníci dodávateľa zúčastňujúci sa výkonu prác na tento pracovný príkaz boli oboznámení s rizikami a špecifikami pracoviska, so zásadami bezpečného správania sa na danom pracovisku a okolitých  priestoroch /prístupových cestách/,  vrátane zákazu neoprávnených zásahov a manipulácií na zariadeniach, s možnými miestami a zdrojmi ohrozenia a  používaním vhodných OOPP. Zástupcovia správy majetku týmto odovzdávajú pracovisko v stave, ktorý vyhovuje BOZP a OPP zástupcom zhotoviteľa k výkonu stanovených prác a služieb. Odovzdanie pracoviska v zmysle hereuvedeného potvrdí zástupca správy majetku v kolónke "Pred prácou odovzdal" a zástupca zhotoviteľa v kolónke "Pred prácou prevzal" na tomto pracovnom príkaze.</t>
  </si>
  <si>
    <t>Smerové a výškové zameranie žeriavovej dráhy</t>
  </si>
  <si>
    <t>Geodetické zameranie podľa STN EN 1090-2</t>
  </si>
  <si>
    <t>Vypracovanie správy o zameraní žeriavovej dráhy</t>
  </si>
  <si>
    <t>Odovzdanie správy správcovy zariadenia</t>
  </si>
  <si>
    <t>BO mostového žeriava elektro časť</t>
  </si>
  <si>
    <t>Pracovníci dodávateľa zúčastňujúci sa výkonu prác na tento pracovný príkaz boli oboznámení s rizikami a špecifikami pracoviska, so zásadami bezpečného správania sa na danom pracovisku a okolitých  priestoroch /prístupových cestách/,  vrátane zákazu neoprávnených zásahov a manipulácií na zariadeniach, s možnými miestami a zdrojmi ohrozenia a  používaním vhodných OOPP. Zástupcovia správy majetku týmto odovzdávajú pracovisko v stave, ktorý vyhovuje BOZP a OPP zástupcom zhotoviteľa k výkonu stanovených prác a služieb. Odovzdanie pracoviska v zmysle hereuvedeného potvrdí zástupca správy majetku v kolónke "Pred prácou odovzdal" a zástupca zhotoviteľa v kolónke "Pred prácou prevzal" na tomto pracovnom príkaze.Pracovníci dodávateľa sú povinný nahlásiť začiatok, prerušenie, ukončenie prác na technologickom zariadení každý deň vedúcemu zmeny na A1 tel:6666, 6677, mob: 0910 834 350.</t>
  </si>
  <si>
    <t>Prevzatie pracoviska, kontrola zaistenia</t>
  </si>
  <si>
    <t>Príprava pracovného náradia  s nasledovnými číslami operácií 3,4,5</t>
  </si>
  <si>
    <t>Technologický postup pre plánovanú bežnú opravu mostového  žeriava
 pre elektro časť:
1.Požiadavky na zaistenie bezpečnosti práce
 1.1 Vykonať kontrolu zaistenia pracoviska pred začiatkom práce na zariadení podľa Z príkazu a všeobecných ustanovení BOZP
 1.2 Dodržiavanie bezpečnostných predpisov pri práci:
 a) kde je nevyhnutné z dôvodu bezpečnosti práce vyznačiť pracovisko výstražnými tabuľkami a značkami, pracovník ich musí rešpektovať
 b) pri práci na lešení, montážnych plošinách, rebríkoch dodržiavať spoločné ustanovenia pre bezpečnosť práce vo výškach
 c) pri práci v kontrolovanom pásme dodržiavať zásady radiačnej bezpečnosti
2. Kontrola hlavného vypínača žeriavu a jeho uzamykania
3. Kontrola izolátorov trolejového vedenia a opotrebenia zberačov, domazanie kĺbov zberačov olejom PP90, u priečnej troleje kontrola vozíkov a ich premazanie mazacím tukom NH2
4. Kontrola funkcie a prehliadka kontaktov koncových vypínačov a ovládacích prvkov
5. Kontrola, doplnenie, prípadne výmena oleja v el. dráhach
6. Vyčistiť dotykové plochy a dotiahnuť skrutky vodivých spojov ochrany proti dotykovému napätiu
7. Kontrola el. prístrojov v rozvádzači žeriavu, dotiahnutie skrutiek svorkovníc a svoriek prístrojov
8. Premeranie izol. stavov elektric. rozvodu, izolačný odpor musí byť podľa STN332000-6-61 čl.612.3 a zapísanie do prilož. zápisu o meraní
9. Odstránenie zistených závad
10.Upratanie pracoviska</t>
  </si>
  <si>
    <t>Odskúšanie el. zariadenia</t>
  </si>
  <si>
    <t>Odovzdanie pracoviska a el. zariadenia správcovi</t>
  </si>
  <si>
    <t>BO montážnej klietky, kontajnera vnút.častí reaktora, závesného zariadenia</t>
  </si>
  <si>
    <t>Príprava pracoviska</t>
  </si>
  <si>
    <t>Postup a rozsah prác</t>
  </si>
  <si>
    <t>kontrola funkčnosti zariadenia, previesť BO zariadenia podľa návodu výrobcu a príslušných noriem. Vykonanie prác v zmysle smernice BZ/BK/SM-06-Organizácia bezpečnej práce</t>
  </si>
  <si>
    <t>Odskúšanie</t>
  </si>
  <si>
    <t>BO kladkostroja časť elektro</t>
  </si>
  <si>
    <t>Technologický postup pre plánovanú bežnú opravu kladkostroja.
 pre elektročasť:
 1.požiadavky na zaistenie bezpečnosti práce
 1.1vykonať kontrolu zaistenia pracoviska pred začiatkom práce na zariadení podľa R príkazu a všeobecných ustanovení BOZP
1.2 dodržiavanie bezpečnostných predpisov pri práci:
 a) kde je nevyhnutné z dôvodu bezpečnosti práce vyznačiť pracovisko výstražnými tabuľkami a značkami,pracovník ich musí rešpektovať,
 b)pri práci na lešení,montážnyh plošinách,rebríkoch dodržiavať spoločné ustanovenia pre bezpečnosť práce vo výškach,
c)pri práci v kontrolovanom pásme dodržiavať zásady radiačnej bezpečnosti,
2.kontrola zaistenia pracoviska a prevzatie zariadenia do opravy,
3.kontrola uzamykania hlavného vypínača,
4.kontrola napájacieho kábla,
5.očistenie zariadenia,
6.premazanie ložísk elektrického motora mazacím tukom NH2,
7.kontrola funkcie koncového vypínača tlačidiel ovládacieho panela
8.kontrola upevnenia nosného lanka ovládacieho kábla,
9.kontrola elektr.prístrojov v rozvodnej skrine kladkostroja,očistenie a dotiahnutie skrutkových spojov,
10.premeranie izol. stavov elektric.rozvodu,izolačný odpor musí byťpodľa STN332000-6-61 čl.612.3 a zapísanie doprilož.zápisu o meraní,
11.odstránenie zistených závad,
12.upratanie pracoviska,odskúšanie.</t>
  </si>
  <si>
    <t>BO kladkostroja časť strojná</t>
  </si>
  <si>
    <t>pre strojnú časť:
1.kontrola a zaistenie pracoviska,príprava pracoviska,
1.1 vykonať kontrolu zaistenia pracoviska podľa ZP príkazu ak bol vydaný,
1.2 pri práci dodržiavať zásady bezpečnosti práce
 a) pri práci vo výškach - zásady práce vo výškach
 b)pri použití zdvíhacieho zariadenia-zásady zdvíhania a viazania bremien,
 c) pri čistení horľavinami-zásady používania a skladovania horľavín,
 d)pri pož. prenosného el. zariad.- zásady požívania a údržby týchto zariadení,
 2.prevzatie zariadenia do opravy a príprava náradia
 3.doplniť mazacie tuky a oleje.
 4.skontrolovať funkciu koncového vypínača zdvihu,
 5.skontrolovať uchytenie lana,skontrolovať stav vodiacej matice,
 6.vyčistiť a namazť nosné lano,
 7.dotiahnuť všetky skrutkové spoje kladkostroja
 8.skontrolovať brzdové obloženie - nastaviť brzdový kotúč podľa návodu výrobcu,
 9.skontrolovať vyznačenie nosnosti,evidenčné číslo,výstražné a bezpečnostné nátery poškodené a nečitatelné označenie obnoviť,
10.skontrolovať náražky kladkostroja na dráhe,
11.odskúšať zariadenie  vrátane koncových vypínačov,
12.do Denníka zdvíhacieho zariadenia" zapísať vykonanie Bežnej opravy ZZ,
13.vykonať vizuálnu kontrolu základných konštrukčných častí podľa platných noriem,vrátane kladkostrojovej dráhy,prístupov,prejazdných profilov,
14.vykonať kontrolu vybavenia kladkostroja podľa noriem,bezpečnostné nátery,výstražné tabuľky,výrobné štítky,
15.bez záťaže urobiť všetky pohyby zo ZZ,
16.do Denníka zdvíhacieho zariadenia" zapísať vykonanie pravidelnej prehliadky.</t>
  </si>
  <si>
    <t>BO mostov,elekt žeriavu časť elektro</t>
  </si>
  <si>
    <t>Technologický postup pre plánovanú bežnú opravu mostového  elekt.žeriava
 pre elektročasť:
 1.požiadavky na zaistenie bezpečnosti práce
 1.1vykonať kontrolu zaistenia pracoviska pred začiatkom práce na zariadení podľa R príkazu a všeobecných ustanovení BOZP
1.2 dodržiavanie bezpečnostných predpisov pri práci:
 a) kde je nevyhnutné z dôvodu bezpečnosti práce vyznačiť pracovisko výstražnými tabuľkami a značkami,pracovník ich musí rešpektovať,
 b)pri práci na lešení,montážnyh plošinách,rebríkoch dodržiavať spoločné ustanovenia pre bezpečnosť práce vo výškach,
 c)pri práci v kontrolovanom pásme dodržiavať zásady radiačnej bezpečnosti,
2.kontrola zaistenia pracoviska a prevzatie zariadenia do opravy,
3.kontrola hlavného vypínača žeriavu a jeho uzamykania,
4.kontrolaizolátorov trolejového vedenia a opotrebenia zberačov,domazanie klbov zberačov olejom PP90,u preičnej troleje kontrola vozíkov a ich premazanie mazacím tukom NH2.
5.kontrola funkcie a prehliadka kontaktov koncových vypínačov a ovládacích prvkov
6.premazanie ložísk elektrického motora mazacím tukom NH2,
7.vyčistiť dotykové plochy a dotiahnuť skrutkyvodivých spojov ochrany proti dotykovému napätiu,
8.kontrola el. prístrojov v rozvázdači žeriavu,dotiahnutie skrutiek svorkovníc a svoriek prístrojov
9.premeranie izol. stavov elektric.rozvodu,izolačný odpor musí byťpodľa STN332000-6-61 čl.612.3 a zapísanie doprilož.zápisu o meraní,
10.odstránenie zistených závad,
11.upratanie pracoviska,odskúšanie.</t>
  </si>
  <si>
    <t>BO most.elekt. žeriavu časť strojná</t>
  </si>
  <si>
    <t>pre strojnú časť:
1.kontrola a zaistenie pracoviska,príprava pracoviska,
1.1 vykonať kontrolu zaistenia pracoviska podľa ZP príkazu ak bol vydaný,
1.2 pri práci dodržiavať zásady bezpečnosti práce
 a) pri práci vo výškach - zásady práce vo výškach
 b)pri použití zdvíhacieho zariadenia-zásady zdvíhania a viazania bremien,
 c) pri čistení horľavinami-zásady používania a skladovania horľavín,
 d)pri pož. prenosného el. zariad.- zásady požívania a údržby týchto zariadení,
 2.prevzatie zariadenia do opravy a príprava náradia
 3.doplniť mazacie tuky a oleje.
 4.skontrolovať funkciu všetkých koncovýh vypínačov
 5.skontrolovať uchytenie lana na bubne
 6.vyčistiť a namazť nosné lano,
 7.dotiahnuť všetky skrutkové spoje konštrukcie mostu,mačky a žeriavovej dráhy,dotiahnuť všetky skrutky úpiniek žeriavovej dráhy,
 8.skontrolovať brzdové obloženie - nastaviť brzdy podľadokumentácie výrobcu ,vyčistiť a namazať klbové prevody brzd.
 9.skontrolovať vyznačenie nosnosti,evidenčné číslo,výstražné a bezpečnostné nátery poškodené a nečitatelné označenie obnoviť,skontrolovať zábradlia,podlahy lávok plošín a shodov
10.skontrolovať nárazníky pojazdu mačky a mostu
11.odskúšať zariadenie  vrátane koncových vypínačov,
12.do Denníka zdvíhacieho zariadenia" zapísať vykonanie Bežnej opravy ZZ,
13.vykonať vizuálnu kontrolu základných konštrukčných častí podľa platných noriem,vrátane  dráhy,prístupov,prejazdných profilov,
14.vykonať kontrolu vybavenia žeriava podľa noriem,bezpečnostné nátery,výstražné tabuľky,výrobné štítky,
15.bez záťaže urobiť všetky pohyby ZZ,postupne zo všetkými stupňami rýchlosti a opatrne dochádzať do krajných polôh,vyskúšať funkciu koncových vypínačov.
16.do Denníka zdvíhacieho zariadenia" zapísať vykonanie pravidelnej prehliadky.</t>
  </si>
  <si>
    <t>Zaistenia zariadenia a pracoviska</t>
  </si>
  <si>
    <t>Zariadenie</t>
  </si>
  <si>
    <t>Umiestnenie</t>
  </si>
  <si>
    <t xml:space="preserve">Technické parametre pre zdvíhacie zariadenia </t>
  </si>
  <si>
    <t>Poznámka</t>
  </si>
  <si>
    <t>Rozdelenie podľa Vyhl. 508/2009 Z.z.</t>
  </si>
  <si>
    <t xml:space="preserve">Názov
zariadenia
</t>
  </si>
  <si>
    <t xml:space="preserve">Typové
označenie
</t>
  </si>
  <si>
    <t xml:space="preserve">Výrobné
číslo
</t>
  </si>
  <si>
    <t xml:space="preserve">Rok
výroby
</t>
  </si>
  <si>
    <t>JE</t>
  </si>
  <si>
    <t>Podlažie</t>
  </si>
  <si>
    <t xml:space="preserve"> Miestnosť</t>
  </si>
  <si>
    <t>Nosnosť</t>
  </si>
  <si>
    <t>Zdvih</t>
  </si>
  <si>
    <t>Menovitá rýchlosť</t>
  </si>
  <si>
    <t>Rozpätie  / Vyloženie</t>
  </si>
  <si>
    <t>Ovládanie</t>
  </si>
  <si>
    <t>Druh pohonu</t>
  </si>
  <si>
    <t>Ev.č./útvar/</t>
  </si>
  <si>
    <t>[ t ]</t>
  </si>
  <si>
    <t>[ m ]</t>
  </si>
  <si>
    <t>[m/min]</t>
  </si>
  <si>
    <t>V-1</t>
  </si>
  <si>
    <t>elektrický</t>
  </si>
  <si>
    <t>Odb.4420</t>
  </si>
  <si>
    <t>±0,00</t>
  </si>
  <si>
    <t>z kabíny</t>
  </si>
  <si>
    <t>2014</t>
  </si>
  <si>
    <t>800</t>
  </si>
  <si>
    <t>800/a</t>
  </si>
  <si>
    <t>-3,60</t>
  </si>
  <si>
    <t>800/b</t>
  </si>
  <si>
    <t>800/d</t>
  </si>
  <si>
    <t>Žeriav mostový elektrický</t>
  </si>
  <si>
    <t>VUDUT</t>
  </si>
  <si>
    <t>KSB Brno</t>
  </si>
  <si>
    <t>7413023/1</t>
  </si>
  <si>
    <t>490</t>
  </si>
  <si>
    <t>S201</t>
  </si>
  <si>
    <t>125/50</t>
  </si>
  <si>
    <t>26/28</t>
  </si>
  <si>
    <t>zdvih  2/0,8     pomoc. zdvih 5/2 mačka  40/4   most   65/6,4</t>
  </si>
  <si>
    <t>pákové z kabíny</t>
  </si>
  <si>
    <t>Aa</t>
  </si>
  <si>
    <t>7413023/2</t>
  </si>
  <si>
    <t>Žeriav mostový jednonosníkový elektrický</t>
  </si>
  <si>
    <t>EKKE- 3,2x11,5 m</t>
  </si>
  <si>
    <t>585a</t>
  </si>
  <si>
    <t>M.Č.101</t>
  </si>
  <si>
    <t>most: 0,333/0,083m/s mačka: 0,333/0,083m/s zdvih: 0,105/0,017m/s</t>
  </si>
  <si>
    <t>diaľkové s kombináciou tlačidlové zo zeme</t>
  </si>
  <si>
    <t>585b</t>
  </si>
  <si>
    <t>most: 0,333/0,083m/s mačka: 0,333/0,083m/s zdvih:0,105/0,017m/s</t>
  </si>
  <si>
    <t>EMŽ 5tx8,1m</t>
  </si>
  <si>
    <t>468-047-082</t>
  </si>
  <si>
    <t>590a</t>
  </si>
  <si>
    <t>zdvih   8/1,4 mačka  20 most ručne</t>
  </si>
  <si>
    <t>tlačidlové z podlahy, most retiazkou</t>
  </si>
  <si>
    <t>elektrický + ručný pojazd mostu</t>
  </si>
  <si>
    <t>31-613-7141</t>
  </si>
  <si>
    <t>640</t>
  </si>
  <si>
    <t>zdvih  8 mačka   25  most   50</t>
  </si>
  <si>
    <t>468-011-693/A</t>
  </si>
  <si>
    <t>468-011-693/B</t>
  </si>
  <si>
    <t>Žeriav portálový elektrický</t>
  </si>
  <si>
    <t>PŽDE</t>
  </si>
  <si>
    <t>Uničovské strojírny Uničov</t>
  </si>
  <si>
    <t>1961 / 2007 /</t>
  </si>
  <si>
    <t>760-II-3,4,5</t>
  </si>
  <si>
    <t>125/20</t>
  </si>
  <si>
    <t>hl. zdvih 3,2 pom. zdvih 9 poj. žer. 50 poj. mačky 40</t>
  </si>
  <si>
    <t>z koša resp. rádiové dialkové</t>
  </si>
  <si>
    <t>_7SJB10AE08:DA 0UQ11D04</t>
  </si>
  <si>
    <t xml:space="preserve">  Žeriav mostový elektrický</t>
  </si>
  <si>
    <t>PVS-1</t>
  </si>
  <si>
    <t>468-061-841</t>
  </si>
  <si>
    <t>+6,30</t>
  </si>
  <si>
    <t>R215</t>
  </si>
  <si>
    <t>3,2</t>
  </si>
  <si>
    <t>zdvih 8/0,6 mačka 20 most 35/7,5</t>
  </si>
  <si>
    <t>tlačidlové z podlahy</t>
  </si>
  <si>
    <t>468-061-839</t>
  </si>
  <si>
    <t>+10,50</t>
  </si>
  <si>
    <t>V304</t>
  </si>
  <si>
    <t>zdvih    8/0,7 poj. mač.   32/8  poj. mostu  32/8</t>
  </si>
  <si>
    <t>08/7/0,8</t>
  </si>
  <si>
    <t>DKP3-Portálový žeriav</t>
  </si>
  <si>
    <t>Kučera-Kučera s.r.o.</t>
  </si>
  <si>
    <t>551114</t>
  </si>
  <si>
    <t>±10,5</t>
  </si>
  <si>
    <t>R301</t>
  </si>
  <si>
    <t>4</t>
  </si>
  <si>
    <t xml:space="preserve">zdvih:   6/1 mačka:   20/5 </t>
  </si>
  <si>
    <t>800190</t>
  </si>
  <si>
    <t>TE5-961</t>
  </si>
  <si>
    <t>Mašino-export Moskva ZSSR</t>
  </si>
  <si>
    <t>V304/1</t>
  </si>
  <si>
    <t>zdvih 8     poj.mačky 20</t>
  </si>
  <si>
    <t>ZZ800010:DA</t>
  </si>
  <si>
    <t>13T10636 MA</t>
  </si>
  <si>
    <t>Balkancar Podem Bulharsko</t>
  </si>
  <si>
    <t>+2,85</t>
  </si>
  <si>
    <t>R102/1</t>
  </si>
  <si>
    <t>zdvih   8/1,4     pojazd  20</t>
  </si>
  <si>
    <t>ZZ800011:DA</t>
  </si>
  <si>
    <t>ZZ800013:DA</t>
  </si>
  <si>
    <t>ZZ800014:DA</t>
  </si>
  <si>
    <t>zdvih 8/1,4     pojazd  20</t>
  </si>
  <si>
    <t>ZZ800016:DA</t>
  </si>
  <si>
    <t>TE3-521</t>
  </si>
  <si>
    <t>+2,70</t>
  </si>
  <si>
    <t>R111/1</t>
  </si>
  <si>
    <t>zdvih   8     poj. mačky   20</t>
  </si>
  <si>
    <t>ZZ800022:DA</t>
  </si>
  <si>
    <t>T10532MA</t>
  </si>
  <si>
    <t>V008/1</t>
  </si>
  <si>
    <t xml:space="preserve">zdvih   8/1,4 pojazd   20   </t>
  </si>
  <si>
    <t>ZZ800024:DA</t>
  </si>
  <si>
    <t>-1,80</t>
  </si>
  <si>
    <t>V005/1</t>
  </si>
  <si>
    <t>zdvih   8/0,8     pojazd   20</t>
  </si>
  <si>
    <t>ZZ800152:DA</t>
  </si>
  <si>
    <t>R102/2</t>
  </si>
  <si>
    <t>zdvih   1,4/8     mačka   20</t>
  </si>
  <si>
    <t>ZZ800153:DA</t>
  </si>
  <si>
    <t>zdvih     1,4/8     mačka     20</t>
  </si>
  <si>
    <t>ZZ800154:DA</t>
  </si>
  <si>
    <t>ZZ800155:DA</t>
  </si>
  <si>
    <t>ZZ800157:DA</t>
  </si>
  <si>
    <t>TE3-521 U2</t>
  </si>
  <si>
    <t>R111/2</t>
  </si>
  <si>
    <t>zdvih     8     mačka    20</t>
  </si>
  <si>
    <t>ZZ800161:DA</t>
  </si>
  <si>
    <t>V008/2</t>
  </si>
  <si>
    <t>zdvih   8/1,4     mačka     20</t>
  </si>
  <si>
    <t>ZZ800162:DA</t>
  </si>
  <si>
    <t>V005/2</t>
  </si>
  <si>
    <t>zdvih  8/1,4     mačka  20</t>
  </si>
  <si>
    <t>V304/2</t>
  </si>
  <si>
    <t>zdvih    8     mačka    20</t>
  </si>
  <si>
    <t>ZZ800012:DR</t>
  </si>
  <si>
    <t>Kladkostroj ručný</t>
  </si>
  <si>
    <t>ručne</t>
  </si>
  <si>
    <t>ručný</t>
  </si>
  <si>
    <t>ZZ800015:DR</t>
  </si>
  <si>
    <t>ručne reťazou</t>
  </si>
  <si>
    <t>ZZ800151:DR</t>
  </si>
  <si>
    <t>Ručne</t>
  </si>
  <si>
    <t>retiazkou z podlahy</t>
  </si>
  <si>
    <t>ZZ800156:DR</t>
  </si>
  <si>
    <t>ZZ800191:DA</t>
  </si>
  <si>
    <t>Portálový žeriav jednonosníkový</t>
  </si>
  <si>
    <t>D2-10/13-L/XEE</t>
  </si>
  <si>
    <t>561114</t>
  </si>
  <si>
    <t>2</t>
  </si>
  <si>
    <t>3,5</t>
  </si>
  <si>
    <t>Zdvih:  3/0,75 mačka:   20/5</t>
  </si>
  <si>
    <t>800191</t>
  </si>
  <si>
    <t>ZZ800192:DA</t>
  </si>
  <si>
    <t>P2-3/2-L/SSE</t>
  </si>
  <si>
    <t>571114</t>
  </si>
  <si>
    <t>800192</t>
  </si>
  <si>
    <t>591114</t>
  </si>
  <si>
    <t>800193</t>
  </si>
  <si>
    <t>ZZ800194:DA</t>
  </si>
  <si>
    <t>581114</t>
  </si>
  <si>
    <t>800194</t>
  </si>
  <si>
    <t>Žeriav mostový dvojnosníkový elektrický</t>
  </si>
  <si>
    <t>EMŽ</t>
  </si>
  <si>
    <t>Slovácke strojírny Uherský Brod</t>
  </si>
  <si>
    <t>31-615-6223/1</t>
  </si>
  <si>
    <t>32/8</t>
  </si>
  <si>
    <t>zdvih 32t       2 zdvih 8t      12,5 poj. mačky  20 poj. mostu  50</t>
  </si>
  <si>
    <t>diaľkové ovládanie</t>
  </si>
  <si>
    <t>31-615-6223/2</t>
  </si>
  <si>
    <t>zdvih 32t        2 zdvih 8t      12,5  poj.mostu     50</t>
  </si>
  <si>
    <t>SKET</t>
  </si>
  <si>
    <t>SKET Magdeburg NDR</t>
  </si>
  <si>
    <t>2308.90</t>
  </si>
  <si>
    <t>250/32/2</t>
  </si>
  <si>
    <t>250t-30 32t-32 2t-30</t>
  </si>
  <si>
    <t>zdvih hl.250t 2,5/0,25 32t 6,3/0,63 2t 2,5/0,25 poj.mačky 20/1,5/0,3 poj.mostu 20/2/0,3</t>
  </si>
  <si>
    <t>pákové z kabíny a z dvoch ovládacích pultov a diaľkové ovládanie</t>
  </si>
  <si>
    <t>ZZ800009:DA</t>
  </si>
  <si>
    <t>TE3-511</t>
  </si>
  <si>
    <t>+3,70</t>
  </si>
  <si>
    <t>R112/1</t>
  </si>
  <si>
    <t>zdvih  8 poj. mačky  20 poj. mostu  20</t>
  </si>
  <si>
    <t>ZZ800017:DA</t>
  </si>
  <si>
    <t xml:space="preserve">PVS-1  </t>
  </si>
  <si>
    <t>468-061-878</t>
  </si>
  <si>
    <t>R117</t>
  </si>
  <si>
    <t xml:space="preserve"> zdvih  1,4/8    poj. mač.  8/32 poj. mostu  8/32 </t>
  </si>
  <si>
    <t>0,5/6/0,5</t>
  </si>
  <si>
    <t>ZZ800195:DA</t>
  </si>
  <si>
    <t>Žeriavová drážka</t>
  </si>
  <si>
    <t>D2-7/3-L/XEE</t>
  </si>
  <si>
    <t>541114</t>
  </si>
  <si>
    <t>800195</t>
  </si>
  <si>
    <t>ZZ800196:DA</t>
  </si>
  <si>
    <t>D219/3-L/XEE</t>
  </si>
  <si>
    <t>531114</t>
  </si>
  <si>
    <t>- 1,8</t>
  </si>
  <si>
    <t>R033</t>
  </si>
  <si>
    <t>800196</t>
  </si>
  <si>
    <t>T10632MA</t>
  </si>
  <si>
    <t>E001/1</t>
  </si>
  <si>
    <t>zdvih    8/1,2     mačka     20</t>
  </si>
  <si>
    <t>Tlačidlové z podlahy</t>
  </si>
  <si>
    <t>468-061-781</t>
  </si>
  <si>
    <t>+14,70</t>
  </si>
  <si>
    <t>E402/1</t>
  </si>
  <si>
    <t xml:space="preserve"> zdvih   12/1,4   mačka  32/16  most  32/16</t>
  </si>
  <si>
    <t>1/6/0,5</t>
  </si>
  <si>
    <t>468-061-773</t>
  </si>
  <si>
    <t>800/b, 800/c</t>
  </si>
  <si>
    <t>+21,90</t>
  </si>
  <si>
    <t>E501</t>
  </si>
  <si>
    <t>zdvih   8/0,66   mačka   20/8  most   32/6</t>
  </si>
  <si>
    <t>1/7,5/1</t>
  </si>
  <si>
    <t>E018/2</t>
  </si>
  <si>
    <t>zdvih    8    mačka  20</t>
  </si>
  <si>
    <t>PVS-2</t>
  </si>
  <si>
    <t>468-061-842</t>
  </si>
  <si>
    <t>801</t>
  </si>
  <si>
    <t>SK201</t>
  </si>
  <si>
    <t>zdvih   8/0,7 mačka.  32/8  most  32/8</t>
  </si>
  <si>
    <t>1,2/12/12/ 1,2</t>
  </si>
  <si>
    <t>Diaľkové ovládanie</t>
  </si>
  <si>
    <t>468-061-836</t>
  </si>
  <si>
    <t>zdvih    8/0,7 mačka  32/8  most  32/8</t>
  </si>
  <si>
    <t>0,5/3/0,5</t>
  </si>
  <si>
    <t>13T 10436M</t>
  </si>
  <si>
    <t>917-101-471</t>
  </si>
  <si>
    <t>SK230</t>
  </si>
  <si>
    <t>zdvih 1,4/8 mačka 20</t>
  </si>
  <si>
    <t>52 VMT</t>
  </si>
  <si>
    <t>VÚEZ Levice</t>
  </si>
  <si>
    <t>SK231</t>
  </si>
  <si>
    <t>zdvih 2/8 mačka 10/20</t>
  </si>
  <si>
    <t>ZZ801046:DA</t>
  </si>
  <si>
    <t>Mačka žeriavová elektrická 12,5t</t>
  </si>
  <si>
    <t>VT 1 atyp</t>
  </si>
  <si>
    <t>468-031-458</t>
  </si>
  <si>
    <t>-1,50</t>
  </si>
  <si>
    <t>SK012/3</t>
  </si>
  <si>
    <t xml:space="preserve">zdvih     0,8/8 mačka  16/1,5 </t>
  </si>
  <si>
    <t xml:space="preserve">tlačidlový ovládací pult </t>
  </si>
  <si>
    <t>JEVS</t>
  </si>
  <si>
    <t>468-271-648</t>
  </si>
  <si>
    <t>zdvih 8/1 poj. mostu 15/1 poj. mač. 15/1</t>
  </si>
  <si>
    <t>ZZ801050:DA</t>
  </si>
  <si>
    <t>468-061-837</t>
  </si>
  <si>
    <t>+2,80</t>
  </si>
  <si>
    <t>SK105</t>
  </si>
  <si>
    <t xml:space="preserve"> zdvih    0,7/8  poj. mač.  8/32  poj. mostu  8/32</t>
  </si>
  <si>
    <t>0,45/3/0,5</t>
  </si>
  <si>
    <t>ZZ801051:DA</t>
  </si>
  <si>
    <t>468-061-840</t>
  </si>
  <si>
    <t>SK010</t>
  </si>
  <si>
    <t xml:space="preserve"> zdvih    8/1,4   mačka   8/32  most  8/32</t>
  </si>
  <si>
    <t>468-061-838</t>
  </si>
  <si>
    <t>SK009</t>
  </si>
  <si>
    <t xml:space="preserve"> zdvih    8/0,7   mačka  8/32  most  8/32</t>
  </si>
  <si>
    <t xml:space="preserve"> Technické parametre pre žeriavové dráhy</t>
  </si>
  <si>
    <t>Dovolené zaťaženie</t>
  </si>
  <si>
    <t>Dĺžka</t>
  </si>
  <si>
    <t>Rozchod</t>
  </si>
  <si>
    <t>Výšková úroveň</t>
  </si>
  <si>
    <t>Ev.č. ZZ</t>
  </si>
  <si>
    <t>250t</t>
  </si>
  <si>
    <t>32t</t>
  </si>
  <si>
    <t>800002,                                        800003</t>
  </si>
  <si>
    <t>podves.ŽD      5t</t>
  </si>
  <si>
    <t>468-621-667</t>
  </si>
  <si>
    <t>podves.ŽD      3t</t>
  </si>
  <si>
    <t>468-621-696</t>
  </si>
  <si>
    <t>podves.ŽD   3,2t</t>
  </si>
  <si>
    <t>468-621-665</t>
  </si>
  <si>
    <t>podves.ŽD      2t</t>
  </si>
  <si>
    <t>468-621-668</t>
  </si>
  <si>
    <t>468-621-666</t>
  </si>
  <si>
    <t>125t</t>
  </si>
  <si>
    <t>+21,38</t>
  </si>
  <si>
    <t>490055,                                       490056</t>
  </si>
  <si>
    <t>468-621-612</t>
  </si>
  <si>
    <t>E402</t>
  </si>
  <si>
    <t>S1A1</t>
  </si>
  <si>
    <t>31-632-7142</t>
  </si>
  <si>
    <t>468-611-454</t>
  </si>
  <si>
    <t>3,2t x 11,5m</t>
  </si>
  <si>
    <t>VT 1 atyp.</t>
  </si>
  <si>
    <t>468 910 100 017</t>
  </si>
  <si>
    <t>12+12</t>
  </si>
  <si>
    <t>468 910 100  019</t>
  </si>
  <si>
    <t>5t</t>
  </si>
  <si>
    <t>3,2t</t>
  </si>
  <si>
    <t>12,5</t>
  </si>
  <si>
    <t>9</t>
  </si>
  <si>
    <t>17,5</t>
  </si>
  <si>
    <t>1961/2007</t>
  </si>
  <si>
    <t>760-II.3,4,5</t>
  </si>
  <si>
    <t>28 / koleso</t>
  </si>
  <si>
    <t>z podlahy</t>
  </si>
  <si>
    <t>16-02</t>
  </si>
  <si>
    <t>Branecké železárny Branka u Opavy</t>
  </si>
  <si>
    <t>13-19</t>
  </si>
  <si>
    <t>364</t>
  </si>
  <si>
    <t>reťazou z podlahy</t>
  </si>
  <si>
    <t>Ba1</t>
  </si>
  <si>
    <t>16-01</t>
  </si>
  <si>
    <t>377</t>
  </si>
  <si>
    <t>Žeriav mostový ručný</t>
  </si>
  <si>
    <t>1R</t>
  </si>
  <si>
    <t>468-056-704</t>
  </si>
  <si>
    <t>532</t>
  </si>
  <si>
    <t>50253</t>
  </si>
  <si>
    <t>1993</t>
  </si>
  <si>
    <t>PRÍSTAVBA</t>
  </si>
  <si>
    <t>0,5</t>
  </si>
  <si>
    <t>532134</t>
  </si>
  <si>
    <t>468-056-138</t>
  </si>
  <si>
    <t>562</t>
  </si>
  <si>
    <t>18.1127</t>
  </si>
  <si>
    <t>R1</t>
  </si>
  <si>
    <t>OPOP Valašské Medziríčí</t>
  </si>
  <si>
    <t>590</t>
  </si>
  <si>
    <t>zdvih 10</t>
  </si>
  <si>
    <t>tlačidlovým ovládačom z podlahy</t>
  </si>
  <si>
    <t>18.1128</t>
  </si>
  <si>
    <t>ZZ590115:DR</t>
  </si>
  <si>
    <t>Branecké železárny Hradec nad Moravicí</t>
  </si>
  <si>
    <t>15-19</t>
  </si>
  <si>
    <t>DZ30K-1:DA</t>
  </si>
  <si>
    <t>T-10332MA</t>
  </si>
  <si>
    <t>+6,10</t>
  </si>
  <si>
    <t>R218</t>
  </si>
  <si>
    <t>zdvih:8/1,4 mačka:32/16</t>
  </si>
  <si>
    <t>ZZ800186:DR</t>
  </si>
  <si>
    <t>Z210A</t>
  </si>
  <si>
    <t>-2,10</t>
  </si>
  <si>
    <t>R005/2</t>
  </si>
  <si>
    <t>16-12</t>
  </si>
  <si>
    <t>1977</t>
  </si>
  <si>
    <t>ZZ800040:DR</t>
  </si>
  <si>
    <t>ZZ800041:DR</t>
  </si>
  <si>
    <t>ZZ800158:DR</t>
  </si>
  <si>
    <t>V110/2</t>
  </si>
  <si>
    <t>ZZ800159:DR</t>
  </si>
  <si>
    <t>ZZ800160:DR</t>
  </si>
  <si>
    <t>ZZ800173:DR</t>
  </si>
  <si>
    <t>ZZ800174:DR</t>
  </si>
  <si>
    <t>0.02.2.06.1:DA</t>
  </si>
  <si>
    <t>Zariadenie na vyvezenie vnútorných častí reaktora</t>
  </si>
  <si>
    <t>Atomenergo export Moskva</t>
  </si>
  <si>
    <t>8508.29.00 PS</t>
  </si>
  <si>
    <t>Ø / L 4,100/12,83</t>
  </si>
  <si>
    <t>z podlahy pomocou prenosného ovládacieho pultu</t>
  </si>
  <si>
    <t>Bc2</t>
  </si>
  <si>
    <t>ZZ800023:DA</t>
  </si>
  <si>
    <t>Žeriav podvesný elektrický</t>
  </si>
  <si>
    <t>468-061-879</t>
  </si>
  <si>
    <t>zdvih  8 poj.mač.8/32  poj.most.8/32</t>
  </si>
  <si>
    <t>0,5/6,05/ 0,45</t>
  </si>
  <si>
    <t>ZZ800197:DA</t>
  </si>
  <si>
    <t>Kladkostroj elektrický 0,3t.</t>
  </si>
  <si>
    <t>51620-1108-0646</t>
  </si>
  <si>
    <t>-1,8</t>
  </si>
  <si>
    <t>0,3t</t>
  </si>
  <si>
    <t>4420</t>
  </si>
  <si>
    <t>jednonosníkový</t>
  </si>
  <si>
    <t>468-056-270</t>
  </si>
  <si>
    <t>900</t>
  </si>
  <si>
    <t>ZZ801054:DE</t>
  </si>
  <si>
    <t>Kladkostroj pojazdný elektr. na I prf.</t>
  </si>
  <si>
    <t>PZ 1/2</t>
  </si>
  <si>
    <t>313145</t>
  </si>
  <si>
    <t>2019</t>
  </si>
  <si>
    <t>7</t>
  </si>
  <si>
    <t>5/20m/min</t>
  </si>
  <si>
    <t>801054</t>
  </si>
  <si>
    <t>Por. číslo</t>
  </si>
  <si>
    <t>Názov</t>
  </si>
  <si>
    <t>Typové označenie</t>
  </si>
  <si>
    <t xml:space="preserve">Výrobca </t>
  </si>
  <si>
    <t>Rok výroby</t>
  </si>
  <si>
    <r>
      <t>Obj</t>
    </r>
    <r>
      <rPr>
        <b/>
        <sz val="10"/>
        <rFont val="Arial"/>
        <family val="2"/>
        <charset val="238"/>
      </rPr>
      <t xml:space="preserve">; </t>
    </r>
    <r>
      <rPr>
        <b/>
        <sz val="10"/>
        <rFont val="Times New Roman"/>
        <family val="1"/>
        <charset val="238"/>
      </rPr>
      <t>kóta</t>
    </r>
    <r>
      <rPr>
        <b/>
        <sz val="10"/>
        <rFont val="Arial"/>
        <family val="2"/>
        <charset val="238"/>
      </rPr>
      <t xml:space="preserve">; </t>
    </r>
    <r>
      <rPr>
        <b/>
        <sz val="10"/>
        <rFont val="Times New Roman"/>
        <family val="1"/>
        <charset val="238"/>
      </rPr>
      <t>m.č.</t>
    </r>
    <r>
      <rPr>
        <b/>
        <sz val="10"/>
        <rFont val="Arial"/>
        <family val="2"/>
        <charset val="238"/>
      </rPr>
      <t>;</t>
    </r>
  </si>
  <si>
    <t>Základné technické zariadenie parametre pre VTZ zdvíhacie</t>
  </si>
  <si>
    <t>Technické zariadenie skupiny</t>
  </si>
  <si>
    <t>Evid. číslo</t>
  </si>
  <si>
    <t>Nosnosť /ton/</t>
  </si>
  <si>
    <t>Zvih  /m/</t>
  </si>
  <si>
    <t xml:space="preserve"> Menovitá rýchlosť   /m/min./</t>
  </si>
  <si>
    <t>Rozpätie /m/</t>
  </si>
  <si>
    <t>Dov. zaťaženie    /kN/koleso/</t>
  </si>
  <si>
    <t xml:space="preserve"> Dĺžka  / m /</t>
  </si>
  <si>
    <t>Rozchod  /m/</t>
  </si>
  <si>
    <t>Výšková úroveň /m/</t>
  </si>
  <si>
    <t>1.</t>
  </si>
  <si>
    <t>El. mostový žeriav s ručným pojazdom</t>
  </si>
  <si>
    <t>L-II-50</t>
  </si>
  <si>
    <t>Vihorlat Sniná</t>
  </si>
  <si>
    <t>28  ±0,0/18a</t>
  </si>
  <si>
    <t>zdvihu: 5,4;</t>
  </si>
  <si>
    <t>tlač. ovládač ručne retiaz.</t>
  </si>
  <si>
    <t>elektr.</t>
  </si>
  <si>
    <t>31,0</t>
  </si>
  <si>
    <t>2.</t>
  </si>
  <si>
    <t>Elektrické  pojazdné zdvíhadlo</t>
  </si>
  <si>
    <t>L-III-50</t>
  </si>
  <si>
    <t>OPP Galanda</t>
  </si>
  <si>
    <t>28  ±0,0/34</t>
  </si>
  <si>
    <t>zdvihu: 8,0;         pojazd: 5,5;</t>
  </si>
  <si>
    <t>ovládač zo zeme</t>
  </si>
  <si>
    <t>/</t>
  </si>
  <si>
    <t>3.</t>
  </si>
  <si>
    <t xml:space="preserve">Elektrický mostový žeriav </t>
  </si>
  <si>
    <t>EMŽ160/32t/13m</t>
  </si>
  <si>
    <t>Uníčovské storjírny     Uničov</t>
  </si>
  <si>
    <t>30 +13,5/700</t>
  </si>
  <si>
    <t>160/32</t>
  </si>
  <si>
    <t>40/46</t>
  </si>
  <si>
    <t>zdvih:160 t:1/0,17; zdvih:32t:25//0,25; pojazd mosta:25/0,25; pojazd mačky:20/0,2</t>
  </si>
  <si>
    <t>667,08</t>
  </si>
  <si>
    <t>4.</t>
  </si>
  <si>
    <t>Mostový žeriav elektrický</t>
  </si>
  <si>
    <t>MŽDZE 5/12,3</t>
  </si>
  <si>
    <t>KPK s.r.o. Martin</t>
  </si>
  <si>
    <t>1921/03</t>
  </si>
  <si>
    <t>30  +13,5/700</t>
  </si>
  <si>
    <t>zdvihu:1,6/10; mačky:5/25; mosta:3/50;</t>
  </si>
  <si>
    <t>27,5</t>
  </si>
  <si>
    <t>5.</t>
  </si>
  <si>
    <t>Mostový žeriav dvojnosníkový elektrický</t>
  </si>
  <si>
    <t>MŽDE 5/15,3</t>
  </si>
  <si>
    <t>4620/08</t>
  </si>
  <si>
    <t>30 +6,0/531</t>
  </si>
  <si>
    <t>zdvihu:0,8/5; mačky:2/20; mosta:4/40;</t>
  </si>
  <si>
    <t>46,44</t>
  </si>
  <si>
    <t>6.</t>
  </si>
  <si>
    <t>Mostový žeriav jednonosníkový elektrický</t>
  </si>
  <si>
    <t>MŽJE 3,2/4,5</t>
  </si>
  <si>
    <t>4542/08</t>
  </si>
  <si>
    <t>30 +6,0/532</t>
  </si>
  <si>
    <t>zdvihu:0,8/5; mačky:2/2;0 mosta:4/40;</t>
  </si>
  <si>
    <t>20,33</t>
  </si>
  <si>
    <t>7.</t>
  </si>
  <si>
    <t>Elektrický jednonosníkový mosťový žeriav</t>
  </si>
  <si>
    <t>MŽPJE 1,5/5</t>
  </si>
  <si>
    <t>3244/06</t>
  </si>
  <si>
    <t>30/+6,0/516</t>
  </si>
  <si>
    <t>zdvihu:1,6/10 mačky:2,5/10 mosta:5/20</t>
  </si>
  <si>
    <t>11,44</t>
  </si>
  <si>
    <t>8.</t>
  </si>
  <si>
    <t>30/±0,0/425</t>
  </si>
  <si>
    <t>zdvih: 1,25/5 m/min. mačka: 5/20 m/min.</t>
  </si>
  <si>
    <t>tlač.záves.ovl.zo zeme</t>
  </si>
  <si>
    <t>9.</t>
  </si>
  <si>
    <t>PZ 1,6/13,4</t>
  </si>
  <si>
    <t>zdvihu: 0,8/5 pojazdu: 5/20</t>
  </si>
  <si>
    <t>10.</t>
  </si>
  <si>
    <t>NŽJE 0,5/6</t>
  </si>
  <si>
    <t>2143/04</t>
  </si>
  <si>
    <t>zdvihu: 4,8;  pojazdu: 0,7;</t>
  </si>
  <si>
    <t>11.</t>
  </si>
  <si>
    <t>PZ 5 R</t>
  </si>
  <si>
    <t>PODEM Grabovo      BĽR</t>
  </si>
  <si>
    <t>30  ±0,0/460</t>
  </si>
  <si>
    <t>zdvihu: 8; pojazd:ručne;</t>
  </si>
  <si>
    <t>elektr.ručne</t>
  </si>
  <si>
    <t>12.</t>
  </si>
  <si>
    <t xml:space="preserve">PZ 5 </t>
  </si>
  <si>
    <t>4983/08</t>
  </si>
  <si>
    <t>30 ±0,0/460</t>
  </si>
  <si>
    <t>zdvihu: 1,25/5 . mačka: 4/16 .</t>
  </si>
  <si>
    <t>13,8</t>
  </si>
  <si>
    <t>13.</t>
  </si>
  <si>
    <t>PZ 5</t>
  </si>
  <si>
    <t>30 ±0,0/436</t>
  </si>
  <si>
    <t>zdvihu: 8/1,3; pojazd:20/5;</t>
  </si>
  <si>
    <t>ovládač z podlahy</t>
  </si>
  <si>
    <t>14.</t>
  </si>
  <si>
    <t>Elektrické  pojazdné       zdvíhadlo</t>
  </si>
  <si>
    <t>1306/02</t>
  </si>
  <si>
    <t>30 +6,0/505</t>
  </si>
  <si>
    <t>zdvihu: 5,4; pojazd:17;</t>
  </si>
  <si>
    <t>15.</t>
  </si>
  <si>
    <t>30 +6,0/501</t>
  </si>
  <si>
    <t>zdvihu: 8,0; pojazd:20,0;</t>
  </si>
  <si>
    <t>16.</t>
  </si>
  <si>
    <t>30 +13,5/721</t>
  </si>
  <si>
    <t>zdvihu: 5,4; pojazdu: 20;</t>
  </si>
  <si>
    <t>17.</t>
  </si>
  <si>
    <t>30 -6,0/318a</t>
  </si>
  <si>
    <t>zdvihu: 5,4; pojazdu: 17;</t>
  </si>
  <si>
    <t>3023a</t>
  </si>
  <si>
    <t>18.</t>
  </si>
  <si>
    <t>PZ5/40</t>
  </si>
  <si>
    <t>4151/07</t>
  </si>
  <si>
    <t>3023b</t>
  </si>
  <si>
    <t>19.</t>
  </si>
  <si>
    <t>L-I-50</t>
  </si>
  <si>
    <t>30 ±0,0/428</t>
  </si>
  <si>
    <r>
      <t>zdvihu: 2,25;pojazdu: 0,38</t>
    </r>
    <r>
      <rPr>
        <sz val="10"/>
        <rFont val="Arial"/>
        <family val="2"/>
        <charset val="238"/>
      </rPr>
      <t/>
    </r>
  </si>
  <si>
    <t>20.</t>
  </si>
  <si>
    <t>30 ±0,0/425</t>
  </si>
  <si>
    <t>zdvihu: 8; pojazdu: 8;</t>
  </si>
  <si>
    <t>21.</t>
  </si>
  <si>
    <t>MŽ 5000/125kg</t>
  </si>
  <si>
    <t>HOFMAN, GMBH  Wurzen, BRD</t>
  </si>
  <si>
    <t>30 +13,5/702</t>
  </si>
  <si>
    <t>5,0/0,125</t>
  </si>
  <si>
    <t>3/3,5</t>
  </si>
  <si>
    <t xml:space="preserve">zdvihu: 4,02; mačky:16,2/3,6;mosta:5,28; </t>
  </si>
  <si>
    <t>elektr./ručne</t>
  </si>
  <si>
    <t>22.</t>
  </si>
  <si>
    <t>1BT10332MA</t>
  </si>
  <si>
    <t>30 +13,5/714</t>
  </si>
  <si>
    <t>23.</t>
  </si>
  <si>
    <t>Ručné  pojazdné       zdvíhadlo</t>
  </si>
  <si>
    <t>10-00</t>
  </si>
  <si>
    <t>KPS Brano,  Hradec n. Moravicí</t>
  </si>
  <si>
    <t>05732</t>
  </si>
  <si>
    <t>30 +13,5/710</t>
  </si>
  <si>
    <t>24.</t>
  </si>
  <si>
    <t>GIGA GSM  R512-12-4/1</t>
  </si>
  <si>
    <t>1091850872/00</t>
  </si>
  <si>
    <t>zdvihu: 1,3/8; pojazdu: 5/20;</t>
  </si>
  <si>
    <t>25.</t>
  </si>
  <si>
    <t>MŽDE</t>
  </si>
  <si>
    <t>326333-714</t>
  </si>
  <si>
    <t>32 ±0,0/54</t>
  </si>
  <si>
    <t xml:space="preserve">zdvihu: 12,5/1,3; mačky:1-15;mosta:4-48; </t>
  </si>
  <si>
    <t>26.</t>
  </si>
  <si>
    <t>MŽJE 5/5,1</t>
  </si>
  <si>
    <t>3055/05</t>
  </si>
  <si>
    <t>32  ±0,0/55</t>
  </si>
  <si>
    <t>zdvihu: 12,5/1,3; mosta:5/20 mačky:5/40</t>
  </si>
  <si>
    <t>27.</t>
  </si>
  <si>
    <t>PZ - 5 / 6</t>
  </si>
  <si>
    <t>5239/09</t>
  </si>
  <si>
    <t>32 +21,0/174</t>
  </si>
  <si>
    <t>zdvih: 1,6/10 m/min. mačka: 5/20 m/min.</t>
  </si>
  <si>
    <t>28.</t>
  </si>
  <si>
    <t>LIFTKET B 3/ 006</t>
  </si>
  <si>
    <t>34 ±0,0/skener</t>
  </si>
  <si>
    <t>zdvihu:1,3/8;pojazdu:5/20;</t>
  </si>
  <si>
    <t>29.</t>
  </si>
  <si>
    <t>MŽ 100/20/29</t>
  </si>
  <si>
    <t>2011/04</t>
  </si>
  <si>
    <t>34  ±0,0/13</t>
  </si>
  <si>
    <t>100/20</t>
  </si>
  <si>
    <t>zdvihu: 1,25/0,25; mosta:40; mačky:20;</t>
  </si>
  <si>
    <t>30.</t>
  </si>
  <si>
    <t xml:space="preserve"> PZ 5/4,2</t>
  </si>
  <si>
    <t>R. STAHL</t>
  </si>
  <si>
    <t>34 ±0,0/13</t>
  </si>
  <si>
    <t>zdvihu: 0,8/5; pojazdu: 5/20;</t>
  </si>
  <si>
    <t>31.</t>
  </si>
  <si>
    <t>Elektrické zdvíhadlo  stĺpové otočné</t>
  </si>
  <si>
    <t>10316MA/1,0</t>
  </si>
  <si>
    <t>JO-SO-01</t>
  </si>
  <si>
    <t>32.</t>
  </si>
  <si>
    <t>Elektrické zdvíhadlo stĺpové otočné</t>
  </si>
  <si>
    <t>JO 5002  9746098</t>
  </si>
  <si>
    <t>34/±0,0/13</t>
  </si>
  <si>
    <t>zdvihu:0,55; pojazd:3,0;</t>
  </si>
  <si>
    <t>33.</t>
  </si>
  <si>
    <t xml:space="preserve">Elektrický jednonosníkový mostový žeriav </t>
  </si>
  <si>
    <t>10615MA/3,2</t>
  </si>
  <si>
    <t>JO  015  974 6098</t>
  </si>
  <si>
    <t>34 ±0,0/16</t>
  </si>
  <si>
    <t>zdvihu: 8/4;mosta: 30;mačky:20;spúšťanie:1,4;</t>
  </si>
  <si>
    <t>34.</t>
  </si>
  <si>
    <t>35.</t>
  </si>
  <si>
    <t>KBK-DEMAG</t>
  </si>
  <si>
    <t>Mannsemann- DEMAG, SRN</t>
  </si>
  <si>
    <t>34 ±0,0/stroj.</t>
  </si>
  <si>
    <t>37.</t>
  </si>
  <si>
    <t>MŽJE5t/6,6m</t>
  </si>
  <si>
    <t>4919 / 08</t>
  </si>
  <si>
    <t>41 +3,6/ 35</t>
  </si>
  <si>
    <t xml:space="preserve">zdvihu: 5/0,8;mosta:2÷25;mačky:5/20; </t>
  </si>
  <si>
    <t>38.</t>
  </si>
  <si>
    <t>Mostový žeriav ručný</t>
  </si>
  <si>
    <t>VIHORLAT Sniná</t>
  </si>
  <si>
    <t>42 ±0,0/čerp.</t>
  </si>
  <si>
    <t>39.</t>
  </si>
  <si>
    <t>El. dvojnosníkový mostový žeriav odnim. drapákom</t>
  </si>
  <si>
    <t>MŽDE 20/5/13,2; MMG 330-3</t>
  </si>
  <si>
    <t>557/99</t>
  </si>
  <si>
    <t>44/20 ±0,0/ hala</t>
  </si>
  <si>
    <t>20,0/5,0</t>
  </si>
  <si>
    <t xml:space="preserve">zdvihu hl: 0,5/3,2, pom.:1,3/8;mosta:4-40;mačky:2-20; </t>
  </si>
  <si>
    <t>40.</t>
  </si>
  <si>
    <t>N 425-16-2/1 STAHL</t>
  </si>
  <si>
    <t>KPS  Brno ČR</t>
  </si>
  <si>
    <t xml:space="preserve"> 44/10 ±0,0/bud.</t>
  </si>
  <si>
    <t>zdvihu: 8;    pojazdu: 10;</t>
  </si>
  <si>
    <t>42.</t>
  </si>
  <si>
    <t xml:space="preserve"> BRANO,    Hradec n. Moravicí</t>
  </si>
  <si>
    <t>718 ±0,0/čerp.</t>
  </si>
  <si>
    <t>43.</t>
  </si>
  <si>
    <t>MŽDE 5 / 10,7</t>
  </si>
  <si>
    <t>1750/03</t>
  </si>
  <si>
    <t>723 ±0,0/ sklad</t>
  </si>
  <si>
    <t xml:space="preserve">zdvihu: 0,8/5;mačky:5/20; mosta:5/30; </t>
  </si>
  <si>
    <t>44.</t>
  </si>
  <si>
    <t>Elektrický dvojnosníkový mostový žeriav</t>
  </si>
  <si>
    <t>MŽ - 2 x 16t/12,85m</t>
  </si>
  <si>
    <t>KSB, Brno, ČR</t>
  </si>
  <si>
    <t>7443016-74430017</t>
  </si>
  <si>
    <t>808 ±0,0/ 101</t>
  </si>
  <si>
    <t>16t+16t</t>
  </si>
  <si>
    <t xml:space="preserve">zdvihu: 4,98/0,78;mosta: 4,02/1,02;mačky:4,02/1,02; </t>
  </si>
  <si>
    <t>ovládač z  panelu</t>
  </si>
  <si>
    <t>45.</t>
  </si>
  <si>
    <t>Súrad. el. dvojnosníkový mostový žeriav</t>
  </si>
  <si>
    <t>MŽ - 16t/9,45m</t>
  </si>
  <si>
    <t>808 ±0,0/ 120</t>
  </si>
  <si>
    <t>46.</t>
  </si>
  <si>
    <t xml:space="preserve">Súrad. el.jednonosníkový mostový žeriav </t>
  </si>
  <si>
    <t>SEŽ-2t x 4,45m</t>
  </si>
  <si>
    <t>808 ±0,0/ 116</t>
  </si>
  <si>
    <t xml:space="preserve">zdvihu: 2,5/0,6;mosta: 4/0,4;mačky:0,3-7; </t>
  </si>
  <si>
    <t>47.</t>
  </si>
  <si>
    <t xml:space="preserve"> Elektrický dvojnosníkový mostový žeriav </t>
  </si>
  <si>
    <t>MŽ - 6,3t/7,3m</t>
  </si>
  <si>
    <t>zdvihu:3,48/0,9; mosta:0,016-0,066;mačky:0,016-0,066;</t>
  </si>
  <si>
    <t>48.</t>
  </si>
  <si>
    <t>MŽ 2t-4,2m</t>
  </si>
  <si>
    <t>808 ±0,0/ 119</t>
  </si>
  <si>
    <t>zdvihu:3/0,75; mosta:1-4;mačky:1-4;</t>
  </si>
  <si>
    <t>49.</t>
  </si>
  <si>
    <t xml:space="preserve"> Elektrický jednonosníkový mostový žeriav </t>
  </si>
  <si>
    <t>MŽ - 2t x 4,1m</t>
  </si>
  <si>
    <t>KPS, Brno, ČR</t>
  </si>
  <si>
    <t>808+4,1/ 0311B</t>
  </si>
  <si>
    <t>zdvihu:0,008-0,13; mosta:0,016-0,13;mačky:0,016-0,13;</t>
  </si>
  <si>
    <t>50.</t>
  </si>
  <si>
    <t>T-0243</t>
  </si>
  <si>
    <t xml:space="preserve">Hoffmann GmbH BRD, </t>
  </si>
  <si>
    <t>808  ±0,0/ 121</t>
  </si>
  <si>
    <t>zdvihu: 8,0    pojazdu: 20,1</t>
  </si>
  <si>
    <t>4,1x2</t>
  </si>
  <si>
    <t>51.</t>
  </si>
  <si>
    <t>AS 50</t>
  </si>
  <si>
    <t>STAHL</t>
  </si>
  <si>
    <t xml:space="preserve">7443021/1                </t>
  </si>
  <si>
    <t>808 ±0,0/ 111</t>
  </si>
  <si>
    <t xml:space="preserve">zdvih: 3,18/0,48; mačka: 3,96/0,96; </t>
  </si>
  <si>
    <t>52.</t>
  </si>
  <si>
    <t>Liftket</t>
  </si>
  <si>
    <t>808 ±0,0/ 105</t>
  </si>
  <si>
    <t>53.</t>
  </si>
  <si>
    <t>808 ±0,0/ 113</t>
  </si>
  <si>
    <t>54.</t>
  </si>
  <si>
    <t>GIGA - 3,2t</t>
  </si>
  <si>
    <t>0075/4</t>
  </si>
  <si>
    <t>808 +15,6/ 402</t>
  </si>
  <si>
    <t xml:space="preserve">zdvihu: 1,3/8; mačky: 3,5/16; </t>
  </si>
  <si>
    <t>55.</t>
  </si>
  <si>
    <t>Zdvihadlo  s ručný pohonom</t>
  </si>
  <si>
    <t>PZ 1/ 2,4</t>
  </si>
  <si>
    <t>2336/04</t>
  </si>
  <si>
    <t>reťazou zo zeme</t>
  </si>
  <si>
    <t>56.</t>
  </si>
  <si>
    <t>MŽE</t>
  </si>
  <si>
    <t>3866/77</t>
  </si>
  <si>
    <t>809+3,6/50</t>
  </si>
  <si>
    <t>zdvihu:0,96/6; most:20;mačky:15;</t>
  </si>
  <si>
    <t>57.</t>
  </si>
  <si>
    <t>DEVS</t>
  </si>
  <si>
    <t>468-141-344</t>
  </si>
  <si>
    <t>809 +14,4/ 407</t>
  </si>
  <si>
    <t>zdvihu:8/1; most:30;mačky:20;</t>
  </si>
  <si>
    <t>58.</t>
  </si>
  <si>
    <t>MŽDE1/13,8</t>
  </si>
  <si>
    <t>4050/07</t>
  </si>
  <si>
    <t>809 +3,6/ 50</t>
  </si>
  <si>
    <t>zdvihu:1,6/10; most:5/20;mačka:2/16;</t>
  </si>
  <si>
    <t>59.</t>
  </si>
  <si>
    <t>4051/07</t>
  </si>
  <si>
    <t>809 +3,6/ 38</t>
  </si>
  <si>
    <t>zdvihu:12,5/2;mačky:2-16;most:5-20;</t>
  </si>
  <si>
    <t>60.</t>
  </si>
  <si>
    <t>N23/1</t>
  </si>
  <si>
    <t>BALACAN car</t>
  </si>
  <si>
    <t>809  +3,6/ 31</t>
  </si>
  <si>
    <t>reťazou z  podlahy</t>
  </si>
  <si>
    <t>809211/a</t>
  </si>
  <si>
    <t>61.</t>
  </si>
  <si>
    <t>AE23/2</t>
  </si>
  <si>
    <t>809 +3,6/ 29</t>
  </si>
  <si>
    <t>809211/b</t>
  </si>
  <si>
    <t>62.</t>
  </si>
  <si>
    <t>11T10832M</t>
  </si>
  <si>
    <t>PODEM Grabovo,    BĽR</t>
  </si>
  <si>
    <t>809 ±0,0/ 58</t>
  </si>
  <si>
    <t>zdvihu:5,5/1,3; mačka:20;</t>
  </si>
  <si>
    <t>63.</t>
  </si>
  <si>
    <t>Zdvihadlo s ručný pohonom</t>
  </si>
  <si>
    <t>809 ±0,0/ 43</t>
  </si>
  <si>
    <t>64.</t>
  </si>
  <si>
    <t>809 ±0,0/ 59</t>
  </si>
  <si>
    <t>zdvihu: 2,25;pojazdu: 0,36</t>
  </si>
  <si>
    <t>65.</t>
  </si>
  <si>
    <t>809 ±0,0/ 60</t>
  </si>
  <si>
    <r>
      <t>zdvihu: 2,25;pojazdu: 0,37</t>
    </r>
    <r>
      <rPr>
        <sz val="10"/>
        <rFont val="Arial"/>
        <family val="2"/>
        <charset val="238"/>
      </rPr>
      <t/>
    </r>
  </si>
  <si>
    <t>66.</t>
  </si>
  <si>
    <t>809 ±0,0/ 219</t>
  </si>
  <si>
    <t>67.</t>
  </si>
  <si>
    <t>Elektrický dvojnosníkový mostový  žeriav</t>
  </si>
  <si>
    <t>EMŽ 130/20/2 x 31m</t>
  </si>
  <si>
    <t>Slovácke strojírny, Uherský Brod, ČR</t>
  </si>
  <si>
    <t>22-629-3192</t>
  </si>
  <si>
    <t>840 +7,2/ 202</t>
  </si>
  <si>
    <t>130/20/2</t>
  </si>
  <si>
    <t>zdvih hlavný:0,08/1,6; pomocný1:0,5/3,2; pomocný2: 1,6/6,3;mosta:1-10;mačky:1-10;kladkostroj:5/20;</t>
  </si>
  <si>
    <t>68.</t>
  </si>
  <si>
    <t>EMŽ - 16tx 28,5m</t>
  </si>
  <si>
    <t>22 - 629 3191</t>
  </si>
  <si>
    <t>zdvihu:0,2/3,15; most:1-10;mačka:1-10;</t>
  </si>
  <si>
    <t>69.</t>
  </si>
  <si>
    <t>Mostový žeriav elektrický podvesný</t>
  </si>
  <si>
    <t>PVS 1</t>
  </si>
  <si>
    <t>468-066-602</t>
  </si>
  <si>
    <t>zdvih:8,0     žeriava:30,0,    mačky:30,0</t>
  </si>
  <si>
    <t>0,5/4,5/0,5</t>
  </si>
  <si>
    <t>70.</t>
  </si>
  <si>
    <t>11T10442</t>
  </si>
  <si>
    <t>840 +17,6/ 301</t>
  </si>
  <si>
    <t>zdvihu: 8,0    pojazdu: 20,0</t>
  </si>
  <si>
    <t>71.</t>
  </si>
  <si>
    <t>840 +17,6/ 305</t>
  </si>
  <si>
    <t>72.</t>
  </si>
  <si>
    <t>Mostový žeriav                      ručným pohonom</t>
  </si>
  <si>
    <t>N25/16FO</t>
  </si>
  <si>
    <t>840 -4,8/ 013</t>
  </si>
  <si>
    <t>zdvihu: 2,3;pojazdu: 0,29;</t>
  </si>
  <si>
    <t>reťazou          z  podlahy</t>
  </si>
  <si>
    <t>73.</t>
  </si>
  <si>
    <t>840 ±0,0/142</t>
  </si>
  <si>
    <t>zdvihu: 4,8;pojazdu: 0,7;</t>
  </si>
  <si>
    <t>74.</t>
  </si>
  <si>
    <t>840 ±0,0/144</t>
  </si>
  <si>
    <t>75.</t>
  </si>
  <si>
    <t>840  ±0,0/107</t>
  </si>
  <si>
    <t>76.</t>
  </si>
  <si>
    <t>840 ±0,0/114</t>
  </si>
  <si>
    <t>zdvihu: 1,8;pojazdu: 0,145;</t>
  </si>
  <si>
    <t>77.</t>
  </si>
  <si>
    <t>840  ±0,0/114</t>
  </si>
  <si>
    <t>78.</t>
  </si>
  <si>
    <t>840 ±0,0/140</t>
  </si>
  <si>
    <t>79.</t>
  </si>
  <si>
    <t>840 ±0,0/145</t>
  </si>
  <si>
    <t>80.</t>
  </si>
  <si>
    <t>PZ0,5/9,95</t>
  </si>
  <si>
    <t>Hoffmann GmbH BRD, GIGA</t>
  </si>
  <si>
    <t>840 +3,6/ 179</t>
  </si>
  <si>
    <t>zdvihu: 4,8;pojazdu: 1,1;</t>
  </si>
  <si>
    <t>81.</t>
  </si>
  <si>
    <t>840  -4,8/05</t>
  </si>
  <si>
    <t>82.</t>
  </si>
  <si>
    <t>840 +7,2/201</t>
  </si>
  <si>
    <t>83.</t>
  </si>
  <si>
    <t>Podvesný mostový                 žeriav s el.kladkostrojom</t>
  </si>
  <si>
    <t>B5 Liftket</t>
  </si>
  <si>
    <t>JO - 108</t>
  </si>
  <si>
    <t>840 ±0,0/113</t>
  </si>
  <si>
    <t>84.</t>
  </si>
  <si>
    <t xml:space="preserve"> Portálový žeriav</t>
  </si>
  <si>
    <t>PŽ - 20/18</t>
  </si>
  <si>
    <t>Kráľovoloská a.s. Brno; KPK, s.r.o., Martin</t>
  </si>
  <si>
    <t>7253042, 4788/08</t>
  </si>
  <si>
    <t>1997/2008</t>
  </si>
  <si>
    <t>RÚ RAO ±0,0/202</t>
  </si>
  <si>
    <t>zdvihu:1,8/8,4; most:3-30;mačka:1,8-15,6;</t>
  </si>
  <si>
    <t>pákové</t>
  </si>
  <si>
    <t>RURAOZP1</t>
  </si>
  <si>
    <t>85.</t>
  </si>
  <si>
    <t>Kladkostroj 8t/12m</t>
  </si>
  <si>
    <t>T10732M</t>
  </si>
  <si>
    <t>83147/1988</t>
  </si>
  <si>
    <t>RÚ RAO  ±0,0/200</t>
  </si>
  <si>
    <t>zdvihu:8/0,8;        mačky:20;</t>
  </si>
  <si>
    <t>OKPT31AE001</t>
  </si>
  <si>
    <t>86.</t>
  </si>
  <si>
    <t>Stĺpový otočný žeriav</t>
  </si>
  <si>
    <t>1t/4,5m</t>
  </si>
  <si>
    <t>1742/03</t>
  </si>
  <si>
    <t>RÚ RAO  ±0,0/312/1</t>
  </si>
  <si>
    <t>RURAOZS1</t>
  </si>
  <si>
    <t>87.</t>
  </si>
  <si>
    <t>1743/03</t>
  </si>
  <si>
    <t>RÚ RAO  ±0,0/312/10</t>
  </si>
  <si>
    <t>RURAOZS2</t>
  </si>
  <si>
    <t>88.</t>
  </si>
  <si>
    <t>atyp</t>
  </si>
  <si>
    <t>JO - 207</t>
  </si>
  <si>
    <t>FS 808/1-01   W110</t>
  </si>
  <si>
    <t>32,0 /2,0</t>
  </si>
  <si>
    <t xml:space="preserve">zdvih hl.:4/0,65, pom:8/2;most:30/10;mačka:20/5; </t>
  </si>
  <si>
    <t>89.</t>
  </si>
  <si>
    <t>JO - 206</t>
  </si>
  <si>
    <t>FS 808/1-01   W103</t>
  </si>
  <si>
    <t xml:space="preserve">zdvih:hlavný.:4/0,65, pomocný:8/2;most:30/10;mačka:20/5; </t>
  </si>
  <si>
    <t>90.</t>
  </si>
  <si>
    <t>JO - 213</t>
  </si>
  <si>
    <t>FS 808/1-01   W 405</t>
  </si>
  <si>
    <t xml:space="preserve">zdvih:4/1,25;most:30/10;mačka:20/5; </t>
  </si>
  <si>
    <t>92.</t>
  </si>
  <si>
    <t>13P10252</t>
  </si>
  <si>
    <t>zdvihu: 8;       pojazdu: 20;</t>
  </si>
  <si>
    <t>Zariadenie mimo prevádzky</t>
  </si>
  <si>
    <t>KONT 00611</t>
  </si>
  <si>
    <t>93.</t>
  </si>
  <si>
    <t>13P10332MA</t>
  </si>
  <si>
    <t>zdvihu: 8;      pojazdu: 20;</t>
  </si>
  <si>
    <t>KONT 00612</t>
  </si>
  <si>
    <t>95.</t>
  </si>
  <si>
    <t>Pohyblivá pracovná plošina, nožnicová</t>
  </si>
  <si>
    <t>Genie GS-1932</t>
  </si>
  <si>
    <t>Genie Industries, USA</t>
  </si>
  <si>
    <t>GS 30D - 48351</t>
  </si>
  <si>
    <t>840 ±0,0/OP</t>
  </si>
  <si>
    <t>0,8-4km/h</t>
  </si>
  <si>
    <t>tlačidlové</t>
  </si>
  <si>
    <t>elektro-hydraulický</t>
  </si>
  <si>
    <t>Ab</t>
  </si>
  <si>
    <t>96.</t>
  </si>
  <si>
    <t>Pojazdná  pohyblivá pracovná plošina</t>
  </si>
  <si>
    <t>PHC 1100 – EU1</t>
  </si>
  <si>
    <t>Robert Bocker, GmbH,Verne, NSR</t>
  </si>
  <si>
    <t>0,34  m/ sˉ¹;</t>
  </si>
  <si>
    <t>tlačidlové z podlahy-koša</t>
  </si>
  <si>
    <t>97.</t>
  </si>
  <si>
    <t>Zar. na uchopenie bremena</t>
  </si>
  <si>
    <t>15 T1POS</t>
  </si>
  <si>
    <t>KAUP GERMANY</t>
  </si>
  <si>
    <t>408950-1</t>
  </si>
  <si>
    <t>808±0.0/ 120</t>
  </si>
  <si>
    <t>808222/a</t>
  </si>
  <si>
    <t>98.</t>
  </si>
  <si>
    <t>Uchop na kontajner VBK</t>
  </si>
  <si>
    <t>15 T 170 S</t>
  </si>
  <si>
    <t>ZO 895 E-2</t>
  </si>
  <si>
    <t>808±0.0/120</t>
  </si>
  <si>
    <t>BSC 808/1</t>
  </si>
  <si>
    <t>99.</t>
  </si>
  <si>
    <t>Uchop na sudy</t>
  </si>
  <si>
    <t>US-T-1024</t>
  </si>
  <si>
    <t>Kráľovoloská a.s. Brno</t>
  </si>
  <si>
    <t>808±0.0/119</t>
  </si>
  <si>
    <t>mech.</t>
  </si>
  <si>
    <t>808225/a</t>
  </si>
  <si>
    <t>100.</t>
  </si>
  <si>
    <t>Traverza BSC</t>
  </si>
  <si>
    <t>201/04</t>
  </si>
  <si>
    <t>808±0.0 / 111</t>
  </si>
  <si>
    <t>808228/a</t>
  </si>
  <si>
    <t>101.</t>
  </si>
  <si>
    <t>Úchop na kontajner  PC55</t>
  </si>
  <si>
    <t>11 - T</t>
  </si>
  <si>
    <t>BCS 808/3</t>
  </si>
  <si>
    <t>102.</t>
  </si>
  <si>
    <t>15T1POS</t>
  </si>
  <si>
    <t>40 89 50-2/1995</t>
  </si>
  <si>
    <t>808±0.0 / 101</t>
  </si>
  <si>
    <t>808221/a</t>
  </si>
  <si>
    <t>103.</t>
  </si>
  <si>
    <t>Zar. na uchopenie ISO kont.</t>
  </si>
  <si>
    <t>30T191k20</t>
  </si>
  <si>
    <t>510091/3/96</t>
  </si>
  <si>
    <t>Bc1</t>
  </si>
  <si>
    <t>808221/b</t>
  </si>
  <si>
    <t>104.</t>
  </si>
  <si>
    <t>Traverza 809</t>
  </si>
  <si>
    <t>204/04</t>
  </si>
  <si>
    <t>809±0.0 / 55</t>
  </si>
  <si>
    <t>809212/a</t>
  </si>
  <si>
    <t>105.</t>
  </si>
  <si>
    <t xml:space="preserve">Prestavovacia traverza  TK125 </t>
  </si>
  <si>
    <t>TK125</t>
  </si>
  <si>
    <t>9266</t>
  </si>
  <si>
    <t>840+7,2/202</t>
  </si>
  <si>
    <t>9ZZ01Z04</t>
  </si>
  <si>
    <t>106.</t>
  </si>
  <si>
    <t>Manipulátor na VBK</t>
  </si>
  <si>
    <t>VBK - ATYP</t>
  </si>
  <si>
    <t>GROUPE I.T.I. FRANCE</t>
  </si>
  <si>
    <t>96273/1997</t>
  </si>
  <si>
    <t xml:space="preserve">RÚ RAO  SO202±0.0 </t>
  </si>
  <si>
    <t>MANVBKPNEU</t>
  </si>
  <si>
    <t>107.</t>
  </si>
  <si>
    <t>Závesné  zar. na uchopenie foriem VBK</t>
  </si>
  <si>
    <t>J-3</t>
  </si>
  <si>
    <t>233/1997</t>
  </si>
  <si>
    <t>641-VVBK</t>
  </si>
  <si>
    <t>8x2,5 ton</t>
  </si>
  <si>
    <t>KONT 00617</t>
  </si>
  <si>
    <t>108.</t>
  </si>
  <si>
    <t>Uchopovacie zar. na uchopenie veka VBK</t>
  </si>
  <si>
    <t>NM700/260-6-1500</t>
  </si>
  <si>
    <t>VAKUUM TECHNIK Hlohovec</t>
  </si>
  <si>
    <t>970907/1997</t>
  </si>
  <si>
    <t>KONT 00618</t>
  </si>
  <si>
    <t>109.</t>
  </si>
  <si>
    <t>Závesné zar. pre manipulácie s telom a vekom kontajnera</t>
  </si>
  <si>
    <t>Záves</t>
  </si>
  <si>
    <t>C3C</t>
  </si>
  <si>
    <t>PA 50</t>
  </si>
  <si>
    <t>5,0</t>
  </si>
  <si>
    <t>KONT 00619</t>
  </si>
  <si>
    <t>110.</t>
  </si>
  <si>
    <t>Odnímateľný drapák</t>
  </si>
  <si>
    <t>MMG 330-3</t>
  </si>
  <si>
    <t>Salcgiter Maschinenbau GmbH - SMAG - NSR</t>
  </si>
  <si>
    <t>4483/a</t>
  </si>
  <si>
    <t>111.</t>
  </si>
  <si>
    <t>Henrich de Freis GMBH</t>
  </si>
  <si>
    <t>107449/10/01</t>
  </si>
  <si>
    <t>30 ±0,0/449</t>
  </si>
  <si>
    <t>zdvihu: 4,5/1,1 pojazdu: 16,0/4,0</t>
  </si>
  <si>
    <t>Ba</t>
  </si>
  <si>
    <t>112.</t>
  </si>
  <si>
    <t>Zdvíhadlo s ručný pohonom</t>
  </si>
  <si>
    <t>TRALIFT</t>
  </si>
  <si>
    <t>A-Lift</t>
  </si>
  <si>
    <t>L802448</t>
  </si>
  <si>
    <t>ručný pohon</t>
  </si>
  <si>
    <t>113.</t>
  </si>
  <si>
    <t>Ručný pojazdný kladkostroj</t>
  </si>
  <si>
    <t>Z220-B</t>
  </si>
  <si>
    <t>BRANO a.s.       Hradec nad Moravicí ČR</t>
  </si>
  <si>
    <t>808 +6,0/ 108</t>
  </si>
  <si>
    <t>zdvihu:0,36; pojazd:2,25</t>
  </si>
  <si>
    <t>114.</t>
  </si>
  <si>
    <t>Uchytavacie zariadenie pre VBK</t>
  </si>
  <si>
    <t>Greifer pre VBK</t>
  </si>
  <si>
    <t>JO-222</t>
  </si>
  <si>
    <t>FS 808/1-01,W 103/1</t>
  </si>
  <si>
    <t>OKPG12AE004</t>
  </si>
  <si>
    <t>115.</t>
  </si>
  <si>
    <t>JO-222-5</t>
  </si>
  <si>
    <t>FS 808/1-01,W 110</t>
  </si>
  <si>
    <t>OKPG12AE005</t>
  </si>
  <si>
    <t>116.</t>
  </si>
  <si>
    <t>Uchytávacie zariadenie pre veká VBK</t>
  </si>
  <si>
    <t>VM 1200/4</t>
  </si>
  <si>
    <t>051250</t>
  </si>
  <si>
    <t>OKPG12AE010</t>
  </si>
  <si>
    <t>117.</t>
  </si>
  <si>
    <t>Traverza pre ISO kontajner</t>
  </si>
  <si>
    <t>71L/4</t>
  </si>
  <si>
    <t>JO-222-1</t>
  </si>
  <si>
    <t>OKPG12AE013</t>
  </si>
  <si>
    <t>118.</t>
  </si>
  <si>
    <t>Hák na zátky</t>
  </si>
  <si>
    <t>ATYP</t>
  </si>
  <si>
    <t>JO-222-6</t>
  </si>
  <si>
    <t>OKPG12AE014</t>
  </si>
  <si>
    <t>119.</t>
  </si>
  <si>
    <t>Ručný kladkostroj</t>
  </si>
  <si>
    <t>KLM-1000</t>
  </si>
  <si>
    <t>Gutman Lifting</t>
  </si>
  <si>
    <t>035</t>
  </si>
  <si>
    <t>OKPG12AE015</t>
  </si>
  <si>
    <t>120.</t>
  </si>
  <si>
    <t>Uchytávacie zariadenie na sudy</t>
  </si>
  <si>
    <t>VM 500/6</t>
  </si>
  <si>
    <t>070312</t>
  </si>
  <si>
    <t>OKPG12AE018</t>
  </si>
  <si>
    <t>121.</t>
  </si>
  <si>
    <t>Kozový žeriav-ručný</t>
  </si>
  <si>
    <t>DIN 15 400</t>
  </si>
  <si>
    <t>JO- 302</t>
  </si>
  <si>
    <t>FS 808/1-01,W 106</t>
  </si>
  <si>
    <t>OKPG12AE019</t>
  </si>
  <si>
    <t>122.</t>
  </si>
  <si>
    <t>Záves veka trnsportného kontajnera-štvorzáves</t>
  </si>
  <si>
    <t>VM 1250/4</t>
  </si>
  <si>
    <t>070311</t>
  </si>
  <si>
    <t>OKPG12AE021</t>
  </si>
  <si>
    <t>123.</t>
  </si>
  <si>
    <t>Záves veka VBK a tieňacej dosky</t>
  </si>
  <si>
    <t>Skanar Levice</t>
  </si>
  <si>
    <t>703064</t>
  </si>
  <si>
    <t>OKPG12AE022</t>
  </si>
  <si>
    <t>124.</t>
  </si>
  <si>
    <t>EL. otočný hák pre dvojnosník</t>
  </si>
  <si>
    <t>Otočná kladnica</t>
  </si>
  <si>
    <t>Reforn Košice</t>
  </si>
  <si>
    <t>DT-11-2007-000</t>
  </si>
  <si>
    <t>FS 808/1-01,W 103</t>
  </si>
  <si>
    <t>OKPG12AE023</t>
  </si>
  <si>
    <t>125.</t>
  </si>
  <si>
    <t>05125</t>
  </si>
  <si>
    <t>OKPG12AE067</t>
  </si>
  <si>
    <t>126.</t>
  </si>
  <si>
    <t xml:space="preserve">VIHORLAT n.p. , Snina </t>
  </si>
  <si>
    <t>468-016-061/1</t>
  </si>
  <si>
    <t>4,8/15,0/19,20</t>
  </si>
  <si>
    <t xml:space="preserve">Závesný ovládač </t>
  </si>
  <si>
    <t>Elektrický</t>
  </si>
  <si>
    <t>1x žeriavom o nosnosti 5000 kg</t>
  </si>
  <si>
    <t>127.</t>
  </si>
  <si>
    <t>468-016-061/2</t>
  </si>
  <si>
    <t>128.</t>
  </si>
  <si>
    <t>468-016-061/3</t>
  </si>
  <si>
    <t>129.</t>
  </si>
  <si>
    <t>STAR 110/52</t>
  </si>
  <si>
    <t>LIFTKET Hoffmann</t>
  </si>
  <si>
    <t>H26662</t>
  </si>
  <si>
    <t>3,9 pojazd</t>
  </si>
  <si>
    <t>130.</t>
  </si>
  <si>
    <t>SSUB</t>
  </si>
  <si>
    <t>Slovácke strojírny , Uherský Brod</t>
  </si>
  <si>
    <t>6,0/20,0/40,0/8,0</t>
  </si>
  <si>
    <t>Rádiové diaľkové</t>
  </si>
  <si>
    <t>*</t>
  </si>
  <si>
    <t>131.</t>
  </si>
  <si>
    <t>468-021-837</t>
  </si>
  <si>
    <t>8,0/20,0/40,0</t>
  </si>
  <si>
    <t>132.</t>
  </si>
  <si>
    <t>468-141-005/2</t>
  </si>
  <si>
    <t>8,0/20,0/16,0</t>
  </si>
  <si>
    <t>**</t>
  </si>
  <si>
    <t>133.</t>
  </si>
  <si>
    <t>Mostový dvojnosníkový žeriav s mačkou a trvalou žeriavovou dráhou 10PQ01Q01</t>
  </si>
  <si>
    <t>Jaroslav Beneš-ŽERIAVY,Nemce</t>
  </si>
  <si>
    <t>1289.15A</t>
  </si>
  <si>
    <t>810  ±10,385m m.č.102B</t>
  </si>
  <si>
    <t>Hlavný zdvich 64 t,Pomocný zdvih 0,5t</t>
  </si>
  <si>
    <t>hlavný zdvihu: 0,4/4,0 pomocného zdvihu 0,8</t>
  </si>
  <si>
    <t>rádiové^diaľkové ovládanie.resp. z kresla vo velíne</t>
  </si>
  <si>
    <t>134.</t>
  </si>
  <si>
    <t>Mostový dvojnosníkový žeriav s mačkou a trvalou žeriavovou dráhou 10PQ02Q01</t>
  </si>
  <si>
    <t>1289.15B</t>
  </si>
  <si>
    <t>810  ±10,385m m.č.102A</t>
  </si>
  <si>
    <t>Hlavný zdvich 20 t,Pomocný zdvih 0,5t</t>
  </si>
  <si>
    <t>hlavný zdvihu: 0,13/6,3 pomocného zdvihu 0,8</t>
  </si>
  <si>
    <t>135.</t>
  </si>
  <si>
    <t>Traverza 12,5t pre PK/SK</t>
  </si>
  <si>
    <t>BZ-T-12,5T-25</t>
  </si>
  <si>
    <t>1289.15.T.B</t>
  </si>
  <si>
    <t>810  ±0,0m m.č102A</t>
  </si>
  <si>
    <t>136.</t>
  </si>
  <si>
    <t>Manipulátor na kontajnery hydraulický 25t</t>
  </si>
  <si>
    <t>MKH.250.020</t>
  </si>
  <si>
    <t>Prestar, s.r.o OPAVA</t>
  </si>
  <si>
    <t>0001</t>
  </si>
  <si>
    <t>810  ±0,0m m.č.102B</t>
  </si>
  <si>
    <t>25t</t>
  </si>
  <si>
    <t>BC2</t>
  </si>
  <si>
    <t>137.</t>
  </si>
  <si>
    <t>Klište hydraulické pre manipuláciu s VBK kontajnermi 15t</t>
  </si>
  <si>
    <t>KHK.150.170</t>
  </si>
  <si>
    <t>15t</t>
  </si>
  <si>
    <t>138.</t>
  </si>
  <si>
    <t>Vákuový manipulátor -prísavka</t>
  </si>
  <si>
    <t>VBM T4.8-400V3AC-EMV</t>
  </si>
  <si>
    <t>Albert Fazer Maschinenfabrik GmbH</t>
  </si>
  <si>
    <t>DE 645 420-1</t>
  </si>
  <si>
    <t>415kg</t>
  </si>
  <si>
    <t>139.</t>
  </si>
  <si>
    <t>DE 645 420-2</t>
  </si>
  <si>
    <t>810  ±0,0m m.č.102A</t>
  </si>
  <si>
    <t>140.</t>
  </si>
  <si>
    <t>Traverza 12,5t pre VBK</t>
  </si>
  <si>
    <t>BZ-T-12,5T-1,86</t>
  </si>
  <si>
    <t>1289 15.T.1</t>
  </si>
  <si>
    <t>141.</t>
  </si>
  <si>
    <t>Traverza 2,5t pre EM-01</t>
  </si>
  <si>
    <t>BZ-T-2,5T-1,35</t>
  </si>
  <si>
    <t>1289 15.T.2</t>
  </si>
  <si>
    <t>2,5t</t>
  </si>
  <si>
    <t>142.</t>
  </si>
  <si>
    <t xml:space="preserve">            Kliešte štvorramenné               / Kliešte na hák WSBV 13 /</t>
  </si>
  <si>
    <t xml:space="preserve">KSA.005.061 </t>
  </si>
  <si>
    <t>0004</t>
  </si>
  <si>
    <t>809  ±0,0m m.č102A</t>
  </si>
  <si>
    <t>0,5t</t>
  </si>
  <si>
    <t>preradené na obj. 44/10</t>
  </si>
  <si>
    <t>143.</t>
  </si>
  <si>
    <t xml:space="preserve">           Kliešte štvorramenné                   / Kliešte na teleskopické rameno /</t>
  </si>
  <si>
    <t>144.</t>
  </si>
  <si>
    <t>Kliešte na palety pre sudy</t>
  </si>
  <si>
    <t>811  ±0,0m m.č102A</t>
  </si>
  <si>
    <t>2,2t</t>
  </si>
  <si>
    <t>145.</t>
  </si>
  <si>
    <t>Traverza hydraulická stavitelná 50t</t>
  </si>
  <si>
    <t>THS.050.220 A01</t>
  </si>
  <si>
    <t>812  ±0,0m m.č102A</t>
  </si>
  <si>
    <t>50t</t>
  </si>
  <si>
    <t>146.</t>
  </si>
  <si>
    <t>Úchop pre kovovú ohradovú paletu</t>
  </si>
  <si>
    <t>UZ1,1/1,2x0,8</t>
  </si>
  <si>
    <t>1,1t</t>
  </si>
  <si>
    <t>147.</t>
  </si>
  <si>
    <t xml:space="preserve">MANIPULATOR NA PANELY                              </t>
  </si>
  <si>
    <t>Klieštiny na panely</t>
  </si>
  <si>
    <t>nie je STD</t>
  </si>
  <si>
    <t>nemá</t>
  </si>
  <si>
    <t>10t</t>
  </si>
  <si>
    <t>elektricke</t>
  </si>
  <si>
    <t>elektricky</t>
  </si>
  <si>
    <t>Bc</t>
  </si>
  <si>
    <t xml:space="preserve">MANPANEL1                      </t>
  </si>
  <si>
    <t>148.</t>
  </si>
  <si>
    <t xml:space="preserve">ŽERIAVOVÁ DRÁHA RAD D                              </t>
  </si>
  <si>
    <t>20t x18m</t>
  </si>
  <si>
    <t>INGSTEEL spol.s.r.o</t>
  </si>
  <si>
    <t>18m</t>
  </si>
  <si>
    <t>144,6m</t>
  </si>
  <si>
    <t xml:space="preserve">RURAOZDD                       </t>
  </si>
  <si>
    <t>149.</t>
  </si>
  <si>
    <t xml:space="preserve">ŽERIAVOVÁ DRÁHA RAD C                              </t>
  </si>
  <si>
    <t xml:space="preserve">RURAOZDC                       </t>
  </si>
  <si>
    <t>150.</t>
  </si>
  <si>
    <t xml:space="preserve">ŽERIAVOVÁ DRÁHA RAD B                              </t>
  </si>
  <si>
    <t>Oceľomont</t>
  </si>
  <si>
    <t>9824 02 01</t>
  </si>
  <si>
    <t>142m</t>
  </si>
  <si>
    <t xml:space="preserve">RURAOZDB                       </t>
  </si>
  <si>
    <t>151.</t>
  </si>
  <si>
    <t xml:space="preserve">ŽERIAVOVÁ DRÁHA RAD A                              </t>
  </si>
  <si>
    <t xml:space="preserve">RURAOZDA                       </t>
  </si>
  <si>
    <t>152.</t>
  </si>
  <si>
    <t xml:space="preserve">KLADKOSTROJ RUČNÝ V KŠD                            </t>
  </si>
  <si>
    <t>Z 200</t>
  </si>
  <si>
    <t>Brano a.s Hradec nad Moravicí</t>
  </si>
  <si>
    <t>9m</t>
  </si>
  <si>
    <t>na nosníku 2,3m</t>
  </si>
  <si>
    <t>ručné</t>
  </si>
  <si>
    <t>reťazový</t>
  </si>
  <si>
    <t>na nosníku</t>
  </si>
  <si>
    <t>B</t>
  </si>
  <si>
    <t>KLADSTR-KŠD</t>
  </si>
  <si>
    <t>153.</t>
  </si>
  <si>
    <t xml:space="preserve">KLADKOSTROJ RUČNÝ V KŠC                            </t>
  </si>
  <si>
    <t>KLADSTR-KŠC</t>
  </si>
  <si>
    <t>154.</t>
  </si>
  <si>
    <t xml:space="preserve">KLADKOSTROJ RUČNÝ V KŠB                            </t>
  </si>
  <si>
    <t>KLADSTR-KŠB</t>
  </si>
  <si>
    <t>155.</t>
  </si>
  <si>
    <t xml:space="preserve">KLADKOSTROJ RUČNÝ V KŠA                            </t>
  </si>
  <si>
    <t>KLADSTR-KŠA</t>
  </si>
  <si>
    <t>156.</t>
  </si>
  <si>
    <t xml:space="preserve">VOZIK PRESUVNY NA PORTALOVY ZERIAV N05             </t>
  </si>
  <si>
    <t>N05/20t atyp</t>
  </si>
  <si>
    <t>SES a.s. Tlmače</t>
  </si>
  <si>
    <t>1-8-122-9415</t>
  </si>
  <si>
    <t>RÚ RAO  SO202±0.0</t>
  </si>
  <si>
    <t>84 t</t>
  </si>
  <si>
    <t>1m</t>
  </si>
  <si>
    <t>normál 10,5 m min-1        mikro 0,9 m min-1</t>
  </si>
  <si>
    <t>21,5x 8,125x3,03m</t>
  </si>
  <si>
    <t>závesný ovládač</t>
  </si>
  <si>
    <t>5m</t>
  </si>
  <si>
    <t xml:space="preserve">0KPT20AE001                    </t>
  </si>
  <si>
    <t>157.</t>
  </si>
  <si>
    <t xml:space="preserve">MANIPULATOR NA PANELY JO827-2                      </t>
  </si>
  <si>
    <t>Traverza na kryty</t>
  </si>
  <si>
    <t>JORD spol.s.r.o Komárno</t>
  </si>
  <si>
    <t>JO-827-2</t>
  </si>
  <si>
    <t>10 t</t>
  </si>
  <si>
    <t>z kabíny alebo ručne</t>
  </si>
  <si>
    <t xml:space="preserve">MANPANEL2                      </t>
  </si>
  <si>
    <t>158.</t>
  </si>
  <si>
    <t xml:space="preserve">MANIPULATOR NA VBK ELEKTRICKY JO827-3              </t>
  </si>
  <si>
    <t>Traverza na VBK</t>
  </si>
  <si>
    <t>JO-827-3</t>
  </si>
  <si>
    <t xml:space="preserve">MANVBKELEK-EF                     </t>
  </si>
  <si>
    <t>159.</t>
  </si>
  <si>
    <t xml:space="preserve">VOZIK PRESUVNY JO 827-1                            </t>
  </si>
  <si>
    <t>PV 30t/6m</t>
  </si>
  <si>
    <t>JO-827-1</t>
  </si>
  <si>
    <t>30 t</t>
  </si>
  <si>
    <t>0,15m</t>
  </si>
  <si>
    <t>5m min-1</t>
  </si>
  <si>
    <t>20,5x8,24x2,77m</t>
  </si>
  <si>
    <t>ďiaľkovým ovládačom</t>
  </si>
  <si>
    <t>49,3 kN</t>
  </si>
  <si>
    <t>48,5m</t>
  </si>
  <si>
    <t>6m</t>
  </si>
  <si>
    <t>PRESVOZ-EF</t>
  </si>
  <si>
    <t>160.</t>
  </si>
  <si>
    <t xml:space="preserve">KLADKOSTROJ RUČNY V KŠF                            </t>
  </si>
  <si>
    <t>Yale lift 360</t>
  </si>
  <si>
    <t>COLUMBUS McKINNON GERMANY</t>
  </si>
  <si>
    <t>G18054569A</t>
  </si>
  <si>
    <t>KLADSTR-KŠF</t>
  </si>
  <si>
    <t>161.</t>
  </si>
  <si>
    <t xml:space="preserve">KLADKOSTROJ RUČNY V KŠE                            </t>
  </si>
  <si>
    <t>G18054567A</t>
  </si>
  <si>
    <t>KLADSTR-KŠE</t>
  </si>
  <si>
    <t>162.</t>
  </si>
  <si>
    <t xml:space="preserve">ŽERIAVOVÁ DRÁHA RAD F                              </t>
  </si>
  <si>
    <t>20t</t>
  </si>
  <si>
    <t>88,125 kN</t>
  </si>
  <si>
    <t xml:space="preserve">RURAOZDF                       </t>
  </si>
  <si>
    <t>163.</t>
  </si>
  <si>
    <t xml:space="preserve">ŽERIAVOVÁ DRÁHA RAD E                              </t>
  </si>
  <si>
    <t xml:space="preserve">RURAOZDE                       </t>
  </si>
  <si>
    <t>164.</t>
  </si>
  <si>
    <t xml:space="preserve">MANIPULATOR NA VBK RUCNY                           </t>
  </si>
  <si>
    <t>VT-15X1490</t>
  </si>
  <si>
    <t>MB STROING s.r.o BREZNO</t>
  </si>
  <si>
    <t>01</t>
  </si>
  <si>
    <t>775x1420x1680mm</t>
  </si>
  <si>
    <t>bez</t>
  </si>
  <si>
    <t xml:space="preserve">MANVBKRUC                      </t>
  </si>
  <si>
    <t>165.</t>
  </si>
  <si>
    <t xml:space="preserve">ŽERIAV PORTÁLOVY JO-827                            </t>
  </si>
  <si>
    <t>JO- 827 atyp</t>
  </si>
  <si>
    <t>JO-827</t>
  </si>
  <si>
    <t>11m</t>
  </si>
  <si>
    <t>30/3m min-1</t>
  </si>
  <si>
    <t>elektrický cez frekvenčné meniče</t>
  </si>
  <si>
    <t xml:space="preserve">RURAOZP2                       </t>
  </si>
  <si>
    <t>166.</t>
  </si>
  <si>
    <t xml:space="preserve">MANIPULATOR HYDRAULICKY HBB1500/2400 NA BAGY       </t>
  </si>
  <si>
    <t>HBB 1500/2400H</t>
  </si>
  <si>
    <t>MANITOU BF SA FRANCE</t>
  </si>
  <si>
    <t xml:space="preserve">RÚ RAO  VNAO SO402  </t>
  </si>
  <si>
    <t xml:space="preserve">2,4t </t>
  </si>
  <si>
    <t>22,3m</t>
  </si>
  <si>
    <t>diesel , hydraulicky</t>
  </si>
  <si>
    <t xml:space="preserve">MANBIGHYD                      </t>
  </si>
  <si>
    <t>167.</t>
  </si>
  <si>
    <t xml:space="preserve">TRANSPORTNY RAM 1 BIG BAG                          </t>
  </si>
  <si>
    <t>Traverza - rám pre BIG-BAG</t>
  </si>
  <si>
    <t>JO-764</t>
  </si>
  <si>
    <t>RÚ RAO  VNAO SO402</t>
  </si>
  <si>
    <t>2t</t>
  </si>
  <si>
    <t>1x1m</t>
  </si>
  <si>
    <t xml:space="preserve">TRSRM1BIG                      </t>
  </si>
  <si>
    <t>168.</t>
  </si>
  <si>
    <t xml:space="preserve">TRANSPORTNY RAM 2 BIG-BAG                          </t>
  </si>
  <si>
    <t>JO-763</t>
  </si>
  <si>
    <t>4t</t>
  </si>
  <si>
    <t>1 x 2m</t>
  </si>
  <si>
    <t xml:space="preserve">TRSRM2BIG                      </t>
  </si>
  <si>
    <t>169.</t>
  </si>
  <si>
    <t xml:space="preserve">KLADKOSTROJ ELEKTRICKY 2,5 T - STAR 111/52         </t>
  </si>
  <si>
    <t>STAR 11/52 2,5t</t>
  </si>
  <si>
    <t>HOFFMAN NEMECKO</t>
  </si>
  <si>
    <t>G 39527</t>
  </si>
  <si>
    <t>2,5 t</t>
  </si>
  <si>
    <t>6,5m</t>
  </si>
  <si>
    <t>4 - 16 m/min</t>
  </si>
  <si>
    <t>na nosníku 29,75m</t>
  </si>
  <si>
    <t>tlačítkové závesný ovládač zo zeme  2+2 mikro+normál</t>
  </si>
  <si>
    <t>29,75m</t>
  </si>
  <si>
    <t>jednonosník</t>
  </si>
  <si>
    <t>6.5m</t>
  </si>
  <si>
    <t xml:space="preserve">MB402KLS2                      </t>
  </si>
  <si>
    <t>170.</t>
  </si>
  <si>
    <t>G 39528</t>
  </si>
  <si>
    <t xml:space="preserve">MB402KLS1                      </t>
  </si>
  <si>
    <t>171.</t>
  </si>
  <si>
    <t xml:space="preserve">NAVIJAK PRIDAVNY MANITU 5 t                        </t>
  </si>
  <si>
    <t>TREUIL 5 TON</t>
  </si>
  <si>
    <t>21m</t>
  </si>
  <si>
    <t xml:space="preserve"> zdvih 0,21m/s </t>
  </si>
  <si>
    <t xml:space="preserve">MAN2150ZZ                      </t>
  </si>
  <si>
    <t>172.</t>
  </si>
  <si>
    <t xml:space="preserve">ZERIAVOVA DRAHA JEDNOKOLAJOVA PRE KLADKOSTROJ      </t>
  </si>
  <si>
    <t>29,75 výšková 6,5m</t>
  </si>
  <si>
    <t xml:space="preserve">ENERGOMONT </t>
  </si>
  <si>
    <t>SO402/RÚ žd.č.1</t>
  </si>
  <si>
    <t xml:space="preserve">VNAO402ZDR1                    </t>
  </si>
  <si>
    <t>173.</t>
  </si>
  <si>
    <t>SO402/RÚ žd.č.2</t>
  </si>
  <si>
    <t xml:space="preserve">RÚ RAO VNAO SO402  </t>
  </si>
  <si>
    <t xml:space="preserve">VNAO402ZDR2                    </t>
  </si>
  <si>
    <t>174.</t>
  </si>
  <si>
    <t xml:space="preserve">ŽERIAVOVA DRAHA SKLAD IRAO                         </t>
  </si>
  <si>
    <t>30m x 22,9</t>
  </si>
  <si>
    <t>FERRO OK s.r.o., Jílové u Prahy</t>
  </si>
  <si>
    <t>RÚ RAO  IRAO A ZRAM  SO500</t>
  </si>
  <si>
    <t>22,9m</t>
  </si>
  <si>
    <t>30m</t>
  </si>
  <si>
    <t>3,9m</t>
  </si>
  <si>
    <t xml:space="preserve">IRAOZDR1                       </t>
  </si>
  <si>
    <t>175.</t>
  </si>
  <si>
    <t xml:space="preserve">ŽERIAV MOSTOVY JD 12,5/22,9-3,9                    </t>
  </si>
  <si>
    <t xml:space="preserve">JD 12,5/22,9-3,9                    </t>
  </si>
  <si>
    <t xml:space="preserve">5,9m     zdvih             1 - 6,3m/min </t>
  </si>
  <si>
    <t>4 - 28 m/min</t>
  </si>
  <si>
    <t>tlačítkoví ďiaľkový ovládač zo zeme , 2+2 mikro+normál</t>
  </si>
  <si>
    <t>101,9kN</t>
  </si>
  <si>
    <t xml:space="preserve">IRAOZM1                        </t>
  </si>
  <si>
    <t>176.</t>
  </si>
  <si>
    <t>ELEKTRICKY RETIAZKOVY KLADKOSTROJ LIFTKET SO ZÁVESNOU KONŠTRUKCIOU- 2500kg</t>
  </si>
  <si>
    <t>177.</t>
  </si>
  <si>
    <t>ELEKTRICKÝ MOSTOVÝ ŽERIAV S TRVALOU ŽERIAVOVOU DRÁHOU - 5000 kg</t>
  </si>
  <si>
    <t>DROBEC - ŽERIAVY , s.r.o.</t>
  </si>
  <si>
    <t>DEDS-68</t>
  </si>
  <si>
    <t>34 ±0,0/13h</t>
  </si>
  <si>
    <t>178.</t>
  </si>
  <si>
    <t>ELEKTRICKÝ MOSTOVÝ ŽERIAV S TRVALOU ŽERIAVOVOU DRÁHOU  - 3200 kg</t>
  </si>
  <si>
    <t>JEDS-119</t>
  </si>
  <si>
    <t>34 ±0,0/13k</t>
  </si>
  <si>
    <t>179.</t>
  </si>
  <si>
    <t>TRAVERZA NA TRANSPORT KOKÍL</t>
  </si>
  <si>
    <t>TRAVERZA</t>
  </si>
  <si>
    <t>3-44-6300-948</t>
  </si>
  <si>
    <t>3t</t>
  </si>
  <si>
    <t>180.</t>
  </si>
  <si>
    <t>TRAVERZA NA TRANSPORT A OBRACANIE SUDOV</t>
  </si>
  <si>
    <t>VKT-40 H-G/HR-KK</t>
  </si>
  <si>
    <t>MEILLER</t>
  </si>
  <si>
    <t>20-1077</t>
  </si>
  <si>
    <t>0,4t</t>
  </si>
  <si>
    <t>181.</t>
  </si>
  <si>
    <t>TRAVERZA NA PREVOZ VANE S POUŽITOU VÝMUROVKOU</t>
  </si>
  <si>
    <t>MANIPULAČNÝ PRÍPRAVOK</t>
  </si>
  <si>
    <t>TECHNOS a.s.</t>
  </si>
  <si>
    <t>182.</t>
  </si>
  <si>
    <t>ZÁVES NA SUDY</t>
  </si>
  <si>
    <t>ZÁVES SZ 0,5t</t>
  </si>
  <si>
    <t>183.</t>
  </si>
  <si>
    <t>Obracač sudov PFEIFER</t>
  </si>
  <si>
    <t>PFEIFER</t>
  </si>
  <si>
    <t>BE 688458-5</t>
  </si>
  <si>
    <t>184.</t>
  </si>
  <si>
    <t>JEDNONOSNíKOVÁ PODVESNÁ DRÁHA S KLADKOSTROJOM</t>
  </si>
  <si>
    <t>1500WR 14CE</t>
  </si>
  <si>
    <t>R.W.M.SRL</t>
  </si>
  <si>
    <t>809  ±0,0m m.č.38</t>
  </si>
  <si>
    <t>1,5t</t>
  </si>
  <si>
    <t>4/1m/min</t>
  </si>
  <si>
    <t>rádiové diaľkové ovládanie</t>
  </si>
  <si>
    <t>4,87 - 11,07</t>
  </si>
  <si>
    <t>45KE04001</t>
  </si>
  <si>
    <t>185.</t>
  </si>
  <si>
    <t>ZÁVESNÝ RÁM TK</t>
  </si>
  <si>
    <t>ATYP-jednokusová výroba</t>
  </si>
  <si>
    <t>BD INTEGRAL, Senec</t>
  </si>
  <si>
    <t>0700/03/22</t>
  </si>
  <si>
    <t>30 +13,5/335,336</t>
  </si>
  <si>
    <t>186.</t>
  </si>
  <si>
    <t>ÚCHOP RÚR MK I.</t>
  </si>
  <si>
    <t>MK I.</t>
  </si>
  <si>
    <t>0700/01/22</t>
  </si>
  <si>
    <t>0,412t</t>
  </si>
  <si>
    <t>187.</t>
  </si>
  <si>
    <t>Montážny kôš na prepravu osôb</t>
  </si>
  <si>
    <t>JO - 1005</t>
  </si>
  <si>
    <t>Cc</t>
  </si>
  <si>
    <t>188.</t>
  </si>
  <si>
    <t>Žeriav 130/45/20T + žeriavová dráha</t>
  </si>
  <si>
    <t xml:space="preserve"> BZ-M2C </t>
  </si>
  <si>
    <t>Jaroslav Beneš-ŽERIAVY, Banská Bystrica</t>
  </si>
  <si>
    <t>841M 1.01</t>
  </si>
  <si>
    <t>0,25-2,5</t>
  </si>
  <si>
    <t>9ZZ01Z01</t>
  </si>
  <si>
    <t>189.</t>
  </si>
  <si>
    <t>Prenosný rám MM (manipulácia s MM + skúšenie žeriava)</t>
  </si>
  <si>
    <t>BZ-T-40T-4,6M</t>
  </si>
  <si>
    <t>1577 23A</t>
  </si>
  <si>
    <t>841M
 ±0,0 / 1.01</t>
  </si>
  <si>
    <t>9PQ05Q02</t>
  </si>
  <si>
    <t>190.</t>
  </si>
  <si>
    <t>Uchopovacie zariadenie pre OS (kliešte)</t>
  </si>
  <si>
    <t>PTC-43</t>
  </si>
  <si>
    <t>9ZZ01Z03</t>
  </si>
  <si>
    <t>191.</t>
  </si>
  <si>
    <t>Adaptér klieští (otáčanie MM + skúšanie uchopovacieho zariadenia pre OS)</t>
  </si>
  <si>
    <t>BZ-T-42T-2M</t>
  </si>
  <si>
    <t>1577 23B</t>
  </si>
  <si>
    <t>9PQ05Q03</t>
  </si>
  <si>
    <t>192.</t>
  </si>
  <si>
    <t>Pojazdné zdvíhadlo 2t</t>
  </si>
  <si>
    <t>BZ-PZ-2T-16M6</t>
  </si>
  <si>
    <t>841M /1.03</t>
  </si>
  <si>
    <t>1,0-4,0</t>
  </si>
  <si>
    <t>9ZZ01Z06</t>
  </si>
  <si>
    <t>193.</t>
  </si>
  <si>
    <t>Elektrický kladkostroj 2t</t>
  </si>
  <si>
    <t>CPVF 20-4/VTEF2-18 NE</t>
  </si>
  <si>
    <t>YALE-CPV</t>
  </si>
  <si>
    <t xml:space="preserve">840M/D,±0,0m m.č.1.03 </t>
  </si>
  <si>
    <t>4,0/1,0</t>
  </si>
  <si>
    <t>194.</t>
  </si>
  <si>
    <t>Bremenový magnet</t>
  </si>
  <si>
    <t>Prístavba obj.30</t>
  </si>
  <si>
    <t>195.</t>
  </si>
  <si>
    <t>Portálový žeriav</t>
  </si>
  <si>
    <t>PŽJME 2/4,2</t>
  </si>
  <si>
    <t>KPK ŽERIAVY, Martin</t>
  </si>
  <si>
    <t>1 / 4</t>
  </si>
  <si>
    <t>196.</t>
  </si>
  <si>
    <t>Portálový žeriav dvojnosníkový s trvalou žeriavovou dráhou</t>
  </si>
  <si>
    <t>PŽDZE 85/7,65</t>
  </si>
  <si>
    <t>9176 / 9172</t>
  </si>
  <si>
    <t>85t</t>
  </si>
  <si>
    <t>0,3 / 2</t>
  </si>
  <si>
    <t>197.</t>
  </si>
  <si>
    <t>Auto žeriav AD 30 , TT-275 IM</t>
  </si>
  <si>
    <t>AD 30</t>
  </si>
  <si>
    <t>ČKD Slaný</t>
  </si>
  <si>
    <t>Areál JAVYS</t>
  </si>
  <si>
    <t>30t/2,5m , 2t/16m</t>
  </si>
  <si>
    <t>Hydraulický</t>
  </si>
  <si>
    <t>zariadenie je mimo prevádzky</t>
  </si>
  <si>
    <t>198.</t>
  </si>
  <si>
    <t>Elektrický vrátok m.č.460 na 0,0m</t>
  </si>
  <si>
    <t>VRÁTOK V2,5-1/1-6M</t>
  </si>
  <si>
    <t>KPK spol. s r.o. Martin</t>
  </si>
  <si>
    <t>1,5/6</t>
  </si>
  <si>
    <t>Ovládací panel</t>
  </si>
  <si>
    <t>Ba2</t>
  </si>
  <si>
    <t>199.</t>
  </si>
  <si>
    <t>Elektrický vrátok na RS, prekrytie     O-P</t>
  </si>
  <si>
    <t>200.</t>
  </si>
  <si>
    <t>Elektrický vrátok m.č. 240 na -10m</t>
  </si>
  <si>
    <t>30-10,0/240</t>
  </si>
  <si>
    <t>201.</t>
  </si>
  <si>
    <t>Elektrický vrátok m.č. 514 na +6m</t>
  </si>
  <si>
    <t>VRÁTOK V2,5-1/1-6M(II)</t>
  </si>
  <si>
    <t>30+6,0/514</t>
  </si>
  <si>
    <t>1,5/7</t>
  </si>
  <si>
    <t>202.</t>
  </si>
  <si>
    <t>Pojazdné zdvíhadlo s elektrickým kladkostrojom</t>
  </si>
  <si>
    <t>500/2-4/1      Liftket</t>
  </si>
  <si>
    <t>JORD spol. s r.o.  Komárno</t>
  </si>
  <si>
    <t>JO - 158</t>
  </si>
  <si>
    <t>Tlačidlovým ovládačom zo zeme</t>
  </si>
  <si>
    <t>203.</t>
  </si>
  <si>
    <t>Hliníkový portálový žeriav</t>
  </si>
  <si>
    <t>14603050-10 / CPVF50-4</t>
  </si>
  <si>
    <t>SCHILLING, Germany</t>
  </si>
  <si>
    <t>322-1/2022 ,                            11017553</t>
  </si>
  <si>
    <t>2022/2023</t>
  </si>
  <si>
    <t>32+6,0/106</t>
  </si>
  <si>
    <t>Závesným káblom zo zeme</t>
  </si>
  <si>
    <t>204.</t>
  </si>
  <si>
    <t>HÁK ŽERIAVOVÝ</t>
  </si>
  <si>
    <t>1T183G/S</t>
  </si>
  <si>
    <t>KAUP</t>
  </si>
  <si>
    <t>205.</t>
  </si>
  <si>
    <t>ZÁVES NASADZOVACÍ VIDLICOVÝ</t>
  </si>
  <si>
    <t>2T106AH</t>
  </si>
  <si>
    <t>206.</t>
  </si>
  <si>
    <t>VYLOZNÍK NASADZOVACÍ ŽERIAVOVÝ VZV</t>
  </si>
  <si>
    <t>2T183G</t>
  </si>
  <si>
    <t>207.</t>
  </si>
  <si>
    <t>NOSIC SUDOV</t>
  </si>
  <si>
    <t>NSV 501/600</t>
  </si>
  <si>
    <t>UNIMAN</t>
  </si>
  <si>
    <t>036/423</t>
  </si>
  <si>
    <t>208.</t>
  </si>
  <si>
    <t>036/301</t>
  </si>
  <si>
    <t>209.</t>
  </si>
  <si>
    <t>036/302</t>
  </si>
  <si>
    <t>210.</t>
  </si>
  <si>
    <t>MAGNET RUČNÝ BREMENOVÝ</t>
  </si>
  <si>
    <t>PML-300</t>
  </si>
  <si>
    <t>UNIMAGNET</t>
  </si>
  <si>
    <t>211.</t>
  </si>
  <si>
    <t>212.</t>
  </si>
  <si>
    <t>213.</t>
  </si>
  <si>
    <t>214.</t>
  </si>
  <si>
    <t>HÁK ZÁVESNÝ VZV</t>
  </si>
  <si>
    <t>JR 2.99-180</t>
  </si>
  <si>
    <t>MATE</t>
  </si>
  <si>
    <t>215.</t>
  </si>
  <si>
    <t xml:space="preserve">PULCO </t>
  </si>
  <si>
    <t>32 ±0,0/55</t>
  </si>
  <si>
    <t>216.</t>
  </si>
  <si>
    <t xml:space="preserve">KLIEŠTE ZVIERACIE NA PAKETY </t>
  </si>
  <si>
    <t>SKP125/640</t>
  </si>
  <si>
    <t>014/090</t>
  </si>
  <si>
    <t>0,125t</t>
  </si>
  <si>
    <t>217.</t>
  </si>
  <si>
    <t>ZÁVES KOŠOV DEKONTAMINAČNEJ LINKY</t>
  </si>
  <si>
    <t>SE, a.s., VYZ</t>
  </si>
  <si>
    <t>218.</t>
  </si>
  <si>
    <t>ZVIERKA NA PLECH</t>
  </si>
  <si>
    <t>PW VUW 0,75</t>
  </si>
  <si>
    <t>TERRIER</t>
  </si>
  <si>
    <t xml:space="preserve"> 52013P28</t>
  </si>
  <si>
    <t>0,75t</t>
  </si>
  <si>
    <t>219.</t>
  </si>
  <si>
    <t>PW VEUW A3</t>
  </si>
  <si>
    <t>519212P11</t>
  </si>
  <si>
    <t>220.</t>
  </si>
  <si>
    <t>PW VEUW 3</t>
  </si>
  <si>
    <t>51977P55</t>
  </si>
  <si>
    <t>221.</t>
  </si>
  <si>
    <t>Základná traverza žeriava</t>
  </si>
  <si>
    <t>9ZZ01Z02</t>
  </si>
  <si>
    <t>222.</t>
  </si>
  <si>
    <t>Transportný rám pre BIG- BAG</t>
  </si>
  <si>
    <t xml:space="preserve"> JO-668</t>
  </si>
  <si>
    <t>28 tech.c.CMM</t>
  </si>
  <si>
    <t>223.</t>
  </si>
  <si>
    <t>MANIPULATOR NA PANELY JO-1004-2/24</t>
  </si>
  <si>
    <t>Traverza na panely</t>
  </si>
  <si>
    <t>JO-1004-2</t>
  </si>
  <si>
    <t>MANPANEL3</t>
  </si>
  <si>
    <t>224.</t>
  </si>
  <si>
    <t>MANIPULATOR NA VBK ELEKTRICKY  JO-1004-3 / 2024</t>
  </si>
  <si>
    <t>JP-1004-3</t>
  </si>
  <si>
    <t xml:space="preserve">MANVBKELEK-GH                     </t>
  </si>
  <si>
    <t>225.</t>
  </si>
  <si>
    <t xml:space="preserve">VOZIK PRESUVNY JO-1004-1                            </t>
  </si>
  <si>
    <t>PV 30t/6m atyp</t>
  </si>
  <si>
    <t>JO-1004-1</t>
  </si>
  <si>
    <t>5m/1m min-1</t>
  </si>
  <si>
    <t>49,312kN</t>
  </si>
  <si>
    <t>6 m</t>
  </si>
  <si>
    <t>PRESVOZ-GH</t>
  </si>
  <si>
    <t>226.</t>
  </si>
  <si>
    <t xml:space="preserve">KLADKOSTROJ RUČNY V KŠG                           </t>
  </si>
  <si>
    <t>KLADSTR-KŠG</t>
  </si>
  <si>
    <t>227.</t>
  </si>
  <si>
    <t xml:space="preserve">KLADKOSTROJ RUČNY V KŠH                         </t>
  </si>
  <si>
    <t>KLADSTR-KŠH</t>
  </si>
  <si>
    <t>228.</t>
  </si>
  <si>
    <t>JO- 1004 atyp</t>
  </si>
  <si>
    <t>JO-1004</t>
  </si>
  <si>
    <t>RÚ RAO  SO202±0.1</t>
  </si>
  <si>
    <t>143,66m</t>
  </si>
  <si>
    <t>229.</t>
  </si>
  <si>
    <t>Chápač na sudy</t>
  </si>
  <si>
    <t>Eichinger</t>
  </si>
  <si>
    <t>O0017713</t>
  </si>
  <si>
    <t>809 -5,4m m.č.033</t>
  </si>
  <si>
    <t>45CH04002</t>
  </si>
  <si>
    <t>230.</t>
  </si>
  <si>
    <t>O011421</t>
  </si>
  <si>
    <t>454CH04001</t>
  </si>
  <si>
    <t>231.</t>
  </si>
  <si>
    <t>Vákuový
manipulátor pre veká 
800kg</t>
  </si>
  <si>
    <t>VM 800/4-1,5x1,5/BAT</t>
  </si>
  <si>
    <t>VA545</t>
  </si>
  <si>
    <t>KONT 00620</t>
  </si>
  <si>
    <t>232.</t>
  </si>
  <si>
    <t>UCHOPOVACIE KLIEŚTE NA SUDY</t>
  </si>
  <si>
    <t>MEILI</t>
  </si>
  <si>
    <t>Meili-Hanau</t>
  </si>
  <si>
    <t>808/116</t>
  </si>
  <si>
    <t>K-AE 10001:O</t>
  </si>
  <si>
    <t>ELEKTRICKÝ PORTÁLOVÝ ŽERIAV S MAČKOU A TRVALÁ DRÁH</t>
  </si>
  <si>
    <t>JO-591</t>
  </si>
  <si>
    <t>Zoznam ZZ JZ A1, TSÚ RAO, MSVP, IS RAO, FS KRAO, RÚ RAO</t>
  </si>
  <si>
    <t>Zoznam ZZ JZ V1</t>
  </si>
  <si>
    <t>Funkčnosť bezpečnostných prvkov, kontrola stavu nosnej reťaze jej napnutie, premazanie, kontrola reťazových kolies, premazanie, rovnomernosť napnutia reťazí, napnutie vonkajších laniek, kontrola nebezpečných zmien na plošine - korózia, praskliny, opotrebenie, tesnosť hyd. sústavy, kontrola skrutkových spojov, výmena oleja - celoročný OTHP 32. (typ PHC 1100 EU 1, v.č. 8418)</t>
  </si>
  <si>
    <t>Geodetické zameranie žeriavovej dráhy (Typ žeriavu: LIFTKET 5.1 2000/2 - 2,5/0,6)</t>
  </si>
  <si>
    <t>Geodetické zameranie žeriavovej dráhy (ZF20D71N10-4PB05/5)</t>
  </si>
  <si>
    <t>Generálna oprava podľa návodu k obsluhe a údržbe zariadenia-kontrola technického stavu zvarových spojov a pohyblivých častí, prípadné premazanie. (Kliešte samozvorné s automatikou pre manipuláciu so sudmi na hák WSBW 13)</t>
  </si>
  <si>
    <t>Generálna oprava podľa návodu k obsluhe a údržbe zariadenia-kontrola technického stavu zvarových spojov a pohyblivých častí, prípadné premazanie. (Kliešte samozvorné s automatikou pre manipuláciu so sudmi na teleskopické rameno)</t>
  </si>
  <si>
    <t>Vykonať bežnú opravu a pravideľnú prehl.podľa STN 27 0143 zariadenia podľa príslušného TP a návodu výrobcu (12,5t)</t>
  </si>
  <si>
    <t>Geodetické zameranie žeriavovej dráhy podľa Vyhl.508/2009 Z.z a STN EN 1090-2 (12,5t)</t>
  </si>
  <si>
    <t>Vykonať bežnú opravu a pravideľnú prehl.podľa STN 27 0143 zariadenia podľa príslušného TP a návodu výrobcu (VC a Typ :377127  117152      1T 16-01)</t>
  </si>
  <si>
    <t>Bežná oprava strojnej a elektro časti ZZ zariadenia podľa príslušného TP a návodu výrobcu.Pravidelná prehliadka podľa STN 27 0143 čl. 43a (VC a Typ :800172  545971      5T T-103-32MA )</t>
  </si>
  <si>
    <t>Vykonať bežnú opravu a pravideľnú prehl.podľa STN 27 0143 zariadenia podľa príslušného TP a návodu výrobcu (1T 16-31)</t>
  </si>
  <si>
    <t>Bežná oprava strojnej a elektro časti ZZ zariadenia podľa príslušného TP a návodu výrobcu.Pravidelná prehliadka podľa STN 27 0143 čl. 43a (VC a Typ :800038  545973      5T T-10632-MA)</t>
  </si>
  <si>
    <t>Vykonať bežnú opravu a pravideľnú prehl.podľa STN 27 0143 zariadenia podľa príslušného TP a návodu výrobcu (VC a Typ :364132  1373        1T 16-02 )</t>
  </si>
  <si>
    <t>Vykonať bežnú opravu a pravideľnú prehl.podľa STN 27 0143 zariadenia podľa príslušného TP a návodu výrobcu (VC a Typ :364130  1178        1T 16-02 )</t>
  </si>
  <si>
    <t>Bežná oprava strojnej a elektro časti ZZ zariadenia podľa príslušného TP a návodu výrobcu.Pravidelná prehliadka podľa STN 27 0143 čl. 43a (VC a Typ :800005  508         5t.TE5-691/V2)</t>
  </si>
  <si>
    <t>Bežná oprava strojnej a elektro časti ZZ zariadenia podľa príslušného TP a návodu výrobcu.Pravidelná prehliadka podľa STN 27 0143 čl. 43a (L-II-50    5 T)</t>
  </si>
  <si>
    <t>Bežná oprava strojnej a elektro časti ZZ zariadenia podľa príslušného TP a návodu výrobcu.Pravidelná prehliadka podľa STN 27 0143 čl. 43a (VC a Typ :640096  011693/B    5T )</t>
  </si>
  <si>
    <t>Bežná oprava strojnej a elektro časti ZZ zariadenia podľa príslušného TP a návodu výrobcu.Pravidelná prehliadka podľa STN 27 0143 čl. 43a (PPD/01899/1-3)</t>
  </si>
  <si>
    <t>Bežná oprava strojnej a elektro časti ZZ zariadenia podľa príslušného TP a návodu výrobcu.Pravidelná prehliadka podľa STN 27 0143 čl. 43a (RP/04357/9)</t>
  </si>
  <si>
    <t>Bežná oprava strojnej a elektro časti ZZ zariadenia podľa príslušného TP a návodu výrobcu.Pravidelná prehliadka podľa STN 27 0143 čl. 43a (RP/04337/9)</t>
  </si>
  <si>
    <t>Vykonať bežnú opravu strojnej a elektrickej časti 2ks. el. kladkostrojov Balkancar typ 13 T 0263M 5t podľa príslušného TP a požiadavky výrobcu. (Otváranie prekrytia vlečkového koridoru je pomocou 2 ks kladkostrojov v.č.079004 a v.č. 084183)</t>
  </si>
  <si>
    <t>Bežná oprava strojnej a elektro časti ZZ zariadenia podľa príslušného TP a návodu výrobcu.Pravidelná prehliadka podľa STN 27 0143 čl. 43a (VC a Typ :490056  13023/2     125/50T)</t>
  </si>
  <si>
    <t>Bežná oprava strojnej a elektro časti ZZ zariadenia podľa príslušného TP a návodu výrobcu.Pravidelná prehliadka podľa STN 27 0143 čl. 43a (32/8T 2.02.2.02.1)</t>
  </si>
  <si>
    <t>Bežná oprava strojnej a elektro časti ZZ zariadenia podľa príslušného TP a návodu výrobcu.Pravidelná prehliadka podľa STN 27 0143 čl. 43a, vyčistiť a skontrolovať trolej žeriavov (32/8T 2.02.2.02.1)</t>
  </si>
  <si>
    <t>Bežná oprava strojnej a elektro časti ZZ zariadenia podľa príslušného TP a návodu výrobcu.Pravidelná prehliadka podľa STN 27 0143 čl. 43a (250T, 0.02.2.01.1)</t>
  </si>
  <si>
    <t>Oprava formou výmeny elektromagnetických spojok pojazdu mosta aj mačky v počte 2 ks, opotrebovaná spojka sa neda repasovať, iba vymeniť + práca (VC a Typ :490056  13023/2     125/50T)</t>
  </si>
  <si>
    <t>Funkčnosť bezpečnostných prvkov, kontrola stavu nosnej reťaze jej napnutie, premazanie, kontrola reťazových kolies, premazanie, rovnomernosť napnutia reťazí, napnutie vonkajších laniek, kontrola nebezpečných zmien na plošine - korózia, praskliny, opotrebenie, tesnosť hyd. sústavy, kontrola skrutkových spojov, výmena oleja - celoročný OTHP 32. (Typ. Genie GS - 1932  v.č. GS 30 D - 48351  r.v. 2022)</t>
  </si>
  <si>
    <t>BO ZZ kladkostroja strojná časť, Kontrola a nastavenie brzd, zvarových spojov nosných častí oceľovej konštrukcie žeriavu, upevnenia pojazdových kolies, samotných kolies a nákolkov (Typ JEDS, v.č. JEDS-119, r.v. 2018, nosnosť 3200 kg, rozpätie 10,90 m, výška zdvihu 5,30 m, výrobca DROBEC-ŽERIAVY, s.r.o. Daľkovská 462/6, 069 01 Snina,)</t>
  </si>
  <si>
    <t>BO ZZ kladkostroja strojná časť, Kontrola a nastavenie brzd, zvarových spojov nosných častí oceľovej konštrukcie žeriavu, upevnenia pojazdových kolies, samotných kolies a nákolkov (Typ DEDS, v.č. DEDS-68, r.v. 2018, nosnosť 5000 kg, rozpätie 11,4 m, výška zdvihu 5,5 m, výrobca DROBEC-ŽERIAVY, s.r.o. Daľkovská 462/6, 069 01 Snina,)</t>
  </si>
  <si>
    <t>BO ZZ kladkostroja strojná časť, Kontrola a nastavenie brzd, zvarových spojov nosných častí oceľovej konštrukcie žeriavu (Typ 091/56, v.č. 126807, r.v. 04/2018, nosnosť 2500 kg, výška zdvihu 7m, výrobca DROBEC-ŽERIAVY, s.r.o. Daľkovská 462/6, 069 01 Snina,)</t>
  </si>
  <si>
    <t>výmena elektrického kladkostroja a jeho elektrický pojazd za nové (PPD/01899/1-3)</t>
  </si>
  <si>
    <t>Bežná oprava mostovového žeriava,časť elektro</t>
  </si>
  <si>
    <t>Bežná oprava mostového žeriavu časť strojná časť</t>
  </si>
  <si>
    <t>Odovzdanie pracovisk a el. zariadenia správcovi</t>
  </si>
  <si>
    <t>Pracovníci dodávateľa zúčastňujúci sa výkonu prác na tento pracovný príkaz boli oboznámení s rizikami a špecifikami pracoviska, so zásadami bezpečného správania sa na danom pracovisku a okolitých  priestoroch /prístupových cestách/,  vrátane zákazu neoprávnených zásahov a manipulácií na zariadeniach, s možnými miestami a zdrojmi ohrozenia a  používaním vhodných OOPP. Zástupcovia správy majetku týmto odovzdávajú pracovisko v stave, ktorý vyhovuje BOZP a OPP zástupcom zhotoviteľa k výkonu stanovených prác a služieb. Odovzdanie pracoviska v zmysle hereuvedeného potvrdí zástupca správy majetku v kolónke "Pred prácou odovzdal" a zástupca zhotoviteľa v kolónke "Pred prácou prevzal" na tomto pracovnom príkaze. NAHLÁSIT ZAĆIATOK,PRERUŚENIE A UKONĆENIE PRÁC NA TECHNOLOGICKÝCH ZARIADENIACH KAŹDÝ DEŃ, V1-čt-2010 a A1-6677!!!</t>
  </si>
  <si>
    <t xml:space="preserve">   Technologický postup pre plánovanú bežnú opravu mostového  elekt.žeriava
 pre elektročasť:
 1.požiadavky na zaistenie bezpečnosti práce
 1.1vykonať kontrolu zaistenia pracoviska pred začiatkom práce na zariadení podľa R príkazu a všeobecných ustanovení BOZP
1.2 dodržiavanie bezpečnostných predpisov pri práci:
 a) kde je nevyhnutné z dôvodu bezpečnosti práce vyznačiť pracovisko výstražnými tabuľkami a značkami,pracovník ich musí rešpektovať,
 b)pri práci na lešení,montážnyh plošinách,rebríkoch dodržiavať spoločné ustanovenia pre bezpečnosť práce vo výškach,
 c)pri práci v kontrolovanom pásme dodržiavať zásady radiačnej bezpečnosti,
2.kontrola zaistenia pracoviska a prevzatie zariadenia do opravy,
3.kontrola hlavného vypínača žeriavu a jeho uzamykania,
4.kontrolaizolátorov trolejového vedenia a opotrebenia zberačov,domazanie klbov zberačov olejom PP90,u preičnej troleje kontrola vozíkov a ich premazanie mazacím tukom NH2.
5.kontrola funkcie a prehliadka kontaktov koncových vypínačov a ovládacích prvkov
6.premazanie ložísk elektrického motora mazacím tukom NH2,
7.vyčistiť dotykové plochy a dotiahnuť skrutkyvodivých spojov ochrany proti dotykovému napätiu,
8.kontrola el. prístrojov v rozvázdači žeriavu,dotiahnutie skrutiek svorkovníc a svoriek prístrojov
9.premeranie izol. stavov elektric.rozvodu,izolačný odpor musí byťpodľa STN332000-6-61 čl.612.3 a zapísanie doprilož.zápisu o meraní,
10.odstránenie zistených závad,
11.upratanie pracoviska,odskúšanie.</t>
  </si>
  <si>
    <t>BO mostový žeriav  elektro časť</t>
  </si>
  <si>
    <t>BO el most.žeriav</t>
  </si>
  <si>
    <t>Odovzdanie protokolu a zariadenia</t>
  </si>
  <si>
    <t>Pracovníci dodávateľa zúčastňujúci sa výkonu prác na tento pracovný príkaz boli oboznámení s rizikami a špecifikami pracoviska, so zásadami bezpečného správania sa na danom pracovisku a okolitých priestoroch /prístupových cestách/, vrátane zákazu neoprávnených zásahov a manipulácií na zariadeniach s možnými miestami a zdrojmi ohrozenia a používaním vhodných OOPP. Zástupcovia správy majetku týmto odovzdávajú pracovisko v stave, ktorý vyhovuje BOZP a OPP zástupcom zhotoviteľa k výkonu stanovených prác a služieb. Odovzdanie pracoviska v zmysle horeuvedeného potvrdí zástupca správy majetku v kolónke "Pred prácou odovzdal" a zástupca zhotoviteľa v kolónke "Pred prácou prevzal" na tomto pracovnom príkaze.
NAHLÁSIŤ ZAČIATOK, PRERUŠENIE A UKONČENIE PRÁC NA TECHNOLOGICKÝCH ZARIADENIACH KAŽDÝ DEŇ na klapku V1-2010 a A1-6677!!!
Dodávateľ je povinný zabezpečiť výkon prác kvalifikovanými a zaškolenými pracovníkmi na daný typ zariadenia.</t>
  </si>
  <si>
    <t>Odskúšanie a odovzdanie zariadenia do prevádzky</t>
  </si>
  <si>
    <t>Poriadok na pracovisku</t>
  </si>
  <si>
    <t>1. Príprava náradia.
2. Doplniť mazacie tuky a oleje.
3. Skontrolovať funkciu koncového vypínača zdvihu.
4. Skontrolovať uchytenie lana.
5. Vyčistiť a namazať nosné lano.
6. Dotiahnúť všetky skrutkové spoje kladkostroja a mostu.
7. Skontrolovať brzdové obloženie .
8. Skontrolovať vyznačenie nosnosti,výstražné a bezpečnostné nátery, poškodené  a nečitateľné označenie obnoviť.
9.Skontrolovať nárazníky kladkostroja a mostu.
10 Odskúšať zariadenie vrátane koncových vypínačov.</t>
  </si>
  <si>
    <t>Skontrolovať funkciu koncového vypínača zdvihu</t>
  </si>
  <si>
    <t>Skontrolovať uchytenie lana,doplniť mazacie tuky</t>
  </si>
  <si>
    <t>Skontrolovať brzdové obloženie - nastaviť brzdový kotúč.</t>
  </si>
  <si>
    <t>Skontrolovať narážky kladkostroja na dráhe</t>
  </si>
  <si>
    <t>Odskúšať zariadenie vrátane koncových vypínačov</t>
  </si>
  <si>
    <t>Odovzdanie a poriadok na pracovisku</t>
  </si>
  <si>
    <t>Počet</t>
  </si>
  <si>
    <t>Jednotková cena</t>
  </si>
  <si>
    <t>Cena celkom</t>
  </si>
  <si>
    <t>TPP</t>
  </si>
  <si>
    <t>Oranžovo podfarbená bunka-prenesie sa celková cena z hárku ,,Plánované činnosti" z bunky R179</t>
  </si>
  <si>
    <t>Príloha č. 1a</t>
  </si>
  <si>
    <t>Výkaz na ocenenie predmetu zákazky</t>
  </si>
  <si>
    <t xml:space="preserve">Verejný obstarávateľ: </t>
  </si>
  <si>
    <t>Jadrová a vyraďovacia spoločnosť, a.s.; skrátený názov: JAVYS, a. s.</t>
  </si>
  <si>
    <t>Obchodné meno uchádzača:</t>
  </si>
  <si>
    <t>Predmet zákazky:</t>
  </si>
  <si>
    <t>Názov položky</t>
  </si>
  <si>
    <t>Merná jednotka (MJ)</t>
  </si>
  <si>
    <t>Predpokladaný počet MJ</t>
  </si>
  <si>
    <t>Jednotková cena v EUR bez DPH</t>
  </si>
  <si>
    <t>Cena za položku v EUR bez DPH</t>
  </si>
  <si>
    <t>Celková cena za predmet zákazky v EUR bez DPH</t>
  </si>
  <si>
    <t>Jednotkovú cenu žiadame predkladať maximálne na dve desatinné miesta.</t>
  </si>
  <si>
    <t>V cene sú zahrnuté všetky náklady spojené s dodaním plnenia. Uchádzač si nebude uplatňovať žiadne iné náklady.</t>
  </si>
  <si>
    <t>Zeleno podfarbené bunky-doplniť jednotkové ceny, obchodné meno uchádzača</t>
  </si>
  <si>
    <t>Modro podfarbené bunky neprepisovať - automatický prepočet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</si>
</sst>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quot;"/>
    <numFmt numFmtId="165" formatCode="0.0"/>
    <numFmt numFmtId="166" formatCode="0.000"/>
  </numFmts>
  <fonts count="40" x14ac:knownFonts="1">
    <font>
      <sz val="11"/>
      <color theme="1"/>
      <name val="Calibri"/>
      <family val="2"/>
      <scheme val="minor"/>
    </font>
    <font>
      <sz val="11"/>
      <color theme="1"/>
      <name val="Calibri"/>
      <family val="2"/>
      <charset val="238"/>
      <scheme val="minor"/>
    </font>
    <font>
      <b/>
      <sz val="11"/>
      <color rgb="FF000000"/>
      <name val="Calibri"/>
      <charset val="238"/>
    </font>
    <font>
      <sz val="11"/>
      <color rgb="FF000000"/>
      <name val="Calibri"/>
      <charset val="238"/>
    </font>
    <font>
      <sz val="11"/>
      <color rgb="FF000000"/>
      <name val="Calibri"/>
      <charset val="238"/>
    </font>
    <font>
      <sz val="11"/>
      <color rgb="FF000000"/>
      <name val="Calibri"/>
      <charset val="238"/>
    </font>
    <font>
      <sz val="11"/>
      <color theme="1"/>
      <name val="Calibri"/>
      <family val="2"/>
      <scheme val="minor"/>
    </font>
    <font>
      <sz val="10"/>
      <name val="Arial"/>
      <family val="2"/>
      <charset val="238"/>
    </font>
    <font>
      <b/>
      <sz val="10"/>
      <name val="Arial"/>
      <family val="2"/>
      <charset val="238"/>
    </font>
    <font>
      <b/>
      <sz val="11"/>
      <color rgb="FF000000"/>
      <name val="Calibri"/>
      <family val="2"/>
      <charset val="238"/>
    </font>
    <font>
      <sz val="11"/>
      <color rgb="FF000000"/>
      <name val="Calibri"/>
      <family val="2"/>
      <charset val="238"/>
    </font>
    <font>
      <sz val="8"/>
      <name val="Arial"/>
      <family val="2"/>
      <charset val="238"/>
    </font>
    <font>
      <b/>
      <sz val="8"/>
      <name val="Arial Narrow"/>
      <family val="2"/>
      <charset val="238"/>
    </font>
    <font>
      <sz val="8"/>
      <name val="Arial Narrow"/>
      <family val="2"/>
      <charset val="238"/>
    </font>
    <font>
      <sz val="9"/>
      <name val="Arial Narrow"/>
      <family val="2"/>
      <charset val="238"/>
    </font>
    <font>
      <b/>
      <sz val="9"/>
      <name val="Arial"/>
      <family val="2"/>
      <charset val="238"/>
    </font>
    <font>
      <sz val="9"/>
      <name val="Arial"/>
      <family val="2"/>
      <charset val="238"/>
    </font>
    <font>
      <b/>
      <sz val="9"/>
      <name val="Arial Narrow"/>
      <family val="2"/>
      <charset val="238"/>
    </font>
    <font>
      <b/>
      <sz val="18"/>
      <name val="Times New Roman"/>
      <family val="1"/>
      <charset val="238"/>
    </font>
    <font>
      <sz val="12"/>
      <name val="Times New Roman"/>
      <family val="1"/>
      <charset val="238"/>
    </font>
    <font>
      <b/>
      <sz val="10"/>
      <name val="Times New Roman"/>
      <family val="1"/>
      <charset val="238"/>
    </font>
    <font>
      <b/>
      <sz val="12"/>
      <name val="Times New Roman"/>
      <family val="1"/>
      <charset val="238"/>
    </font>
    <font>
      <b/>
      <sz val="9"/>
      <name val="Times New Roman"/>
      <family val="1"/>
      <charset val="238"/>
    </font>
    <font>
      <sz val="12"/>
      <name val="Arial"/>
      <family val="2"/>
      <charset val="238"/>
    </font>
    <font>
      <sz val="12"/>
      <color theme="1"/>
      <name val="Arial"/>
      <family val="2"/>
      <charset val="238"/>
    </font>
    <font>
      <b/>
      <sz val="12"/>
      <name val="Arial Narrow"/>
      <family val="2"/>
      <charset val="238"/>
    </font>
    <font>
      <b/>
      <sz val="10"/>
      <name val="Arial Narrow"/>
      <family val="2"/>
      <charset val="238"/>
    </font>
    <font>
      <sz val="10"/>
      <name val="Arial Narrow"/>
      <family val="2"/>
      <charset val="238"/>
    </font>
    <font>
      <b/>
      <sz val="11"/>
      <color theme="1"/>
      <name val="Calibri"/>
      <family val="2"/>
      <charset val="238"/>
      <scheme val="minor"/>
    </font>
    <font>
      <sz val="11"/>
      <color theme="1"/>
      <name val="Tahoma"/>
      <family val="2"/>
      <charset val="238"/>
    </font>
    <font>
      <b/>
      <sz val="11"/>
      <color theme="1"/>
      <name val="Tahoma"/>
      <family val="2"/>
      <charset val="238"/>
    </font>
    <font>
      <b/>
      <sz val="11"/>
      <name val="Tahoma"/>
      <family val="2"/>
      <charset val="238"/>
    </font>
    <font>
      <sz val="10"/>
      <name val="Tahoma"/>
      <family val="2"/>
      <charset val="238"/>
    </font>
    <font>
      <b/>
      <sz val="10"/>
      <name val="Tahoma"/>
      <family val="2"/>
      <charset val="238"/>
    </font>
    <font>
      <b/>
      <sz val="10"/>
      <color theme="1"/>
      <name val="Tahoma"/>
      <family val="2"/>
      <charset val="238"/>
    </font>
    <font>
      <sz val="10"/>
      <color theme="1"/>
      <name val="Tahoma"/>
      <family val="2"/>
      <charset val="238"/>
    </font>
    <font>
      <b/>
      <i/>
      <sz val="12"/>
      <color rgb="FFFF0000"/>
      <name val="Tahoma"/>
      <family val="2"/>
      <charset val="238"/>
    </font>
    <font>
      <i/>
      <sz val="12"/>
      <name val="Tahoma"/>
      <family val="2"/>
      <charset val="238"/>
    </font>
    <font>
      <i/>
      <sz val="12"/>
      <name val="Arial"/>
      <family val="2"/>
      <charset val="238"/>
    </font>
    <font>
      <i/>
      <sz val="12"/>
      <color theme="1"/>
      <name val="Tahoma"/>
      <family val="2"/>
      <charset val="238"/>
    </font>
  </fonts>
  <fills count="1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mediumGray">
        <fgColor indexed="9"/>
        <bgColor indexed="22"/>
      </patternFill>
    </fill>
    <fill>
      <patternFill patternType="solid">
        <fgColor indexed="22"/>
        <bgColor indexed="64"/>
      </patternFill>
    </fill>
    <fill>
      <patternFill patternType="solid">
        <fgColor rgb="FF00B0F0"/>
        <bgColor rgb="FF000000"/>
      </patternFill>
    </fill>
    <fill>
      <patternFill patternType="solid">
        <fgColor rgb="FF66FFCC"/>
        <bgColor rgb="FFC0C0C0"/>
      </patternFill>
    </fill>
  </fills>
  <borders count="19">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7" fillId="5" borderId="0"/>
    <xf numFmtId="0" fontId="1" fillId="5" borderId="0"/>
    <xf numFmtId="0" fontId="6" fillId="5" borderId="0"/>
    <xf numFmtId="0" fontId="7" fillId="5" borderId="0"/>
    <xf numFmtId="43" fontId="6" fillId="0" borderId="0" applyFont="0" applyFill="0" applyBorder="0" applyAlignment="0" applyProtection="0"/>
  </cellStyleXfs>
  <cellXfs count="207">
    <xf numFmtId="0" fontId="0" fillId="0" borderId="0" xfId="0"/>
    <xf numFmtId="0" fontId="3" fillId="3" borderId="2" xfId="0" applyFont="1" applyFill="1" applyBorder="1" applyAlignment="1" applyProtection="1">
      <alignment vertical="center" wrapText="1"/>
    </xf>
    <xf numFmtId="0" fontId="5" fillId="4" borderId="4" xfId="0" applyFont="1" applyFill="1" applyBorder="1" applyAlignment="1" applyProtection="1">
      <alignment horizontal="right" vertical="center" wrapText="1"/>
    </xf>
    <xf numFmtId="0" fontId="3" fillId="3" borderId="2" xfId="0" quotePrefix="1" applyFont="1" applyFill="1" applyBorder="1" applyAlignment="1" applyProtection="1">
      <alignment horizontal="left" vertical="center" wrapText="1"/>
    </xf>
    <xf numFmtId="0" fontId="0" fillId="0" borderId="0" xfId="0" applyFill="1"/>
    <xf numFmtId="0" fontId="7" fillId="5" borderId="0" xfId="1"/>
    <xf numFmtId="0" fontId="7" fillId="5" borderId="0" xfId="1" applyAlignment="1">
      <alignment vertical="center"/>
    </xf>
    <xf numFmtId="0" fontId="9" fillId="2" borderId="1" xfId="3" applyFont="1" applyFill="1" applyBorder="1" applyAlignment="1">
      <alignment horizontal="center" vertical="center"/>
    </xf>
    <xf numFmtId="0" fontId="6" fillId="5" borderId="0" xfId="3"/>
    <xf numFmtId="0" fontId="10" fillId="5" borderId="5" xfId="3" applyFont="1" applyBorder="1" applyAlignment="1">
      <alignment horizontal="center" vertical="center" wrapText="1"/>
    </xf>
    <xf numFmtId="0" fontId="10" fillId="5" borderId="5" xfId="3" applyFont="1" applyBorder="1" applyAlignment="1">
      <alignment horizontal="left" vertical="center" wrapText="1"/>
    </xf>
    <xf numFmtId="0" fontId="10" fillId="5" borderId="5" xfId="3" quotePrefix="1" applyFont="1" applyBorder="1" applyAlignment="1">
      <alignment horizontal="left" vertical="center" wrapText="1"/>
    </xf>
    <xf numFmtId="0" fontId="10" fillId="5" borderId="5" xfId="3" quotePrefix="1" applyFont="1" applyBorder="1" applyAlignment="1">
      <alignment horizontal="center" vertical="center" wrapText="1"/>
    </xf>
    <xf numFmtId="0" fontId="6" fillId="5" borderId="0" xfId="3" applyAlignment="1">
      <alignment horizontal="center" vertical="center" wrapText="1"/>
    </xf>
    <xf numFmtId="0" fontId="6" fillId="5" borderId="0" xfId="3" applyAlignment="1">
      <alignment horizontal="left" vertical="center" wrapText="1"/>
    </xf>
    <xf numFmtId="0" fontId="6" fillId="5" borderId="0" xfId="3" quotePrefix="1" applyAlignment="1">
      <alignment horizontal="center" vertical="center" wrapText="1"/>
    </xf>
    <xf numFmtId="0" fontId="6" fillId="5" borderId="0" xfId="3" quotePrefix="1" applyAlignment="1">
      <alignment horizontal="left" vertical="center" wrapText="1"/>
    </xf>
    <xf numFmtId="0" fontId="6" fillId="5" borderId="0" xfId="3" applyAlignment="1">
      <alignment horizontal="center" vertical="center"/>
    </xf>
    <xf numFmtId="0" fontId="1" fillId="5" borderId="0" xfId="2" applyAlignment="1">
      <alignment horizontal="center" vertical="center"/>
    </xf>
    <xf numFmtId="0" fontId="6" fillId="5" borderId="0" xfId="3" applyAlignment="1">
      <alignment horizontal="left" vertical="center"/>
    </xf>
    <xf numFmtId="0" fontId="1" fillId="5" borderId="0" xfId="2" quotePrefix="1" applyAlignment="1">
      <alignment horizontal="left" vertical="center" wrapText="1"/>
    </xf>
    <xf numFmtId="0" fontId="1" fillId="5" borderId="0" xfId="2" quotePrefix="1" applyAlignment="1">
      <alignment horizontal="left" vertical="center"/>
    </xf>
    <xf numFmtId="0" fontId="10" fillId="5" borderId="5" xfId="4" applyFont="1" applyBorder="1" applyAlignment="1">
      <alignment vertical="center" wrapText="1"/>
    </xf>
    <xf numFmtId="0" fontId="11" fillId="7" borderId="13" xfId="4" applyFont="1" applyFill="1" applyBorder="1"/>
    <xf numFmtId="0" fontId="12" fillId="5" borderId="1" xfId="4" applyFont="1" applyBorder="1" applyAlignment="1">
      <alignment horizontal="center" vertical="center"/>
    </xf>
    <xf numFmtId="0" fontId="11" fillId="5" borderId="0" xfId="4" applyFont="1"/>
    <xf numFmtId="0" fontId="12" fillId="5" borderId="1" xfId="4" applyFont="1" applyBorder="1" applyAlignment="1">
      <alignment horizontal="center" vertical="center" wrapText="1"/>
    </xf>
    <xf numFmtId="0" fontId="12" fillId="5" borderId="1" xfId="4" applyFont="1" applyBorder="1"/>
    <xf numFmtId="0" fontId="13" fillId="5" borderId="1" xfId="4" applyFont="1" applyBorder="1" applyAlignment="1">
      <alignment horizontal="center" vertical="center"/>
    </xf>
    <xf numFmtId="0" fontId="12" fillId="5" borderId="1" xfId="4" applyFont="1" applyBorder="1" applyAlignment="1">
      <alignment horizontal="center" vertical="top" wrapText="1"/>
    </xf>
    <xf numFmtId="49" fontId="13" fillId="5" borderId="1" xfId="4" applyNumberFormat="1" applyFont="1" applyBorder="1" applyAlignment="1">
      <alignment horizontal="center" vertical="center" wrapText="1"/>
    </xf>
    <xf numFmtId="49" fontId="13" fillId="5" borderId="1" xfId="4" quotePrefix="1" applyNumberFormat="1" applyFont="1" applyBorder="1" applyAlignment="1">
      <alignment horizontal="center" vertical="center" wrapText="1"/>
    </xf>
    <xf numFmtId="49" fontId="13" fillId="10" borderId="1" xfId="4" quotePrefix="1" applyNumberFormat="1" applyFont="1" applyFill="1" applyBorder="1" applyAlignment="1">
      <alignment horizontal="center" vertical="center" wrapText="1"/>
    </xf>
    <xf numFmtId="49" fontId="13" fillId="10" borderId="1" xfId="4" applyNumberFormat="1" applyFont="1" applyFill="1" applyBorder="1" applyAlignment="1">
      <alignment horizontal="center" vertical="center" wrapText="1"/>
    </xf>
    <xf numFmtId="49" fontId="14" fillId="5" borderId="0" xfId="4" applyNumberFormat="1" applyFont="1" applyAlignment="1">
      <alignment horizontal="center" vertical="center" wrapText="1"/>
    </xf>
    <xf numFmtId="0" fontId="15" fillId="5" borderId="1" xfId="4" applyFont="1" applyBorder="1" applyAlignment="1">
      <alignment horizontal="center" vertical="center"/>
    </xf>
    <xf numFmtId="0" fontId="17" fillId="5" borderId="1" xfId="4" quotePrefix="1" applyFont="1" applyBorder="1" applyAlignment="1">
      <alignment horizontal="center" vertical="center" wrapText="1"/>
    </xf>
    <xf numFmtId="0" fontId="7" fillId="5" borderId="0" xfId="4"/>
    <xf numFmtId="0" fontId="15" fillId="5" borderId="1" xfId="4" applyFont="1" applyBorder="1" applyAlignment="1">
      <alignment horizontal="center" vertical="center" wrapText="1"/>
    </xf>
    <xf numFmtId="0" fontId="16" fillId="5" borderId="1" xfId="4" applyFont="1" applyBorder="1" applyAlignment="1">
      <alignment horizontal="center" vertical="center"/>
    </xf>
    <xf numFmtId="0" fontId="15" fillId="5" borderId="1" xfId="4" applyFont="1" applyBorder="1" applyAlignment="1">
      <alignment horizontal="center" vertical="top" wrapText="1"/>
    </xf>
    <xf numFmtId="0" fontId="15" fillId="5" borderId="1" xfId="4" applyFont="1" applyBorder="1"/>
    <xf numFmtId="49" fontId="16" fillId="5" borderId="1" xfId="4" applyNumberFormat="1" applyFont="1" applyBorder="1" applyAlignment="1">
      <alignment horizontal="center" vertical="center" wrapText="1"/>
    </xf>
    <xf numFmtId="49" fontId="16" fillId="5" borderId="0" xfId="4" applyNumberFormat="1" applyFont="1" applyAlignment="1">
      <alignment horizontal="center" vertical="center" wrapText="1"/>
    </xf>
    <xf numFmtId="0" fontId="19" fillId="5" borderId="0" xfId="4" applyFont="1" applyAlignment="1">
      <alignment horizontal="right"/>
    </xf>
    <xf numFmtId="0" fontId="19" fillId="5" borderId="0" xfId="4" applyFont="1" applyAlignment="1">
      <alignment horizontal="right" vertical="center"/>
    </xf>
    <xf numFmtId="0" fontId="19" fillId="5" borderId="0" xfId="4" applyFont="1" applyAlignment="1">
      <alignment horizontal="center" vertical="center"/>
    </xf>
    <xf numFmtId="4" fontId="19" fillId="5" borderId="0" xfId="4" applyNumberFormat="1" applyFont="1"/>
    <xf numFmtId="0" fontId="19" fillId="5" borderId="0" xfId="4" applyFont="1"/>
    <xf numFmtId="0" fontId="19" fillId="5" borderId="0" xfId="4" applyFont="1" applyAlignment="1">
      <alignment horizontal="center" vertical="center" wrapText="1"/>
    </xf>
    <xf numFmtId="4" fontId="23" fillId="10" borderId="16" xfId="4" applyNumberFormat="1" applyFont="1" applyFill="1" applyBorder="1" applyAlignment="1">
      <alignment horizontal="center" vertical="center" wrapText="1"/>
    </xf>
    <xf numFmtId="0" fontId="23" fillId="10" borderId="16" xfId="4" applyFont="1" applyFill="1" applyBorder="1" applyAlignment="1">
      <alignment horizontal="center" vertical="center" wrapText="1"/>
    </xf>
    <xf numFmtId="165" fontId="23" fillId="10" borderId="16" xfId="4" applyNumberFormat="1" applyFont="1" applyFill="1" applyBorder="1" applyAlignment="1">
      <alignment horizontal="center" vertical="center" wrapText="1"/>
    </xf>
    <xf numFmtId="49" fontId="23" fillId="10" borderId="16" xfId="4" applyNumberFormat="1" applyFont="1" applyFill="1" applyBorder="1" applyAlignment="1">
      <alignment horizontal="center" vertical="center" wrapText="1"/>
    </xf>
    <xf numFmtId="49" fontId="23" fillId="10" borderId="16" xfId="4" quotePrefix="1" applyNumberFormat="1" applyFont="1" applyFill="1" applyBorder="1" applyAlignment="1">
      <alignment horizontal="center" vertical="center" wrapText="1"/>
    </xf>
    <xf numFmtId="166" fontId="23" fillId="10" borderId="16" xfId="4" applyNumberFormat="1" applyFont="1" applyFill="1" applyBorder="1" applyAlignment="1">
      <alignment horizontal="center" vertical="center" wrapText="1"/>
    </xf>
    <xf numFmtId="3" fontId="23" fillId="10" borderId="16" xfId="4" applyNumberFormat="1" applyFont="1" applyFill="1" applyBorder="1" applyAlignment="1">
      <alignment horizontal="center" vertical="center" wrapText="1"/>
    </xf>
    <xf numFmtId="0" fontId="23" fillId="10" borderId="16" xfId="4" quotePrefix="1" applyFont="1" applyFill="1" applyBorder="1" applyAlignment="1">
      <alignment horizontal="center" vertical="center" wrapText="1"/>
    </xf>
    <xf numFmtId="0" fontId="23" fillId="10" borderId="16" xfId="4" applyFont="1" applyFill="1" applyBorder="1" applyAlignment="1">
      <alignment horizontal="center" vertical="center"/>
    </xf>
    <xf numFmtId="17" fontId="23" fillId="10" borderId="16" xfId="4" applyNumberFormat="1" applyFont="1" applyFill="1" applyBorder="1" applyAlignment="1">
      <alignment horizontal="center" vertical="center" wrapText="1"/>
    </xf>
    <xf numFmtId="165" fontId="23" fillId="10" borderId="16" xfId="4" quotePrefix="1" applyNumberFormat="1" applyFont="1" applyFill="1" applyBorder="1" applyAlignment="1">
      <alignment horizontal="center" vertical="center" wrapText="1"/>
    </xf>
    <xf numFmtId="0" fontId="23" fillId="10" borderId="16" xfId="4" quotePrefix="1" applyFont="1" applyFill="1" applyBorder="1" applyAlignment="1">
      <alignment horizontal="left" vertical="center" wrapText="1"/>
    </xf>
    <xf numFmtId="0" fontId="24" fillId="10" borderId="16" xfId="4" applyFont="1" applyFill="1" applyBorder="1" applyAlignment="1">
      <alignment horizontal="center" vertical="center" wrapText="1"/>
    </xf>
    <xf numFmtId="14" fontId="23" fillId="10" borderId="16" xfId="4" applyNumberFormat="1" applyFont="1" applyFill="1" applyBorder="1" applyAlignment="1">
      <alignment horizontal="center" vertical="center" wrapText="1"/>
    </xf>
    <xf numFmtId="49" fontId="23" fillId="10" borderId="16" xfId="4" applyNumberFormat="1" applyFont="1" applyFill="1" applyBorder="1" applyAlignment="1">
      <alignment horizontal="center" vertical="center"/>
    </xf>
    <xf numFmtId="17" fontId="23" fillId="10" borderId="16" xfId="4" quotePrefix="1" applyNumberFormat="1" applyFont="1" applyFill="1" applyBorder="1" applyAlignment="1">
      <alignment horizontal="center" vertical="center" wrapText="1"/>
    </xf>
    <xf numFmtId="0" fontId="23" fillId="10" borderId="16" xfId="2" quotePrefix="1" applyFont="1" applyFill="1" applyBorder="1" applyAlignment="1">
      <alignment horizontal="center" vertical="center" wrapText="1"/>
    </xf>
    <xf numFmtId="0" fontId="23" fillId="10" borderId="16" xfId="2" applyFont="1" applyFill="1" applyBorder="1" applyAlignment="1">
      <alignment horizontal="center" vertical="center" wrapText="1"/>
    </xf>
    <xf numFmtId="166" fontId="23" fillId="10" borderId="16" xfId="2" applyNumberFormat="1" applyFont="1" applyFill="1" applyBorder="1" applyAlignment="1">
      <alignment horizontal="center" vertical="center" wrapText="1"/>
    </xf>
    <xf numFmtId="0" fontId="23" fillId="10" borderId="16" xfId="2" applyFont="1" applyFill="1" applyBorder="1" applyAlignment="1">
      <alignment horizontal="center" vertical="center"/>
    </xf>
    <xf numFmtId="0" fontId="23" fillId="10" borderId="16" xfId="4" applyFont="1" applyFill="1" applyBorder="1"/>
    <xf numFmtId="16" fontId="23" fillId="10" borderId="16" xfId="4" applyNumberFormat="1" applyFont="1" applyFill="1" applyBorder="1" applyAlignment="1">
      <alignment horizontal="center" vertical="center" wrapText="1"/>
    </xf>
    <xf numFmtId="166" fontId="23" fillId="10" borderId="16" xfId="4" quotePrefix="1" applyNumberFormat="1" applyFont="1" applyFill="1" applyBorder="1" applyAlignment="1">
      <alignment horizontal="center" vertical="center" wrapText="1"/>
    </xf>
    <xf numFmtId="0" fontId="23" fillId="10" borderId="16" xfId="4" applyFont="1" applyFill="1" applyBorder="1" applyAlignment="1">
      <alignment vertical="center" wrapText="1"/>
    </xf>
    <xf numFmtId="0" fontId="23" fillId="10" borderId="16" xfId="2" quotePrefix="1" applyFont="1" applyFill="1" applyBorder="1" applyAlignment="1">
      <alignment horizontal="center" wrapText="1"/>
    </xf>
    <xf numFmtId="0" fontId="23" fillId="10" borderId="16" xfId="4" quotePrefix="1" applyFont="1" applyFill="1" applyBorder="1" applyAlignment="1">
      <alignment horizontal="center" wrapText="1"/>
    </xf>
    <xf numFmtId="0" fontId="23" fillId="10" borderId="16" xfId="4" applyFont="1" applyFill="1" applyBorder="1" applyAlignment="1">
      <alignment horizontal="center" wrapText="1"/>
    </xf>
    <xf numFmtId="3" fontId="23" fillId="10" borderId="16" xfId="4" applyNumberFormat="1" applyFont="1" applyFill="1" applyBorder="1" applyAlignment="1">
      <alignment horizontal="left"/>
    </xf>
    <xf numFmtId="0" fontId="23" fillId="10" borderId="16" xfId="4" quotePrefix="1" applyFont="1" applyFill="1" applyBorder="1" applyAlignment="1">
      <alignment horizontal="left"/>
    </xf>
    <xf numFmtId="4" fontId="23" fillId="10" borderId="16" xfId="4" quotePrefix="1" applyNumberFormat="1" applyFont="1" applyFill="1" applyBorder="1" applyAlignment="1">
      <alignment horizontal="center" vertical="center" wrapText="1"/>
    </xf>
    <xf numFmtId="0" fontId="23" fillId="10" borderId="16" xfId="4" applyFont="1" applyFill="1" applyBorder="1" applyAlignment="1">
      <alignment horizontal="right" vertical="center"/>
    </xf>
    <xf numFmtId="0" fontId="23" fillId="10" borderId="16" xfId="4" applyFont="1" applyFill="1" applyBorder="1" applyAlignment="1">
      <alignment horizontal="center"/>
    </xf>
    <xf numFmtId="4" fontId="19" fillId="5" borderId="0" xfId="4" applyNumberFormat="1" applyFont="1" applyAlignment="1">
      <alignment horizontal="center" vertical="center"/>
    </xf>
    <xf numFmtId="49" fontId="19" fillId="5" borderId="0" xfId="4" applyNumberFormat="1" applyFont="1" applyAlignment="1">
      <alignment horizontal="center" vertical="center"/>
    </xf>
    <xf numFmtId="0" fontId="3" fillId="0" borderId="2" xfId="0" quotePrefix="1" applyFont="1" applyFill="1" applyBorder="1" applyAlignment="1" applyProtection="1">
      <alignment horizontal="left" vertical="center" wrapText="1"/>
    </xf>
    <xf numFmtId="0" fontId="26" fillId="5" borderId="1" xfId="4" applyFont="1" applyBorder="1" applyAlignment="1">
      <alignment horizontal="center" vertical="center"/>
    </xf>
    <xf numFmtId="0" fontId="26" fillId="5" borderId="1" xfId="4" quotePrefix="1" applyFont="1" applyBorder="1" applyAlignment="1">
      <alignment horizontal="center" vertical="center" wrapText="1"/>
    </xf>
    <xf numFmtId="0" fontId="10" fillId="3" borderId="2" xfId="0" quotePrefix="1" applyFont="1" applyFill="1" applyBorder="1" applyAlignment="1" applyProtection="1">
      <alignment horizontal="left" vertical="center" wrapText="1"/>
    </xf>
    <xf numFmtId="0" fontId="10" fillId="0" borderId="2" xfId="0" quotePrefix="1" applyFont="1" applyFill="1" applyBorder="1" applyAlignment="1" applyProtection="1">
      <alignment horizontal="left" vertical="center" wrapText="1"/>
    </xf>
    <xf numFmtId="0" fontId="6" fillId="0" borderId="0" xfId="3" applyFill="1" applyAlignment="1">
      <alignment horizontal="center" vertical="center" wrapText="1"/>
    </xf>
    <xf numFmtId="0" fontId="10" fillId="0" borderId="5" xfId="3" applyFont="1" applyFill="1" applyBorder="1" applyAlignment="1">
      <alignment horizontal="center" vertical="center" wrapText="1"/>
    </xf>
    <xf numFmtId="0" fontId="0" fillId="5" borderId="0" xfId="3" quotePrefix="1" applyFont="1" applyAlignment="1">
      <alignment horizontal="left" vertical="center" wrapText="1"/>
    </xf>
    <xf numFmtId="0" fontId="0" fillId="5" borderId="0" xfId="3" applyFont="1" applyAlignment="1">
      <alignment horizontal="left" vertical="center" wrapText="1"/>
    </xf>
    <xf numFmtId="0" fontId="0" fillId="0" borderId="0" xfId="0" applyAlignment="1">
      <alignment wrapText="1"/>
    </xf>
    <xf numFmtId="0" fontId="3" fillId="3" borderId="2" xfId="0" applyFont="1" applyFill="1" applyBorder="1" applyAlignment="1" applyProtection="1">
      <alignment horizontal="left" vertical="center" wrapText="1"/>
    </xf>
    <xf numFmtId="0" fontId="0" fillId="0" borderId="0" xfId="0" applyAlignment="1">
      <alignment horizontal="left" vertical="center"/>
    </xf>
    <xf numFmtId="0" fontId="3" fillId="3" borderId="2" xfId="0" applyFont="1" applyFill="1" applyBorder="1" applyAlignment="1" applyProtection="1">
      <alignment horizontal="center" vertical="center" wrapText="1"/>
    </xf>
    <xf numFmtId="0" fontId="0" fillId="0" borderId="0" xfId="0" applyAlignment="1">
      <alignment horizontal="center" vertical="center"/>
    </xf>
    <xf numFmtId="0" fontId="3" fillId="0" borderId="2"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0" borderId="0" xfId="0" applyFill="1" applyAlignment="1">
      <alignment horizontal="center" vertical="center"/>
    </xf>
    <xf numFmtId="43" fontId="28" fillId="9" borderId="0" xfId="5" applyFont="1" applyFill="1" applyAlignment="1">
      <alignment horizontal="center" vertical="center"/>
    </xf>
    <xf numFmtId="0" fontId="10" fillId="0" borderId="5" xfId="3" quotePrefix="1" applyFont="1" applyFill="1" applyBorder="1" applyAlignment="1">
      <alignment horizontal="left" vertical="center" wrapText="1"/>
    </xf>
    <xf numFmtId="0" fontId="6" fillId="0" borderId="0" xfId="3" quotePrefix="1" applyFill="1" applyAlignment="1">
      <alignment horizontal="left" vertical="center" wrapText="1"/>
    </xf>
    <xf numFmtId="0" fontId="4" fillId="8" borderId="3" xfId="0" applyFont="1" applyFill="1" applyBorder="1" applyAlignment="1" applyProtection="1">
      <alignment horizontal="center" vertical="center" wrapText="1"/>
    </xf>
    <xf numFmtId="0" fontId="5" fillId="12" borderId="4" xfId="0" applyFont="1" applyFill="1" applyBorder="1" applyAlignment="1" applyProtection="1">
      <alignment horizontal="center" vertical="center" wrapText="1"/>
    </xf>
    <xf numFmtId="0" fontId="2" fillId="16" borderId="1" xfId="0" applyFont="1" applyFill="1" applyBorder="1" applyAlignment="1" applyProtection="1">
      <alignment horizontal="center" vertical="center" wrapText="1"/>
    </xf>
    <xf numFmtId="0" fontId="9" fillId="16" borderId="1" xfId="0" applyFont="1" applyFill="1" applyBorder="1" applyAlignment="1" applyProtection="1">
      <alignment horizontal="center" vertical="center" wrapText="1"/>
    </xf>
    <xf numFmtId="0" fontId="8" fillId="5" borderId="0" xfId="1" quotePrefix="1" applyFont="1" applyAlignment="1">
      <alignment horizontal="left"/>
    </xf>
    <xf numFmtId="0" fontId="30" fillId="0" borderId="0" xfId="0" quotePrefix="1" applyFont="1" applyAlignment="1">
      <alignment horizontal="center" vertical="center"/>
    </xf>
    <xf numFmtId="0" fontId="29" fillId="0" borderId="0" xfId="0" applyFont="1"/>
    <xf numFmtId="0" fontId="29" fillId="0" borderId="1" xfId="0" quotePrefix="1" applyFont="1" applyBorder="1" applyAlignment="1">
      <alignment horizontal="left" vertical="center"/>
    </xf>
    <xf numFmtId="0" fontId="29" fillId="0" borderId="0" xfId="0" quotePrefix="1" applyFont="1" applyBorder="1" applyAlignment="1">
      <alignment vertical="center"/>
    </xf>
    <xf numFmtId="0" fontId="31" fillId="0" borderId="0" xfId="0" quotePrefix="1" applyFont="1" applyBorder="1" applyAlignment="1">
      <alignment vertical="center"/>
    </xf>
    <xf numFmtId="0" fontId="7" fillId="5" borderId="0" xfId="1" applyBorder="1"/>
    <xf numFmtId="0" fontId="30" fillId="10" borderId="0" xfId="0" quotePrefix="1" applyFont="1" applyFill="1" applyBorder="1" applyAlignment="1">
      <alignment vertical="center"/>
    </xf>
    <xf numFmtId="0" fontId="32" fillId="5" borderId="0" xfId="1" applyFont="1"/>
    <xf numFmtId="0" fontId="32" fillId="5" borderId="0" xfId="1" applyFont="1" applyAlignment="1">
      <alignment vertical="center"/>
    </xf>
    <xf numFmtId="0" fontId="32" fillId="5" borderId="0" xfId="1" quotePrefix="1" applyFont="1" applyAlignment="1">
      <alignment horizontal="left" vertical="center"/>
    </xf>
    <xf numFmtId="0" fontId="33" fillId="5" borderId="0" xfId="1" applyFont="1" applyAlignment="1">
      <alignment vertical="center"/>
    </xf>
    <xf numFmtId="1" fontId="35" fillId="5" borderId="7" xfId="1" applyNumberFormat="1" applyFont="1" applyBorder="1" applyAlignment="1">
      <alignment horizontal="center" vertical="center" wrapText="1"/>
    </xf>
    <xf numFmtId="2" fontId="35" fillId="5" borderId="1" xfId="1" quotePrefix="1" applyNumberFormat="1" applyFont="1" applyBorder="1" applyAlignment="1">
      <alignment horizontal="left" vertical="center" wrapText="1"/>
    </xf>
    <xf numFmtId="2" fontId="35" fillId="5" borderId="1" xfId="1" quotePrefix="1" applyNumberFormat="1" applyFont="1" applyBorder="1" applyAlignment="1">
      <alignment horizontal="center" vertical="center" wrapText="1"/>
    </xf>
    <xf numFmtId="3" fontId="32" fillId="8" borderId="1" xfId="1" applyNumberFormat="1" applyFont="1" applyFill="1" applyBorder="1" applyAlignment="1">
      <alignment horizontal="center" vertical="center" wrapText="1"/>
    </xf>
    <xf numFmtId="164" fontId="35" fillId="15" borderId="8" xfId="1" applyNumberFormat="1" applyFont="1" applyFill="1" applyBorder="1" applyAlignment="1">
      <alignment vertical="center" wrapText="1"/>
    </xf>
    <xf numFmtId="1" fontId="35" fillId="10" borderId="7" xfId="1" applyNumberFormat="1" applyFont="1" applyFill="1" applyBorder="1" applyAlignment="1">
      <alignment horizontal="center" vertical="center" wrapText="1"/>
    </xf>
    <xf numFmtId="0" fontId="35" fillId="5" borderId="1" xfId="2" quotePrefix="1" applyFont="1" applyBorder="1" applyAlignment="1">
      <alignment horizontal="left" vertical="center" wrapText="1"/>
    </xf>
    <xf numFmtId="0" fontId="35" fillId="5" borderId="9" xfId="2" applyFont="1" applyBorder="1" applyAlignment="1">
      <alignment horizontal="left" vertical="center" wrapText="1"/>
    </xf>
    <xf numFmtId="164" fontId="35" fillId="11" borderId="1" xfId="1" quotePrefix="1" applyNumberFormat="1" applyFont="1" applyFill="1" applyBorder="1" applyAlignment="1">
      <alignment horizontal="right" vertical="center" wrapText="1"/>
    </xf>
    <xf numFmtId="164" fontId="35" fillId="11" borderId="8" xfId="1" applyNumberFormat="1" applyFont="1" applyFill="1" applyBorder="1" applyAlignment="1">
      <alignment vertical="center" wrapText="1"/>
    </xf>
    <xf numFmtId="2" fontId="32" fillId="5" borderId="1" xfId="2" quotePrefix="1" applyNumberFormat="1" applyFont="1" applyBorder="1" applyAlignment="1">
      <alignment horizontal="left" vertical="center" wrapText="1"/>
    </xf>
    <xf numFmtId="3" fontId="32" fillId="8" borderId="1" xfId="1" quotePrefix="1" applyNumberFormat="1" applyFont="1" applyFill="1" applyBorder="1" applyAlignment="1">
      <alignment horizontal="center" vertical="center" wrapText="1"/>
    </xf>
    <xf numFmtId="164" fontId="34" fillId="12" borderId="8" xfId="1" applyNumberFormat="1" applyFont="1" applyFill="1" applyBorder="1" applyAlignment="1">
      <alignment vertical="center" wrapText="1"/>
    </xf>
    <xf numFmtId="1" fontId="35" fillId="5" borderId="17" xfId="1" applyNumberFormat="1" applyFont="1" applyBorder="1" applyAlignment="1">
      <alignment horizontal="center" vertical="center" wrapText="1"/>
    </xf>
    <xf numFmtId="2" fontId="35" fillId="5" borderId="9" xfId="1" quotePrefix="1" applyNumberFormat="1" applyFont="1" applyBorder="1" applyAlignment="1">
      <alignment horizontal="left" vertical="center" wrapText="1"/>
    </xf>
    <xf numFmtId="2" fontId="35" fillId="5" borderId="9" xfId="1" quotePrefix="1" applyNumberFormat="1" applyFont="1" applyBorder="1" applyAlignment="1">
      <alignment horizontal="center" vertical="center" wrapText="1"/>
    </xf>
    <xf numFmtId="3" fontId="32" fillId="8" borderId="9" xfId="1" applyNumberFormat="1" applyFont="1" applyFill="1" applyBorder="1" applyAlignment="1">
      <alignment horizontal="center" vertical="center" wrapText="1"/>
    </xf>
    <xf numFmtId="164" fontId="35" fillId="9" borderId="9" xfId="1" quotePrefix="1" applyNumberFormat="1" applyFont="1" applyFill="1" applyBorder="1" applyAlignment="1">
      <alignment horizontal="right" vertical="center" wrapText="1"/>
    </xf>
    <xf numFmtId="164" fontId="35" fillId="15" borderId="18" xfId="1" applyNumberFormat="1" applyFont="1" applyFill="1" applyBorder="1" applyAlignment="1">
      <alignment vertical="center" wrapText="1"/>
    </xf>
    <xf numFmtId="2" fontId="34" fillId="7" borderId="1" xfId="1" quotePrefix="1" applyNumberFormat="1" applyFont="1" applyFill="1" applyBorder="1" applyAlignment="1">
      <alignment horizontal="center" vertical="center" wrapText="1"/>
    </xf>
    <xf numFmtId="2" fontId="34" fillId="7" borderId="1" xfId="1" applyNumberFormat="1" applyFont="1" applyFill="1" applyBorder="1" applyAlignment="1">
      <alignment horizontal="center" vertical="center" wrapText="1"/>
    </xf>
    <xf numFmtId="3" fontId="34" fillId="7" borderId="1" xfId="1" quotePrefix="1" applyNumberFormat="1" applyFont="1" applyFill="1" applyBorder="1" applyAlignment="1">
      <alignment horizontal="center" vertical="center" wrapText="1"/>
    </xf>
    <xf numFmtId="0" fontId="35" fillId="0" borderId="0" xfId="0" quotePrefix="1" applyFont="1" applyAlignment="1">
      <alignment horizontal="left"/>
    </xf>
    <xf numFmtId="0" fontId="35" fillId="0" borderId="0" xfId="0" applyFont="1"/>
    <xf numFmtId="0" fontId="29" fillId="5" borderId="0" xfId="0" applyFont="1" applyFill="1"/>
    <xf numFmtId="0" fontId="36" fillId="5" borderId="0" xfId="1" quotePrefix="1" applyFont="1" applyAlignment="1">
      <alignment horizontal="left" vertical="center"/>
    </xf>
    <xf numFmtId="0" fontId="36" fillId="5" borderId="0" xfId="1" quotePrefix="1" applyFont="1" applyAlignment="1">
      <alignment horizontal="left"/>
    </xf>
    <xf numFmtId="0" fontId="36" fillId="5" borderId="0" xfId="1" applyFont="1"/>
    <xf numFmtId="0" fontId="37" fillId="5" borderId="0" xfId="1" applyFont="1"/>
    <xf numFmtId="0" fontId="38" fillId="5" borderId="0" xfId="1" applyFont="1"/>
    <xf numFmtId="0" fontId="39" fillId="0" borderId="0" xfId="0" applyFont="1"/>
    <xf numFmtId="0" fontId="7" fillId="6" borderId="1" xfId="1" applyFill="1" applyBorder="1"/>
    <xf numFmtId="0" fontId="7" fillId="9" borderId="1" xfId="1" applyFill="1" applyBorder="1"/>
    <xf numFmtId="0" fontId="7" fillId="8" borderId="1" xfId="1" applyFill="1" applyBorder="1"/>
    <xf numFmtId="0" fontId="7" fillId="11" borderId="1" xfId="1" applyFill="1" applyBorder="1"/>
    <xf numFmtId="0" fontId="9" fillId="16" borderId="1" xfId="0" quotePrefix="1" applyFont="1" applyFill="1" applyBorder="1" applyAlignment="1" applyProtection="1">
      <alignment horizontal="center" vertical="center" wrapText="1"/>
    </xf>
    <xf numFmtId="0" fontId="7" fillId="12" borderId="1" xfId="1" applyFill="1" applyBorder="1"/>
    <xf numFmtId="164" fontId="35" fillId="6" borderId="1" xfId="1" quotePrefix="1" applyNumberFormat="1" applyFont="1" applyFill="1" applyBorder="1" applyAlignment="1" applyProtection="1">
      <alignment horizontal="right" vertical="center" wrapText="1"/>
      <protection locked="0"/>
    </xf>
    <xf numFmtId="164" fontId="35" fillId="6" borderId="1" xfId="1" applyNumberFormat="1" applyFont="1" applyFill="1" applyBorder="1" applyAlignment="1" applyProtection="1">
      <alignment horizontal="right" vertical="center" wrapText="1"/>
      <protection locked="0"/>
    </xf>
    <xf numFmtId="0" fontId="5" fillId="6" borderId="4" xfId="0" applyFont="1" applyFill="1" applyBorder="1" applyAlignment="1" applyProtection="1">
      <alignment horizontal="center" vertical="center" wrapText="1"/>
      <protection locked="0"/>
    </xf>
    <xf numFmtId="0" fontId="0" fillId="6" borderId="0" xfId="0" applyFill="1" applyAlignment="1" applyProtection="1">
      <alignment horizontal="center" vertical="center"/>
      <protection locked="0"/>
    </xf>
    <xf numFmtId="0" fontId="3" fillId="6" borderId="6" xfId="0" applyFont="1" applyFill="1" applyBorder="1" applyAlignment="1" applyProtection="1">
      <alignment horizontal="center" vertical="center" wrapText="1"/>
      <protection locked="0"/>
    </xf>
    <xf numFmtId="2" fontId="34" fillId="10" borderId="10" xfId="1" quotePrefix="1" applyNumberFormat="1" applyFont="1" applyFill="1" applyBorder="1" applyAlignment="1">
      <alignment horizontal="left" vertical="center" wrapText="1"/>
    </xf>
    <xf numFmtId="2" fontId="34" fillId="10" borderId="11" xfId="1" quotePrefix="1" applyNumberFormat="1" applyFont="1" applyFill="1" applyBorder="1" applyAlignment="1">
      <alignment horizontal="center" vertical="center" wrapText="1"/>
    </xf>
    <xf numFmtId="2" fontId="34" fillId="10" borderId="12" xfId="1" quotePrefix="1" applyNumberFormat="1" applyFont="1" applyFill="1" applyBorder="1" applyAlignment="1">
      <alignment horizontal="center" vertical="center" wrapText="1"/>
    </xf>
    <xf numFmtId="0" fontId="29" fillId="6" borderId="1" xfId="0" quotePrefix="1" applyFont="1" applyFill="1" applyBorder="1" applyAlignment="1" applyProtection="1">
      <alignment horizontal="left" vertical="center"/>
      <protection locked="0"/>
    </xf>
    <xf numFmtId="0" fontId="31" fillId="0" borderId="1" xfId="0" quotePrefix="1" applyFont="1" applyBorder="1" applyAlignment="1">
      <alignment horizontal="left" vertical="center"/>
    </xf>
    <xf numFmtId="0" fontId="29" fillId="0" borderId="0" xfId="0" quotePrefix="1" applyFont="1" applyAlignment="1">
      <alignment horizontal="right" vertical="center"/>
    </xf>
    <xf numFmtId="0" fontId="30" fillId="0" borderId="0" xfId="0" quotePrefix="1" applyFont="1" applyAlignment="1">
      <alignment horizontal="center" vertical="center"/>
    </xf>
    <xf numFmtId="0" fontId="29" fillId="0" borderId="1" xfId="0" quotePrefix="1" applyFont="1" applyBorder="1" applyAlignment="1">
      <alignment horizontal="left" vertical="center"/>
    </xf>
    <xf numFmtId="0" fontId="18" fillId="5" borderId="0" xfId="4" applyFont="1" applyAlignment="1">
      <alignment horizontal="center" vertical="center" wrapText="1"/>
    </xf>
    <xf numFmtId="0" fontId="7" fillId="5" borderId="0" xfId="4" applyAlignment="1">
      <alignment horizontal="center"/>
    </xf>
    <xf numFmtId="4" fontId="20" fillId="5" borderId="16" xfId="4" applyNumberFormat="1" applyFont="1" applyBorder="1" applyAlignment="1">
      <alignment horizontal="center" vertical="center" wrapText="1"/>
    </xf>
    <xf numFmtId="0" fontId="20" fillId="5" borderId="16" xfId="4" applyFont="1" applyBorder="1" applyAlignment="1">
      <alignment horizontal="center" vertical="center"/>
    </xf>
    <xf numFmtId="0" fontId="20" fillId="5" borderId="16" xfId="4" applyFont="1" applyBorder="1" applyAlignment="1">
      <alignment horizontal="center" vertical="center" wrapText="1"/>
    </xf>
    <xf numFmtId="0" fontId="7" fillId="5" borderId="16" xfId="4" applyBorder="1" applyAlignment="1">
      <alignment horizontal="center" vertical="center" wrapText="1"/>
    </xf>
    <xf numFmtId="0" fontId="20" fillId="5" borderId="16" xfId="4" applyFont="1" applyBorder="1" applyAlignment="1">
      <alignment horizontal="center"/>
    </xf>
    <xf numFmtId="0" fontId="21" fillId="5" borderId="16" xfId="4" applyFont="1" applyBorder="1" applyAlignment="1">
      <alignment horizontal="center"/>
    </xf>
    <xf numFmtId="0" fontId="23" fillId="10" borderId="16" xfId="4" applyFont="1" applyFill="1" applyBorder="1" applyAlignment="1">
      <alignment horizontal="center" vertical="center" wrapText="1"/>
    </xf>
    <xf numFmtId="0" fontId="22" fillId="5" borderId="16" xfId="4" applyFont="1" applyBorder="1" applyAlignment="1">
      <alignment horizontal="center" vertical="center" wrapText="1"/>
    </xf>
    <xf numFmtId="0" fontId="23" fillId="10" borderId="16" xfId="4" quotePrefix="1" applyFont="1" applyFill="1" applyBorder="1" applyAlignment="1">
      <alignment horizontal="center" vertical="center" wrapText="1"/>
    </xf>
    <xf numFmtId="49" fontId="25" fillId="5" borderId="0" xfId="4" applyNumberFormat="1" applyFont="1" applyAlignment="1">
      <alignment horizontal="center" vertical="center" wrapText="1"/>
    </xf>
    <xf numFmtId="0" fontId="12" fillId="13" borderId="15" xfId="4" applyFont="1" applyFill="1" applyBorder="1" applyAlignment="1">
      <alignment horizontal="center" vertical="center" wrapText="1"/>
    </xf>
    <xf numFmtId="0" fontId="13" fillId="5" borderId="9" xfId="4" applyFont="1" applyBorder="1" applyAlignment="1">
      <alignment horizontal="center" vertical="center"/>
    </xf>
    <xf numFmtId="0" fontId="26" fillId="13" borderId="11" xfId="4" quotePrefix="1" applyFont="1" applyFill="1" applyBorder="1" applyAlignment="1">
      <alignment horizontal="center" vertical="center" wrapText="1"/>
    </xf>
    <xf numFmtId="0" fontId="26" fillId="13" borderId="12" xfId="4" quotePrefix="1" applyFont="1" applyFill="1" applyBorder="1" applyAlignment="1">
      <alignment horizontal="center" vertical="center" wrapText="1"/>
    </xf>
    <xf numFmtId="0" fontId="26" fillId="13" borderId="13" xfId="4" applyFont="1" applyFill="1" applyBorder="1" applyAlignment="1">
      <alignment horizontal="center" vertical="center" wrapText="1"/>
    </xf>
    <xf numFmtId="0" fontId="26" fillId="13" borderId="11" xfId="4" applyFont="1" applyFill="1" applyBorder="1" applyAlignment="1">
      <alignment horizontal="center" vertical="center" wrapText="1"/>
    </xf>
    <xf numFmtId="0" fontId="26" fillId="13" borderId="12" xfId="4" applyFont="1" applyFill="1" applyBorder="1" applyAlignment="1">
      <alignment horizontal="center" vertical="center" wrapText="1"/>
    </xf>
    <xf numFmtId="0" fontId="26" fillId="14" borderId="13" xfId="4" applyFont="1" applyFill="1" applyBorder="1" applyAlignment="1">
      <alignment horizontal="center" vertical="center"/>
    </xf>
    <xf numFmtId="0" fontId="27" fillId="5" borderId="11" xfId="4" applyFont="1" applyBorder="1" applyAlignment="1">
      <alignment horizontal="center" vertical="center"/>
    </xf>
    <xf numFmtId="0" fontId="27" fillId="5" borderId="12" xfId="4" applyFont="1" applyBorder="1" applyAlignment="1">
      <alignment horizontal="center" vertical="center"/>
    </xf>
    <xf numFmtId="0" fontId="12" fillId="13" borderId="14" xfId="4" applyFont="1" applyFill="1" applyBorder="1" applyAlignment="1">
      <alignment horizontal="center" vertical="center" wrapText="1"/>
    </xf>
    <xf numFmtId="0" fontId="12" fillId="13" borderId="9" xfId="4" applyFont="1" applyFill="1" applyBorder="1" applyAlignment="1">
      <alignment horizontal="center" vertical="center" wrapText="1"/>
    </xf>
    <xf numFmtId="0" fontId="15" fillId="13" borderId="15" xfId="4" applyFont="1" applyFill="1" applyBorder="1" applyAlignment="1">
      <alignment horizontal="center" vertical="center" wrapText="1"/>
    </xf>
    <xf numFmtId="0" fontId="16" fillId="5" borderId="9" xfId="4" applyFont="1" applyBorder="1" applyAlignment="1">
      <alignment horizontal="center" vertical="center"/>
    </xf>
    <xf numFmtId="0" fontId="15" fillId="13" borderId="13" xfId="4" applyFont="1" applyFill="1" applyBorder="1" applyAlignment="1">
      <alignment horizontal="center" vertical="center" wrapText="1"/>
    </xf>
    <xf numFmtId="0" fontId="15" fillId="13" borderId="11" xfId="4" applyFont="1" applyFill="1" applyBorder="1" applyAlignment="1">
      <alignment horizontal="center" vertical="center" wrapText="1"/>
    </xf>
    <xf numFmtId="0" fontId="16" fillId="13" borderId="12" xfId="4" applyFont="1" applyFill="1" applyBorder="1" applyAlignment="1">
      <alignment horizontal="center" vertical="center" wrapText="1"/>
    </xf>
    <xf numFmtId="0" fontId="15" fillId="13" borderId="12" xfId="4" applyFont="1" applyFill="1" applyBorder="1" applyAlignment="1">
      <alignment horizontal="center" vertical="center" wrapText="1"/>
    </xf>
    <xf numFmtId="0" fontId="15" fillId="14" borderId="13" xfId="4" quotePrefix="1" applyFont="1" applyFill="1" applyBorder="1" applyAlignment="1">
      <alignment horizontal="center" vertical="center"/>
    </xf>
    <xf numFmtId="0" fontId="16" fillId="5" borderId="11" xfId="4" applyFont="1" applyBorder="1" applyAlignment="1">
      <alignment horizontal="center" vertical="center"/>
    </xf>
  </cellXfs>
  <cellStyles count="6">
    <cellStyle name="Čiarka" xfId="5" builtinId="3"/>
    <cellStyle name="Normálna" xfId="0" builtinId="0"/>
    <cellStyle name="Normálna 2" xfId="2" xr:uid="{C5E7C352-5BCA-4936-96A4-3E4D28C028DB}"/>
    <cellStyle name="Normálna 2 2" xfId="4" xr:uid="{2A05573A-C428-4C42-AC77-E0106DE740CE}"/>
    <cellStyle name="Normálne 2" xfId="3" xr:uid="{AF754E52-DEAF-4C7A-85B8-5642DCAF3EE8}"/>
    <cellStyle name="Normálne 3" xfId="1" xr:uid="{125EAF49-5BC7-45BA-9E35-1A5EDDA29F69}"/>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s>
  <tableStyles count="0" defaultTableStyle="TableStyleMedium9" defaultPivotStyle="PivotStyleLight16"/>
  <colors>
    <mruColors>
      <color rgb="FF66FFCC"/>
      <color rgb="FF99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5A508-B442-402E-8A08-1FB2F34DA22F}">
  <sheetPr>
    <pageSetUpPr fitToPage="1"/>
  </sheetPr>
  <dimension ref="A1:M30"/>
  <sheetViews>
    <sheetView tabSelected="1" zoomScaleNormal="100" workbookViewId="0">
      <selection activeCell="L4" sqref="L4"/>
    </sheetView>
  </sheetViews>
  <sheetFormatPr defaultRowHeight="12.75" x14ac:dyDescent="0.2"/>
  <cols>
    <col min="1" max="1" width="7.42578125" style="5" customWidth="1"/>
    <col min="2" max="2" width="35.42578125" style="5" customWidth="1"/>
    <col min="3" max="3" width="9.140625" style="5"/>
    <col min="4" max="4" width="19" style="5" customWidth="1"/>
    <col min="5" max="5" width="19.28515625" style="5" customWidth="1"/>
    <col min="6" max="6" width="23.7109375" style="5" customWidth="1"/>
    <col min="7" max="255" width="9.140625" style="5"/>
    <col min="256" max="256" width="7.42578125" style="5" customWidth="1"/>
    <col min="257" max="257" width="35.42578125" style="5" customWidth="1"/>
    <col min="258" max="258" width="9.140625" style="5"/>
    <col min="259" max="259" width="19" style="5" customWidth="1"/>
    <col min="260" max="260" width="19.28515625" style="5" customWidth="1"/>
    <col min="261" max="261" width="23.7109375" style="5" customWidth="1"/>
    <col min="262" max="511" width="9.140625" style="5"/>
    <col min="512" max="512" width="7.42578125" style="5" customWidth="1"/>
    <col min="513" max="513" width="35.42578125" style="5" customWidth="1"/>
    <col min="514" max="514" width="9.140625" style="5"/>
    <col min="515" max="515" width="19" style="5" customWidth="1"/>
    <col min="516" max="516" width="19.28515625" style="5" customWidth="1"/>
    <col min="517" max="517" width="23.7109375" style="5" customWidth="1"/>
    <col min="518" max="767" width="9.140625" style="5"/>
    <col min="768" max="768" width="7.42578125" style="5" customWidth="1"/>
    <col min="769" max="769" width="35.42578125" style="5" customWidth="1"/>
    <col min="770" max="770" width="9.140625" style="5"/>
    <col min="771" max="771" width="19" style="5" customWidth="1"/>
    <col min="772" max="772" width="19.28515625" style="5" customWidth="1"/>
    <col min="773" max="773" width="23.7109375" style="5" customWidth="1"/>
    <col min="774" max="1023" width="9.140625" style="5"/>
    <col min="1024" max="1024" width="7.42578125" style="5" customWidth="1"/>
    <col min="1025" max="1025" width="35.42578125" style="5" customWidth="1"/>
    <col min="1026" max="1026" width="9.140625" style="5"/>
    <col min="1027" max="1027" width="19" style="5" customWidth="1"/>
    <col min="1028" max="1028" width="19.28515625" style="5" customWidth="1"/>
    <col min="1029" max="1029" width="23.7109375" style="5" customWidth="1"/>
    <col min="1030" max="1279" width="9.140625" style="5"/>
    <col min="1280" max="1280" width="7.42578125" style="5" customWidth="1"/>
    <col min="1281" max="1281" width="35.42578125" style="5" customWidth="1"/>
    <col min="1282" max="1282" width="9.140625" style="5"/>
    <col min="1283" max="1283" width="19" style="5" customWidth="1"/>
    <col min="1284" max="1284" width="19.28515625" style="5" customWidth="1"/>
    <col min="1285" max="1285" width="23.7109375" style="5" customWidth="1"/>
    <col min="1286" max="1535" width="9.140625" style="5"/>
    <col min="1536" max="1536" width="7.42578125" style="5" customWidth="1"/>
    <col min="1537" max="1537" width="35.42578125" style="5" customWidth="1"/>
    <col min="1538" max="1538" width="9.140625" style="5"/>
    <col min="1539" max="1539" width="19" style="5" customWidth="1"/>
    <col min="1540" max="1540" width="19.28515625" style="5" customWidth="1"/>
    <col min="1541" max="1541" width="23.7109375" style="5" customWidth="1"/>
    <col min="1542" max="1791" width="9.140625" style="5"/>
    <col min="1792" max="1792" width="7.42578125" style="5" customWidth="1"/>
    <col min="1793" max="1793" width="35.42578125" style="5" customWidth="1"/>
    <col min="1794" max="1794" width="9.140625" style="5"/>
    <col min="1795" max="1795" width="19" style="5" customWidth="1"/>
    <col min="1796" max="1796" width="19.28515625" style="5" customWidth="1"/>
    <col min="1797" max="1797" width="23.7109375" style="5" customWidth="1"/>
    <col min="1798" max="2047" width="9.140625" style="5"/>
    <col min="2048" max="2048" width="7.42578125" style="5" customWidth="1"/>
    <col min="2049" max="2049" width="35.42578125" style="5" customWidth="1"/>
    <col min="2050" max="2050" width="9.140625" style="5"/>
    <col min="2051" max="2051" width="19" style="5" customWidth="1"/>
    <col min="2052" max="2052" width="19.28515625" style="5" customWidth="1"/>
    <col min="2053" max="2053" width="23.7109375" style="5" customWidth="1"/>
    <col min="2054" max="2303" width="9.140625" style="5"/>
    <col min="2304" max="2304" width="7.42578125" style="5" customWidth="1"/>
    <col min="2305" max="2305" width="35.42578125" style="5" customWidth="1"/>
    <col min="2306" max="2306" width="9.140625" style="5"/>
    <col min="2307" max="2307" width="19" style="5" customWidth="1"/>
    <col min="2308" max="2308" width="19.28515625" style="5" customWidth="1"/>
    <col min="2309" max="2309" width="23.7109375" style="5" customWidth="1"/>
    <col min="2310" max="2559" width="9.140625" style="5"/>
    <col min="2560" max="2560" width="7.42578125" style="5" customWidth="1"/>
    <col min="2561" max="2561" width="35.42578125" style="5" customWidth="1"/>
    <col min="2562" max="2562" width="9.140625" style="5"/>
    <col min="2563" max="2563" width="19" style="5" customWidth="1"/>
    <col min="2564" max="2564" width="19.28515625" style="5" customWidth="1"/>
    <col min="2565" max="2565" width="23.7109375" style="5" customWidth="1"/>
    <col min="2566" max="2815" width="9.140625" style="5"/>
    <col min="2816" max="2816" width="7.42578125" style="5" customWidth="1"/>
    <col min="2817" max="2817" width="35.42578125" style="5" customWidth="1"/>
    <col min="2818" max="2818" width="9.140625" style="5"/>
    <col min="2819" max="2819" width="19" style="5" customWidth="1"/>
    <col min="2820" max="2820" width="19.28515625" style="5" customWidth="1"/>
    <col min="2821" max="2821" width="23.7109375" style="5" customWidth="1"/>
    <col min="2822" max="3071" width="9.140625" style="5"/>
    <col min="3072" max="3072" width="7.42578125" style="5" customWidth="1"/>
    <col min="3073" max="3073" width="35.42578125" style="5" customWidth="1"/>
    <col min="3074" max="3074" width="9.140625" style="5"/>
    <col min="3075" max="3075" width="19" style="5" customWidth="1"/>
    <col min="3076" max="3076" width="19.28515625" style="5" customWidth="1"/>
    <col min="3077" max="3077" width="23.7109375" style="5" customWidth="1"/>
    <col min="3078" max="3327" width="9.140625" style="5"/>
    <col min="3328" max="3328" width="7.42578125" style="5" customWidth="1"/>
    <col min="3329" max="3329" width="35.42578125" style="5" customWidth="1"/>
    <col min="3330" max="3330" width="9.140625" style="5"/>
    <col min="3331" max="3331" width="19" style="5" customWidth="1"/>
    <col min="3332" max="3332" width="19.28515625" style="5" customWidth="1"/>
    <col min="3333" max="3333" width="23.7109375" style="5" customWidth="1"/>
    <col min="3334" max="3583" width="9.140625" style="5"/>
    <col min="3584" max="3584" width="7.42578125" style="5" customWidth="1"/>
    <col min="3585" max="3585" width="35.42578125" style="5" customWidth="1"/>
    <col min="3586" max="3586" width="9.140625" style="5"/>
    <col min="3587" max="3587" width="19" style="5" customWidth="1"/>
    <col min="3588" max="3588" width="19.28515625" style="5" customWidth="1"/>
    <col min="3589" max="3589" width="23.7109375" style="5" customWidth="1"/>
    <col min="3590" max="3839" width="9.140625" style="5"/>
    <col min="3840" max="3840" width="7.42578125" style="5" customWidth="1"/>
    <col min="3841" max="3841" width="35.42578125" style="5" customWidth="1"/>
    <col min="3842" max="3842" width="9.140625" style="5"/>
    <col min="3843" max="3843" width="19" style="5" customWidth="1"/>
    <col min="3844" max="3844" width="19.28515625" style="5" customWidth="1"/>
    <col min="3845" max="3845" width="23.7109375" style="5" customWidth="1"/>
    <col min="3846" max="4095" width="9.140625" style="5"/>
    <col min="4096" max="4096" width="7.42578125" style="5" customWidth="1"/>
    <col min="4097" max="4097" width="35.42578125" style="5" customWidth="1"/>
    <col min="4098" max="4098" width="9.140625" style="5"/>
    <col min="4099" max="4099" width="19" style="5" customWidth="1"/>
    <col min="4100" max="4100" width="19.28515625" style="5" customWidth="1"/>
    <col min="4101" max="4101" width="23.7109375" style="5" customWidth="1"/>
    <col min="4102" max="4351" width="9.140625" style="5"/>
    <col min="4352" max="4352" width="7.42578125" style="5" customWidth="1"/>
    <col min="4353" max="4353" width="35.42578125" style="5" customWidth="1"/>
    <col min="4354" max="4354" width="9.140625" style="5"/>
    <col min="4355" max="4355" width="19" style="5" customWidth="1"/>
    <col min="4356" max="4356" width="19.28515625" style="5" customWidth="1"/>
    <col min="4357" max="4357" width="23.7109375" style="5" customWidth="1"/>
    <col min="4358" max="4607" width="9.140625" style="5"/>
    <col min="4608" max="4608" width="7.42578125" style="5" customWidth="1"/>
    <col min="4609" max="4609" width="35.42578125" style="5" customWidth="1"/>
    <col min="4610" max="4610" width="9.140625" style="5"/>
    <col min="4611" max="4611" width="19" style="5" customWidth="1"/>
    <col min="4612" max="4612" width="19.28515625" style="5" customWidth="1"/>
    <col min="4613" max="4613" width="23.7109375" style="5" customWidth="1"/>
    <col min="4614" max="4863" width="9.140625" style="5"/>
    <col min="4864" max="4864" width="7.42578125" style="5" customWidth="1"/>
    <col min="4865" max="4865" width="35.42578125" style="5" customWidth="1"/>
    <col min="4866" max="4866" width="9.140625" style="5"/>
    <col min="4867" max="4867" width="19" style="5" customWidth="1"/>
    <col min="4868" max="4868" width="19.28515625" style="5" customWidth="1"/>
    <col min="4869" max="4869" width="23.7109375" style="5" customWidth="1"/>
    <col min="4870" max="5119" width="9.140625" style="5"/>
    <col min="5120" max="5120" width="7.42578125" style="5" customWidth="1"/>
    <col min="5121" max="5121" width="35.42578125" style="5" customWidth="1"/>
    <col min="5122" max="5122" width="9.140625" style="5"/>
    <col min="5123" max="5123" width="19" style="5" customWidth="1"/>
    <col min="5124" max="5124" width="19.28515625" style="5" customWidth="1"/>
    <col min="5125" max="5125" width="23.7109375" style="5" customWidth="1"/>
    <col min="5126" max="5375" width="9.140625" style="5"/>
    <col min="5376" max="5376" width="7.42578125" style="5" customWidth="1"/>
    <col min="5377" max="5377" width="35.42578125" style="5" customWidth="1"/>
    <col min="5378" max="5378" width="9.140625" style="5"/>
    <col min="5379" max="5379" width="19" style="5" customWidth="1"/>
    <col min="5380" max="5380" width="19.28515625" style="5" customWidth="1"/>
    <col min="5381" max="5381" width="23.7109375" style="5" customWidth="1"/>
    <col min="5382" max="5631" width="9.140625" style="5"/>
    <col min="5632" max="5632" width="7.42578125" style="5" customWidth="1"/>
    <col min="5633" max="5633" width="35.42578125" style="5" customWidth="1"/>
    <col min="5634" max="5634" width="9.140625" style="5"/>
    <col min="5635" max="5635" width="19" style="5" customWidth="1"/>
    <col min="5636" max="5636" width="19.28515625" style="5" customWidth="1"/>
    <col min="5637" max="5637" width="23.7109375" style="5" customWidth="1"/>
    <col min="5638" max="5887" width="9.140625" style="5"/>
    <col min="5888" max="5888" width="7.42578125" style="5" customWidth="1"/>
    <col min="5889" max="5889" width="35.42578125" style="5" customWidth="1"/>
    <col min="5890" max="5890" width="9.140625" style="5"/>
    <col min="5891" max="5891" width="19" style="5" customWidth="1"/>
    <col min="5892" max="5892" width="19.28515625" style="5" customWidth="1"/>
    <col min="5893" max="5893" width="23.7109375" style="5" customWidth="1"/>
    <col min="5894" max="6143" width="9.140625" style="5"/>
    <col min="6144" max="6144" width="7.42578125" style="5" customWidth="1"/>
    <col min="6145" max="6145" width="35.42578125" style="5" customWidth="1"/>
    <col min="6146" max="6146" width="9.140625" style="5"/>
    <col min="6147" max="6147" width="19" style="5" customWidth="1"/>
    <col min="6148" max="6148" width="19.28515625" style="5" customWidth="1"/>
    <col min="6149" max="6149" width="23.7109375" style="5" customWidth="1"/>
    <col min="6150" max="6399" width="9.140625" style="5"/>
    <col min="6400" max="6400" width="7.42578125" style="5" customWidth="1"/>
    <col min="6401" max="6401" width="35.42578125" style="5" customWidth="1"/>
    <col min="6402" max="6402" width="9.140625" style="5"/>
    <col min="6403" max="6403" width="19" style="5" customWidth="1"/>
    <col min="6404" max="6404" width="19.28515625" style="5" customWidth="1"/>
    <col min="6405" max="6405" width="23.7109375" style="5" customWidth="1"/>
    <col min="6406" max="6655" width="9.140625" style="5"/>
    <col min="6656" max="6656" width="7.42578125" style="5" customWidth="1"/>
    <col min="6657" max="6657" width="35.42578125" style="5" customWidth="1"/>
    <col min="6658" max="6658" width="9.140625" style="5"/>
    <col min="6659" max="6659" width="19" style="5" customWidth="1"/>
    <col min="6660" max="6660" width="19.28515625" style="5" customWidth="1"/>
    <col min="6661" max="6661" width="23.7109375" style="5" customWidth="1"/>
    <col min="6662" max="6911" width="9.140625" style="5"/>
    <col min="6912" max="6912" width="7.42578125" style="5" customWidth="1"/>
    <col min="6913" max="6913" width="35.42578125" style="5" customWidth="1"/>
    <col min="6914" max="6914" width="9.140625" style="5"/>
    <col min="6915" max="6915" width="19" style="5" customWidth="1"/>
    <col min="6916" max="6916" width="19.28515625" style="5" customWidth="1"/>
    <col min="6917" max="6917" width="23.7109375" style="5" customWidth="1"/>
    <col min="6918" max="7167" width="9.140625" style="5"/>
    <col min="7168" max="7168" width="7.42578125" style="5" customWidth="1"/>
    <col min="7169" max="7169" width="35.42578125" style="5" customWidth="1"/>
    <col min="7170" max="7170" width="9.140625" style="5"/>
    <col min="7171" max="7171" width="19" style="5" customWidth="1"/>
    <col min="7172" max="7172" width="19.28515625" style="5" customWidth="1"/>
    <col min="7173" max="7173" width="23.7109375" style="5" customWidth="1"/>
    <col min="7174" max="7423" width="9.140625" style="5"/>
    <col min="7424" max="7424" width="7.42578125" style="5" customWidth="1"/>
    <col min="7425" max="7425" width="35.42578125" style="5" customWidth="1"/>
    <col min="7426" max="7426" width="9.140625" style="5"/>
    <col min="7427" max="7427" width="19" style="5" customWidth="1"/>
    <col min="7428" max="7428" width="19.28515625" style="5" customWidth="1"/>
    <col min="7429" max="7429" width="23.7109375" style="5" customWidth="1"/>
    <col min="7430" max="7679" width="9.140625" style="5"/>
    <col min="7680" max="7680" width="7.42578125" style="5" customWidth="1"/>
    <col min="7681" max="7681" width="35.42578125" style="5" customWidth="1"/>
    <col min="7682" max="7682" width="9.140625" style="5"/>
    <col min="7683" max="7683" width="19" style="5" customWidth="1"/>
    <col min="7684" max="7684" width="19.28515625" style="5" customWidth="1"/>
    <col min="7685" max="7685" width="23.7109375" style="5" customWidth="1"/>
    <col min="7686" max="7935" width="9.140625" style="5"/>
    <col min="7936" max="7936" width="7.42578125" style="5" customWidth="1"/>
    <col min="7937" max="7937" width="35.42578125" style="5" customWidth="1"/>
    <col min="7938" max="7938" width="9.140625" style="5"/>
    <col min="7939" max="7939" width="19" style="5" customWidth="1"/>
    <col min="7940" max="7940" width="19.28515625" style="5" customWidth="1"/>
    <col min="7941" max="7941" width="23.7109375" style="5" customWidth="1"/>
    <col min="7942" max="8191" width="9.140625" style="5"/>
    <col min="8192" max="8192" width="7.42578125" style="5" customWidth="1"/>
    <col min="8193" max="8193" width="35.42578125" style="5" customWidth="1"/>
    <col min="8194" max="8194" width="9.140625" style="5"/>
    <col min="8195" max="8195" width="19" style="5" customWidth="1"/>
    <col min="8196" max="8196" width="19.28515625" style="5" customWidth="1"/>
    <col min="8197" max="8197" width="23.7109375" style="5" customWidth="1"/>
    <col min="8198" max="8447" width="9.140625" style="5"/>
    <col min="8448" max="8448" width="7.42578125" style="5" customWidth="1"/>
    <col min="8449" max="8449" width="35.42578125" style="5" customWidth="1"/>
    <col min="8450" max="8450" width="9.140625" style="5"/>
    <col min="8451" max="8451" width="19" style="5" customWidth="1"/>
    <col min="8452" max="8452" width="19.28515625" style="5" customWidth="1"/>
    <col min="8453" max="8453" width="23.7109375" style="5" customWidth="1"/>
    <col min="8454" max="8703" width="9.140625" style="5"/>
    <col min="8704" max="8704" width="7.42578125" style="5" customWidth="1"/>
    <col min="8705" max="8705" width="35.42578125" style="5" customWidth="1"/>
    <col min="8706" max="8706" width="9.140625" style="5"/>
    <col min="8707" max="8707" width="19" style="5" customWidth="1"/>
    <col min="8708" max="8708" width="19.28515625" style="5" customWidth="1"/>
    <col min="8709" max="8709" width="23.7109375" style="5" customWidth="1"/>
    <col min="8710" max="8959" width="9.140625" style="5"/>
    <col min="8960" max="8960" width="7.42578125" style="5" customWidth="1"/>
    <col min="8961" max="8961" width="35.42578125" style="5" customWidth="1"/>
    <col min="8962" max="8962" width="9.140625" style="5"/>
    <col min="8963" max="8963" width="19" style="5" customWidth="1"/>
    <col min="8964" max="8964" width="19.28515625" style="5" customWidth="1"/>
    <col min="8965" max="8965" width="23.7109375" style="5" customWidth="1"/>
    <col min="8966" max="9215" width="9.140625" style="5"/>
    <col min="9216" max="9216" width="7.42578125" style="5" customWidth="1"/>
    <col min="9217" max="9217" width="35.42578125" style="5" customWidth="1"/>
    <col min="9218" max="9218" width="9.140625" style="5"/>
    <col min="9219" max="9219" width="19" style="5" customWidth="1"/>
    <col min="9220" max="9220" width="19.28515625" style="5" customWidth="1"/>
    <col min="9221" max="9221" width="23.7109375" style="5" customWidth="1"/>
    <col min="9222" max="9471" width="9.140625" style="5"/>
    <col min="9472" max="9472" width="7.42578125" style="5" customWidth="1"/>
    <col min="9473" max="9473" width="35.42578125" style="5" customWidth="1"/>
    <col min="9474" max="9474" width="9.140625" style="5"/>
    <col min="9475" max="9475" width="19" style="5" customWidth="1"/>
    <col min="9476" max="9476" width="19.28515625" style="5" customWidth="1"/>
    <col min="9477" max="9477" width="23.7109375" style="5" customWidth="1"/>
    <col min="9478" max="9727" width="9.140625" style="5"/>
    <col min="9728" max="9728" width="7.42578125" style="5" customWidth="1"/>
    <col min="9729" max="9729" width="35.42578125" style="5" customWidth="1"/>
    <col min="9730" max="9730" width="9.140625" style="5"/>
    <col min="9731" max="9731" width="19" style="5" customWidth="1"/>
    <col min="9732" max="9732" width="19.28515625" style="5" customWidth="1"/>
    <col min="9733" max="9733" width="23.7109375" style="5" customWidth="1"/>
    <col min="9734" max="9983" width="9.140625" style="5"/>
    <col min="9984" max="9984" width="7.42578125" style="5" customWidth="1"/>
    <col min="9985" max="9985" width="35.42578125" style="5" customWidth="1"/>
    <col min="9986" max="9986" width="9.140625" style="5"/>
    <col min="9987" max="9987" width="19" style="5" customWidth="1"/>
    <col min="9988" max="9988" width="19.28515625" style="5" customWidth="1"/>
    <col min="9989" max="9989" width="23.7109375" style="5" customWidth="1"/>
    <col min="9990" max="10239" width="9.140625" style="5"/>
    <col min="10240" max="10240" width="7.42578125" style="5" customWidth="1"/>
    <col min="10241" max="10241" width="35.42578125" style="5" customWidth="1"/>
    <col min="10242" max="10242" width="9.140625" style="5"/>
    <col min="10243" max="10243" width="19" style="5" customWidth="1"/>
    <col min="10244" max="10244" width="19.28515625" style="5" customWidth="1"/>
    <col min="10245" max="10245" width="23.7109375" style="5" customWidth="1"/>
    <col min="10246" max="10495" width="9.140625" style="5"/>
    <col min="10496" max="10496" width="7.42578125" style="5" customWidth="1"/>
    <col min="10497" max="10497" width="35.42578125" style="5" customWidth="1"/>
    <col min="10498" max="10498" width="9.140625" style="5"/>
    <col min="10499" max="10499" width="19" style="5" customWidth="1"/>
    <col min="10500" max="10500" width="19.28515625" style="5" customWidth="1"/>
    <col min="10501" max="10501" width="23.7109375" style="5" customWidth="1"/>
    <col min="10502" max="10751" width="9.140625" style="5"/>
    <col min="10752" max="10752" width="7.42578125" style="5" customWidth="1"/>
    <col min="10753" max="10753" width="35.42578125" style="5" customWidth="1"/>
    <col min="10754" max="10754" width="9.140625" style="5"/>
    <col min="10755" max="10755" width="19" style="5" customWidth="1"/>
    <col min="10756" max="10756" width="19.28515625" style="5" customWidth="1"/>
    <col min="10757" max="10757" width="23.7109375" style="5" customWidth="1"/>
    <col min="10758" max="11007" width="9.140625" style="5"/>
    <col min="11008" max="11008" width="7.42578125" style="5" customWidth="1"/>
    <col min="11009" max="11009" width="35.42578125" style="5" customWidth="1"/>
    <col min="11010" max="11010" width="9.140625" style="5"/>
    <col min="11011" max="11011" width="19" style="5" customWidth="1"/>
    <col min="11012" max="11012" width="19.28515625" style="5" customWidth="1"/>
    <col min="11013" max="11013" width="23.7109375" style="5" customWidth="1"/>
    <col min="11014" max="11263" width="9.140625" style="5"/>
    <col min="11264" max="11264" width="7.42578125" style="5" customWidth="1"/>
    <col min="11265" max="11265" width="35.42578125" style="5" customWidth="1"/>
    <col min="11266" max="11266" width="9.140625" style="5"/>
    <col min="11267" max="11267" width="19" style="5" customWidth="1"/>
    <col min="11268" max="11268" width="19.28515625" style="5" customWidth="1"/>
    <col min="11269" max="11269" width="23.7109375" style="5" customWidth="1"/>
    <col min="11270" max="11519" width="9.140625" style="5"/>
    <col min="11520" max="11520" width="7.42578125" style="5" customWidth="1"/>
    <col min="11521" max="11521" width="35.42578125" style="5" customWidth="1"/>
    <col min="11522" max="11522" width="9.140625" style="5"/>
    <col min="11523" max="11523" width="19" style="5" customWidth="1"/>
    <col min="11524" max="11524" width="19.28515625" style="5" customWidth="1"/>
    <col min="11525" max="11525" width="23.7109375" style="5" customWidth="1"/>
    <col min="11526" max="11775" width="9.140625" style="5"/>
    <col min="11776" max="11776" width="7.42578125" style="5" customWidth="1"/>
    <col min="11777" max="11777" width="35.42578125" style="5" customWidth="1"/>
    <col min="11778" max="11778" width="9.140625" style="5"/>
    <col min="11779" max="11779" width="19" style="5" customWidth="1"/>
    <col min="11780" max="11780" width="19.28515625" style="5" customWidth="1"/>
    <col min="11781" max="11781" width="23.7109375" style="5" customWidth="1"/>
    <col min="11782" max="12031" width="9.140625" style="5"/>
    <col min="12032" max="12032" width="7.42578125" style="5" customWidth="1"/>
    <col min="12033" max="12033" width="35.42578125" style="5" customWidth="1"/>
    <col min="12034" max="12034" width="9.140625" style="5"/>
    <col min="12035" max="12035" width="19" style="5" customWidth="1"/>
    <col min="12036" max="12036" width="19.28515625" style="5" customWidth="1"/>
    <col min="12037" max="12037" width="23.7109375" style="5" customWidth="1"/>
    <col min="12038" max="12287" width="9.140625" style="5"/>
    <col min="12288" max="12288" width="7.42578125" style="5" customWidth="1"/>
    <col min="12289" max="12289" width="35.42578125" style="5" customWidth="1"/>
    <col min="12290" max="12290" width="9.140625" style="5"/>
    <col min="12291" max="12291" width="19" style="5" customWidth="1"/>
    <col min="12292" max="12292" width="19.28515625" style="5" customWidth="1"/>
    <col min="12293" max="12293" width="23.7109375" style="5" customWidth="1"/>
    <col min="12294" max="12543" width="9.140625" style="5"/>
    <col min="12544" max="12544" width="7.42578125" style="5" customWidth="1"/>
    <col min="12545" max="12545" width="35.42578125" style="5" customWidth="1"/>
    <col min="12546" max="12546" width="9.140625" style="5"/>
    <col min="12547" max="12547" width="19" style="5" customWidth="1"/>
    <col min="12548" max="12548" width="19.28515625" style="5" customWidth="1"/>
    <col min="12549" max="12549" width="23.7109375" style="5" customWidth="1"/>
    <col min="12550" max="12799" width="9.140625" style="5"/>
    <col min="12800" max="12800" width="7.42578125" style="5" customWidth="1"/>
    <col min="12801" max="12801" width="35.42578125" style="5" customWidth="1"/>
    <col min="12802" max="12802" width="9.140625" style="5"/>
    <col min="12803" max="12803" width="19" style="5" customWidth="1"/>
    <col min="12804" max="12804" width="19.28515625" style="5" customWidth="1"/>
    <col min="12805" max="12805" width="23.7109375" style="5" customWidth="1"/>
    <col min="12806" max="13055" width="9.140625" style="5"/>
    <col min="13056" max="13056" width="7.42578125" style="5" customWidth="1"/>
    <col min="13057" max="13057" width="35.42578125" style="5" customWidth="1"/>
    <col min="13058" max="13058" width="9.140625" style="5"/>
    <col min="13059" max="13059" width="19" style="5" customWidth="1"/>
    <col min="13060" max="13060" width="19.28515625" style="5" customWidth="1"/>
    <col min="13061" max="13061" width="23.7109375" style="5" customWidth="1"/>
    <col min="13062" max="13311" width="9.140625" style="5"/>
    <col min="13312" max="13312" width="7.42578125" style="5" customWidth="1"/>
    <col min="13313" max="13313" width="35.42578125" style="5" customWidth="1"/>
    <col min="13314" max="13314" width="9.140625" style="5"/>
    <col min="13315" max="13315" width="19" style="5" customWidth="1"/>
    <col min="13316" max="13316" width="19.28515625" style="5" customWidth="1"/>
    <col min="13317" max="13317" width="23.7109375" style="5" customWidth="1"/>
    <col min="13318" max="13567" width="9.140625" style="5"/>
    <col min="13568" max="13568" width="7.42578125" style="5" customWidth="1"/>
    <col min="13569" max="13569" width="35.42578125" style="5" customWidth="1"/>
    <col min="13570" max="13570" width="9.140625" style="5"/>
    <col min="13571" max="13571" width="19" style="5" customWidth="1"/>
    <col min="13572" max="13572" width="19.28515625" style="5" customWidth="1"/>
    <col min="13573" max="13573" width="23.7109375" style="5" customWidth="1"/>
    <col min="13574" max="13823" width="9.140625" style="5"/>
    <col min="13824" max="13824" width="7.42578125" style="5" customWidth="1"/>
    <col min="13825" max="13825" width="35.42578125" style="5" customWidth="1"/>
    <col min="13826" max="13826" width="9.140625" style="5"/>
    <col min="13827" max="13827" width="19" style="5" customWidth="1"/>
    <col min="13828" max="13828" width="19.28515625" style="5" customWidth="1"/>
    <col min="13829" max="13829" width="23.7109375" style="5" customWidth="1"/>
    <col min="13830" max="14079" width="9.140625" style="5"/>
    <col min="14080" max="14080" width="7.42578125" style="5" customWidth="1"/>
    <col min="14081" max="14081" width="35.42578125" style="5" customWidth="1"/>
    <col min="14082" max="14082" width="9.140625" style="5"/>
    <col min="14083" max="14083" width="19" style="5" customWidth="1"/>
    <col min="14084" max="14084" width="19.28515625" style="5" customWidth="1"/>
    <col min="14085" max="14085" width="23.7109375" style="5" customWidth="1"/>
    <col min="14086" max="14335" width="9.140625" style="5"/>
    <col min="14336" max="14336" width="7.42578125" style="5" customWidth="1"/>
    <col min="14337" max="14337" width="35.42578125" style="5" customWidth="1"/>
    <col min="14338" max="14338" width="9.140625" style="5"/>
    <col min="14339" max="14339" width="19" style="5" customWidth="1"/>
    <col min="14340" max="14340" width="19.28515625" style="5" customWidth="1"/>
    <col min="14341" max="14341" width="23.7109375" style="5" customWidth="1"/>
    <col min="14342" max="14591" width="9.140625" style="5"/>
    <col min="14592" max="14592" width="7.42578125" style="5" customWidth="1"/>
    <col min="14593" max="14593" width="35.42578125" style="5" customWidth="1"/>
    <col min="14594" max="14594" width="9.140625" style="5"/>
    <col min="14595" max="14595" width="19" style="5" customWidth="1"/>
    <col min="14596" max="14596" width="19.28515625" style="5" customWidth="1"/>
    <col min="14597" max="14597" width="23.7109375" style="5" customWidth="1"/>
    <col min="14598" max="14847" width="9.140625" style="5"/>
    <col min="14848" max="14848" width="7.42578125" style="5" customWidth="1"/>
    <col min="14849" max="14849" width="35.42578125" style="5" customWidth="1"/>
    <col min="14850" max="14850" width="9.140625" style="5"/>
    <col min="14851" max="14851" width="19" style="5" customWidth="1"/>
    <col min="14852" max="14852" width="19.28515625" style="5" customWidth="1"/>
    <col min="14853" max="14853" width="23.7109375" style="5" customWidth="1"/>
    <col min="14854" max="15103" width="9.140625" style="5"/>
    <col min="15104" max="15104" width="7.42578125" style="5" customWidth="1"/>
    <col min="15105" max="15105" width="35.42578125" style="5" customWidth="1"/>
    <col min="15106" max="15106" width="9.140625" style="5"/>
    <col min="15107" max="15107" width="19" style="5" customWidth="1"/>
    <col min="15108" max="15108" width="19.28515625" style="5" customWidth="1"/>
    <col min="15109" max="15109" width="23.7109375" style="5" customWidth="1"/>
    <col min="15110" max="15359" width="9.140625" style="5"/>
    <col min="15360" max="15360" width="7.42578125" style="5" customWidth="1"/>
    <col min="15361" max="15361" width="35.42578125" style="5" customWidth="1"/>
    <col min="15362" max="15362" width="9.140625" style="5"/>
    <col min="15363" max="15363" width="19" style="5" customWidth="1"/>
    <col min="15364" max="15364" width="19.28515625" style="5" customWidth="1"/>
    <col min="15365" max="15365" width="23.7109375" style="5" customWidth="1"/>
    <col min="15366" max="15615" width="9.140625" style="5"/>
    <col min="15616" max="15616" width="7.42578125" style="5" customWidth="1"/>
    <col min="15617" max="15617" width="35.42578125" style="5" customWidth="1"/>
    <col min="15618" max="15618" width="9.140625" style="5"/>
    <col min="15619" max="15619" width="19" style="5" customWidth="1"/>
    <col min="15620" max="15620" width="19.28515625" style="5" customWidth="1"/>
    <col min="15621" max="15621" width="23.7109375" style="5" customWidth="1"/>
    <col min="15622" max="15871" width="9.140625" style="5"/>
    <col min="15872" max="15872" width="7.42578125" style="5" customWidth="1"/>
    <col min="15873" max="15873" width="35.42578125" style="5" customWidth="1"/>
    <col min="15874" max="15874" width="9.140625" style="5"/>
    <col min="15875" max="15875" width="19" style="5" customWidth="1"/>
    <col min="15876" max="15876" width="19.28515625" style="5" customWidth="1"/>
    <col min="15877" max="15877" width="23.7109375" style="5" customWidth="1"/>
    <col min="15878" max="16127" width="9.140625" style="5"/>
    <col min="16128" max="16128" width="7.42578125" style="5" customWidth="1"/>
    <col min="16129" max="16129" width="35.42578125" style="5" customWidth="1"/>
    <col min="16130" max="16130" width="9.140625" style="5"/>
    <col min="16131" max="16131" width="19" style="5" customWidth="1"/>
    <col min="16132" max="16132" width="19.28515625" style="5" customWidth="1"/>
    <col min="16133" max="16133" width="23.7109375" style="5" customWidth="1"/>
    <col min="16134" max="16384" width="9.140625" style="5"/>
  </cols>
  <sheetData>
    <row r="1" spans="1:13" ht="14.25" x14ac:dyDescent="0.2">
      <c r="A1" s="172" t="s">
        <v>2299</v>
      </c>
      <c r="B1" s="172"/>
      <c r="C1" s="172"/>
      <c r="D1" s="172"/>
      <c r="E1" s="172"/>
      <c r="F1" s="172"/>
      <c r="G1" s="172"/>
      <c r="H1" s="172"/>
    </row>
    <row r="2" spans="1:13" ht="20.25" customHeight="1" x14ac:dyDescent="0.2">
      <c r="A2" s="173" t="s">
        <v>2300</v>
      </c>
      <c r="B2" s="173"/>
      <c r="C2" s="173"/>
      <c r="D2" s="173"/>
      <c r="E2" s="173"/>
      <c r="F2" s="173"/>
      <c r="G2" s="173"/>
      <c r="H2" s="173"/>
    </row>
    <row r="3" spans="1:13" ht="14.25" x14ac:dyDescent="0.2">
      <c r="A3" s="114"/>
      <c r="B3" s="114"/>
      <c r="C3" s="114"/>
      <c r="D3" s="114"/>
      <c r="E3" s="114"/>
      <c r="F3" s="114"/>
      <c r="G3" s="114"/>
      <c r="H3" s="115"/>
    </row>
    <row r="4" spans="1:13" ht="24.95" customHeight="1" x14ac:dyDescent="0.2">
      <c r="A4" s="116" t="s">
        <v>2301</v>
      </c>
      <c r="B4" s="116"/>
      <c r="C4" s="174" t="s">
        <v>2302</v>
      </c>
      <c r="D4" s="174"/>
      <c r="E4" s="174"/>
      <c r="F4" s="174"/>
      <c r="G4" s="117"/>
      <c r="H4" s="117"/>
    </row>
    <row r="5" spans="1:13" ht="24.95" customHeight="1" x14ac:dyDescent="0.2">
      <c r="A5" s="116" t="s">
        <v>2303</v>
      </c>
      <c r="B5" s="116"/>
      <c r="C5" s="170"/>
      <c r="D5" s="170"/>
      <c r="E5" s="170"/>
      <c r="F5" s="170"/>
      <c r="G5" s="120"/>
      <c r="H5" s="120"/>
    </row>
    <row r="6" spans="1:13" ht="24.95" customHeight="1" x14ac:dyDescent="0.2">
      <c r="A6" s="116" t="s">
        <v>2304</v>
      </c>
      <c r="B6" s="116"/>
      <c r="C6" s="171" t="s">
        <v>628</v>
      </c>
      <c r="D6" s="171"/>
      <c r="E6" s="171"/>
      <c r="F6" s="171"/>
      <c r="G6" s="118"/>
      <c r="H6" s="118"/>
    </row>
    <row r="7" spans="1:13" x14ac:dyDescent="0.2">
      <c r="F7" s="113"/>
      <c r="G7" s="119"/>
      <c r="H7" s="119"/>
    </row>
    <row r="8" spans="1:13" ht="38.25" x14ac:dyDescent="0.2">
      <c r="A8" s="144" t="s">
        <v>617</v>
      </c>
      <c r="B8" s="145" t="s">
        <v>2305</v>
      </c>
      <c r="C8" s="145" t="s">
        <v>2306</v>
      </c>
      <c r="D8" s="146" t="s">
        <v>2307</v>
      </c>
      <c r="E8" s="146" t="s">
        <v>2308</v>
      </c>
      <c r="F8" s="146" t="s">
        <v>2309</v>
      </c>
      <c r="G8" s="121"/>
      <c r="H8" s="121"/>
      <c r="I8" s="121"/>
      <c r="J8" s="121"/>
      <c r="K8" s="121"/>
      <c r="L8" s="121"/>
      <c r="M8" s="121"/>
    </row>
    <row r="9" spans="1:13" s="6" customFormat="1" ht="46.5" customHeight="1" x14ac:dyDescent="0.25">
      <c r="A9" s="138">
        <v>1</v>
      </c>
      <c r="B9" s="139" t="s">
        <v>629</v>
      </c>
      <c r="C9" s="140" t="s">
        <v>630</v>
      </c>
      <c r="D9" s="141">
        <v>1</v>
      </c>
      <c r="E9" s="142">
        <f>'Plánované činnosti'!R179</f>
        <v>0</v>
      </c>
      <c r="F9" s="143">
        <f>D9*E9</f>
        <v>0</v>
      </c>
      <c r="G9" s="122"/>
      <c r="H9" s="122"/>
      <c r="I9" s="122"/>
      <c r="J9" s="122"/>
      <c r="K9" s="122"/>
      <c r="L9" s="122"/>
      <c r="M9" s="122"/>
    </row>
    <row r="10" spans="1:13" s="6" customFormat="1" ht="42.75" customHeight="1" x14ac:dyDescent="0.25">
      <c r="A10" s="130">
        <v>2</v>
      </c>
      <c r="B10" s="126" t="s">
        <v>631</v>
      </c>
      <c r="C10" s="127" t="s">
        <v>632</v>
      </c>
      <c r="D10" s="128">
        <v>300</v>
      </c>
      <c r="E10" s="162"/>
      <c r="F10" s="129">
        <f t="shared" ref="F10:F17" si="0">D10*E10</f>
        <v>0</v>
      </c>
      <c r="G10" s="123" t="s">
        <v>633</v>
      </c>
      <c r="H10" s="122"/>
      <c r="I10" s="122"/>
      <c r="J10" s="122"/>
      <c r="K10" s="122"/>
      <c r="L10" s="122"/>
      <c r="M10" s="122"/>
    </row>
    <row r="11" spans="1:13" s="6" customFormat="1" ht="42.75" customHeight="1" x14ac:dyDescent="0.25">
      <c r="A11" s="130">
        <v>3</v>
      </c>
      <c r="B11" s="126" t="s">
        <v>634</v>
      </c>
      <c r="C11" s="127" t="s">
        <v>632</v>
      </c>
      <c r="D11" s="128">
        <v>600</v>
      </c>
      <c r="E11" s="162"/>
      <c r="F11" s="129">
        <f t="shared" si="0"/>
        <v>0</v>
      </c>
      <c r="G11" s="123" t="s">
        <v>633</v>
      </c>
      <c r="H11" s="122"/>
      <c r="I11" s="122"/>
      <c r="J11" s="122"/>
      <c r="K11" s="122"/>
      <c r="L11" s="122"/>
      <c r="M11" s="122"/>
    </row>
    <row r="12" spans="1:13" s="6" customFormat="1" ht="60.75" customHeight="1" x14ac:dyDescent="0.25">
      <c r="A12" s="125">
        <v>4</v>
      </c>
      <c r="B12" s="131" t="s">
        <v>635</v>
      </c>
      <c r="C12" s="127" t="s">
        <v>632</v>
      </c>
      <c r="D12" s="128">
        <v>80</v>
      </c>
      <c r="E12" s="162"/>
      <c r="F12" s="129">
        <f t="shared" si="0"/>
        <v>0</v>
      </c>
      <c r="G12" s="123" t="s">
        <v>633</v>
      </c>
      <c r="H12" s="122"/>
      <c r="I12" s="122"/>
      <c r="J12" s="122"/>
      <c r="K12" s="122"/>
      <c r="L12" s="122"/>
      <c r="M12" s="122"/>
    </row>
    <row r="13" spans="1:13" s="6" customFormat="1" ht="60.75" customHeight="1" x14ac:dyDescent="0.25">
      <c r="A13" s="125">
        <v>5</v>
      </c>
      <c r="B13" s="132" t="s">
        <v>636</v>
      </c>
      <c r="C13" s="127" t="s">
        <v>630</v>
      </c>
      <c r="D13" s="128">
        <v>1</v>
      </c>
      <c r="E13" s="133">
        <v>50000</v>
      </c>
      <c r="F13" s="134">
        <f t="shared" si="0"/>
        <v>50000</v>
      </c>
      <c r="G13" s="122"/>
      <c r="H13" s="122"/>
      <c r="I13" s="122"/>
      <c r="J13" s="122"/>
      <c r="K13" s="122"/>
      <c r="L13" s="122"/>
      <c r="M13" s="122"/>
    </row>
    <row r="14" spans="1:13" s="6" customFormat="1" ht="60.75" customHeight="1" x14ac:dyDescent="0.25">
      <c r="A14" s="125">
        <v>6</v>
      </c>
      <c r="B14" s="135" t="s">
        <v>637</v>
      </c>
      <c r="C14" s="127" t="s">
        <v>638</v>
      </c>
      <c r="D14" s="128">
        <v>100</v>
      </c>
      <c r="E14" s="162"/>
      <c r="F14" s="129">
        <f t="shared" si="0"/>
        <v>0</v>
      </c>
      <c r="G14" s="122"/>
      <c r="H14" s="122"/>
      <c r="I14" s="122"/>
      <c r="J14" s="122"/>
      <c r="K14" s="122"/>
      <c r="L14" s="122"/>
      <c r="M14" s="122"/>
    </row>
    <row r="15" spans="1:13" s="6" customFormat="1" ht="60.75" customHeight="1" x14ac:dyDescent="0.25">
      <c r="A15" s="130">
        <v>7</v>
      </c>
      <c r="B15" s="135" t="s">
        <v>639</v>
      </c>
      <c r="C15" s="127" t="s">
        <v>638</v>
      </c>
      <c r="D15" s="128">
        <v>100</v>
      </c>
      <c r="E15" s="162"/>
      <c r="F15" s="129">
        <f t="shared" si="0"/>
        <v>0</v>
      </c>
      <c r="G15" s="122"/>
      <c r="H15" s="122"/>
      <c r="I15" s="122"/>
      <c r="J15" s="122"/>
      <c r="K15" s="122"/>
      <c r="L15" s="122"/>
      <c r="M15" s="122"/>
    </row>
    <row r="16" spans="1:13" s="6" customFormat="1" ht="60.75" customHeight="1" x14ac:dyDescent="0.25">
      <c r="A16" s="130">
        <v>8</v>
      </c>
      <c r="B16" s="135" t="s">
        <v>640</v>
      </c>
      <c r="C16" s="127" t="s">
        <v>638</v>
      </c>
      <c r="D16" s="128">
        <v>100</v>
      </c>
      <c r="E16" s="162"/>
      <c r="F16" s="129">
        <f t="shared" si="0"/>
        <v>0</v>
      </c>
      <c r="G16" s="122"/>
      <c r="H16" s="122"/>
      <c r="I16" s="122"/>
      <c r="J16" s="122"/>
      <c r="K16" s="122"/>
      <c r="L16" s="122"/>
      <c r="M16" s="122"/>
    </row>
    <row r="17" spans="1:13" s="6" customFormat="1" ht="25.5" x14ac:dyDescent="0.25">
      <c r="A17" s="125">
        <v>9</v>
      </c>
      <c r="B17" s="135" t="s">
        <v>641</v>
      </c>
      <c r="C17" s="127" t="s">
        <v>638</v>
      </c>
      <c r="D17" s="136">
        <v>100</v>
      </c>
      <c r="E17" s="163"/>
      <c r="F17" s="129">
        <f t="shared" si="0"/>
        <v>0</v>
      </c>
      <c r="G17" s="122"/>
      <c r="H17" s="122"/>
      <c r="I17" s="122"/>
      <c r="J17" s="122"/>
      <c r="K17" s="122"/>
      <c r="L17" s="122"/>
      <c r="M17" s="122"/>
    </row>
    <row r="18" spans="1:13" s="6" customFormat="1" ht="35.25" customHeight="1" x14ac:dyDescent="0.25">
      <c r="A18" s="167" t="s">
        <v>2310</v>
      </c>
      <c r="B18" s="168"/>
      <c r="C18" s="168"/>
      <c r="D18" s="168"/>
      <c r="E18" s="169"/>
      <c r="F18" s="137">
        <f>SUM(F9:F17)</f>
        <v>50000</v>
      </c>
      <c r="G18" s="122"/>
      <c r="H18" s="122"/>
      <c r="I18" s="122"/>
      <c r="J18" s="122"/>
      <c r="K18" s="122"/>
      <c r="L18" s="122"/>
      <c r="M18" s="122"/>
    </row>
    <row r="19" spans="1:13" x14ac:dyDescent="0.2">
      <c r="A19" s="121"/>
      <c r="B19" s="121"/>
      <c r="C19" s="121"/>
      <c r="D19" s="121"/>
      <c r="E19" s="121"/>
      <c r="F19" s="121"/>
      <c r="G19" s="121"/>
      <c r="H19" s="121"/>
      <c r="I19" s="121"/>
      <c r="J19" s="121"/>
      <c r="K19" s="121"/>
      <c r="L19" s="121"/>
      <c r="M19" s="121"/>
    </row>
    <row r="20" spans="1:13" x14ac:dyDescent="0.2">
      <c r="A20" s="147" t="s">
        <v>2311</v>
      </c>
      <c r="B20" s="148"/>
      <c r="C20" s="148"/>
      <c r="D20" s="148"/>
      <c r="E20" s="148"/>
      <c r="F20" s="148"/>
      <c r="G20" s="121"/>
      <c r="H20" s="121"/>
      <c r="I20" s="121"/>
      <c r="J20" s="121"/>
      <c r="K20" s="121"/>
      <c r="L20" s="121"/>
      <c r="M20" s="121"/>
    </row>
    <row r="21" spans="1:13" ht="14.25" x14ac:dyDescent="0.2">
      <c r="A21" s="147" t="s">
        <v>2312</v>
      </c>
      <c r="B21" s="148"/>
      <c r="C21" s="149"/>
      <c r="D21" s="115"/>
      <c r="E21" s="115"/>
      <c r="F21" s="115"/>
      <c r="G21" s="121"/>
      <c r="H21" s="121"/>
      <c r="I21" s="121"/>
      <c r="J21" s="121"/>
      <c r="K21" s="121"/>
      <c r="L21" s="121"/>
      <c r="M21" s="121"/>
    </row>
    <row r="22" spans="1:13" x14ac:dyDescent="0.2">
      <c r="A22" s="121"/>
      <c r="I22" s="121"/>
      <c r="J22" s="121"/>
      <c r="K22" s="121"/>
      <c r="L22" s="121"/>
      <c r="M22" s="121"/>
    </row>
    <row r="23" spans="1:13" x14ac:dyDescent="0.2">
      <c r="A23" s="124" t="s">
        <v>642</v>
      </c>
      <c r="B23" s="122"/>
      <c r="C23" s="122"/>
      <c r="D23" s="122"/>
      <c r="E23" s="121"/>
      <c r="I23" s="121"/>
      <c r="J23" s="121"/>
      <c r="K23" s="121"/>
      <c r="L23" s="121"/>
      <c r="M23" s="121"/>
    </row>
    <row r="24" spans="1:13" ht="15" x14ac:dyDescent="0.2">
      <c r="A24" s="159"/>
      <c r="B24" s="150" t="s">
        <v>643</v>
      </c>
      <c r="C24" s="150"/>
      <c r="D24" s="150"/>
      <c r="E24" s="150"/>
      <c r="F24" s="153"/>
      <c r="G24" s="154"/>
      <c r="I24" s="121"/>
      <c r="J24" s="121"/>
      <c r="K24" s="121"/>
      <c r="L24" s="121"/>
      <c r="M24" s="121"/>
    </row>
    <row r="25" spans="1:13" ht="15" x14ac:dyDescent="0.2">
      <c r="A25" s="158"/>
      <c r="B25" s="150" t="s">
        <v>644</v>
      </c>
      <c r="C25" s="150"/>
      <c r="D25" s="150"/>
      <c r="E25" s="150"/>
      <c r="F25" s="153"/>
      <c r="G25" s="154"/>
      <c r="H25" s="121"/>
      <c r="I25" s="121"/>
      <c r="J25" s="121"/>
      <c r="K25" s="121"/>
      <c r="L25" s="121"/>
      <c r="M25" s="121"/>
    </row>
    <row r="26" spans="1:13" ht="15" x14ac:dyDescent="0.2">
      <c r="A26" s="157"/>
      <c r="B26" s="151" t="s">
        <v>2298</v>
      </c>
      <c r="C26" s="152"/>
      <c r="D26" s="152"/>
      <c r="E26" s="152"/>
      <c r="F26" s="153"/>
      <c r="G26" s="154"/>
      <c r="H26" s="121"/>
      <c r="I26" s="121"/>
      <c r="J26" s="121"/>
      <c r="K26" s="121"/>
      <c r="L26" s="121"/>
      <c r="M26" s="121"/>
    </row>
    <row r="27" spans="1:13" ht="15" x14ac:dyDescent="0.2">
      <c r="A27" s="156"/>
      <c r="B27" s="151" t="s">
        <v>2313</v>
      </c>
      <c r="C27" s="152"/>
      <c r="D27" s="152"/>
      <c r="E27" s="152"/>
      <c r="F27" s="153"/>
      <c r="G27" s="154"/>
      <c r="H27" s="121"/>
      <c r="I27" s="121"/>
      <c r="J27" s="121"/>
      <c r="K27" s="121"/>
      <c r="L27" s="121"/>
      <c r="M27" s="121"/>
    </row>
    <row r="28" spans="1:13" ht="15" x14ac:dyDescent="0.2">
      <c r="A28" s="161"/>
      <c r="B28" s="151" t="s">
        <v>2314</v>
      </c>
      <c r="C28" s="151"/>
      <c r="D28" s="151"/>
      <c r="E28" s="153"/>
      <c r="F28" s="153"/>
      <c r="G28" s="154"/>
      <c r="H28" s="121"/>
    </row>
    <row r="29" spans="1:13" ht="15" x14ac:dyDescent="0.2">
      <c r="A29" s="155"/>
      <c r="B29" s="155"/>
      <c r="C29" s="155"/>
      <c r="D29" s="155"/>
      <c r="E29" s="155"/>
      <c r="F29" s="154"/>
      <c r="G29" s="121"/>
      <c r="H29" s="121"/>
    </row>
    <row r="30" spans="1:13" ht="15" x14ac:dyDescent="0.2">
      <c r="A30" s="154"/>
      <c r="B30" s="154"/>
      <c r="C30" s="154"/>
      <c r="D30" s="154"/>
      <c r="E30" s="154"/>
      <c r="F30" s="154"/>
      <c r="G30" s="121"/>
      <c r="H30" s="121"/>
    </row>
  </sheetData>
  <sheetProtection algorithmName="SHA-512" hashValue="VkKfmButEN2iT60KEXicXEXkAQRCa0V3DO/GYKz3yj4zqVNKKBhz36TJgt4gaNqINKRVhKxJxndJXoPWiN3STQ==" saltValue="WcAvTrpEJzGiZBZidFYL7Q==" spinCount="100000" sheet="1" objects="1" scenarios="1"/>
  <mergeCells count="6">
    <mergeCell ref="A18:E18"/>
    <mergeCell ref="C5:F5"/>
    <mergeCell ref="C6:F6"/>
    <mergeCell ref="A1:H1"/>
    <mergeCell ref="A2:H2"/>
    <mergeCell ref="C4:F4"/>
  </mergeCells>
  <printOptions horizontalCentered="1"/>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179"/>
  <sheetViews>
    <sheetView zoomScale="80" zoomScaleNormal="80" workbookViewId="0">
      <selection activeCell="M4" sqref="M4"/>
    </sheetView>
  </sheetViews>
  <sheetFormatPr defaultRowHeight="15" x14ac:dyDescent="0.25"/>
  <cols>
    <col min="1" max="1" width="6.140625" style="97" customWidth="1"/>
    <col min="2" max="2" width="17.28515625" style="95" customWidth="1"/>
    <col min="3" max="3" width="18.7109375" style="95" customWidth="1"/>
    <col min="4" max="4" width="11.5703125" style="97" customWidth="1"/>
    <col min="5" max="5" width="10.85546875" style="97" customWidth="1"/>
    <col min="6" max="6" width="6.28515625" style="97" customWidth="1"/>
    <col min="7" max="7" width="9.7109375" style="97" customWidth="1"/>
    <col min="8" max="9" width="13.85546875" style="95" customWidth="1"/>
    <col min="10" max="11" width="10.28515625" style="97" customWidth="1"/>
    <col min="12" max="12" width="13.85546875" style="95" customWidth="1"/>
    <col min="13" max="13" width="11.7109375" style="95" customWidth="1"/>
    <col min="14" max="14" width="6.7109375" style="97" customWidth="1"/>
    <col min="15" max="15" width="12.5703125" style="95" customWidth="1"/>
    <col min="16" max="16" width="7.5703125" style="97" customWidth="1"/>
    <col min="17" max="17" width="12.85546875" style="97" customWidth="1"/>
    <col min="18" max="18" width="12.42578125" style="97" customWidth="1"/>
    <col min="19" max="19" width="13.85546875" style="97" customWidth="1"/>
    <col min="20" max="20" width="13.85546875" style="95" customWidth="1"/>
    <col min="21" max="21" width="55" style="95" customWidth="1"/>
  </cols>
  <sheetData>
    <row r="1" spans="1:21" s="93" customFormat="1" ht="30" x14ac:dyDescent="0.25">
      <c r="A1" s="111" t="s">
        <v>617</v>
      </c>
      <c r="B1" s="111" t="s">
        <v>0</v>
      </c>
      <c r="C1" s="111" t="s">
        <v>1</v>
      </c>
      <c r="D1" s="111" t="s">
        <v>2</v>
      </c>
      <c r="E1" s="111" t="s">
        <v>3</v>
      </c>
      <c r="F1" s="111" t="s">
        <v>618</v>
      </c>
      <c r="G1" s="111" t="s">
        <v>4</v>
      </c>
      <c r="H1" s="111" t="s">
        <v>5</v>
      </c>
      <c r="I1" s="111" t="s">
        <v>6</v>
      </c>
      <c r="J1" s="111" t="s">
        <v>7</v>
      </c>
      <c r="K1" s="111" t="s">
        <v>8</v>
      </c>
      <c r="L1" s="111" t="s">
        <v>9</v>
      </c>
      <c r="M1" s="111" t="s">
        <v>10</v>
      </c>
      <c r="N1" s="111" t="s">
        <v>11</v>
      </c>
      <c r="O1" s="111" t="s">
        <v>12</v>
      </c>
      <c r="P1" s="112" t="s">
        <v>2294</v>
      </c>
      <c r="Q1" s="160" t="s">
        <v>2295</v>
      </c>
      <c r="R1" s="112" t="s">
        <v>2296</v>
      </c>
      <c r="S1" s="112" t="s">
        <v>2297</v>
      </c>
      <c r="T1" s="112" t="s">
        <v>646</v>
      </c>
      <c r="U1" s="112" t="s">
        <v>697</v>
      </c>
    </row>
    <row r="2" spans="1:21" ht="75" x14ac:dyDescent="0.25">
      <c r="A2" s="96">
        <v>1</v>
      </c>
      <c r="B2" s="94" t="s">
        <v>13</v>
      </c>
      <c r="C2" s="94" t="s">
        <v>14</v>
      </c>
      <c r="D2" s="96" t="s">
        <v>15</v>
      </c>
      <c r="E2" s="96" t="s">
        <v>16</v>
      </c>
      <c r="F2" s="96" t="s">
        <v>17</v>
      </c>
      <c r="G2" s="96" t="s">
        <v>18</v>
      </c>
      <c r="H2" s="94" t="s">
        <v>19</v>
      </c>
      <c r="I2" s="94" t="s">
        <v>21</v>
      </c>
      <c r="J2" s="96" t="s">
        <v>22</v>
      </c>
      <c r="K2" s="96" t="s">
        <v>22</v>
      </c>
      <c r="L2" s="94" t="s">
        <v>22</v>
      </c>
      <c r="M2" s="94" t="s">
        <v>22</v>
      </c>
      <c r="N2" s="96" t="s">
        <v>23</v>
      </c>
      <c r="O2" s="94" t="s">
        <v>24</v>
      </c>
      <c r="P2" s="109">
        <v>3</v>
      </c>
      <c r="Q2" s="164"/>
      <c r="R2" s="110">
        <f>P2*Q2</f>
        <v>0</v>
      </c>
      <c r="S2" s="9">
        <v>13820</v>
      </c>
      <c r="T2" s="10" t="s">
        <v>650</v>
      </c>
      <c r="U2" s="94" t="s">
        <v>26</v>
      </c>
    </row>
    <row r="3" spans="1:21" ht="75" x14ac:dyDescent="0.25">
      <c r="A3" s="96">
        <v>2</v>
      </c>
      <c r="B3" s="87" t="s">
        <v>27</v>
      </c>
      <c r="C3" s="3" t="s">
        <v>28</v>
      </c>
      <c r="D3" s="96" t="s">
        <v>29</v>
      </c>
      <c r="E3" s="96" t="s">
        <v>30</v>
      </c>
      <c r="F3" s="96" t="s">
        <v>17</v>
      </c>
      <c r="G3" s="96" t="s">
        <v>31</v>
      </c>
      <c r="H3" s="94" t="s">
        <v>32</v>
      </c>
      <c r="I3" s="94" t="s">
        <v>21</v>
      </c>
      <c r="J3" s="96" t="s">
        <v>22</v>
      </c>
      <c r="K3" s="96" t="s">
        <v>33</v>
      </c>
      <c r="L3" s="94" t="s">
        <v>22</v>
      </c>
      <c r="M3" s="94" t="s">
        <v>34</v>
      </c>
      <c r="N3" s="96" t="s">
        <v>23</v>
      </c>
      <c r="O3" s="94" t="s">
        <v>24</v>
      </c>
      <c r="P3" s="109">
        <v>1</v>
      </c>
      <c r="Q3" s="164"/>
      <c r="R3" s="110">
        <f t="shared" ref="R3:R66" si="0">P3*Q3</f>
        <v>0</v>
      </c>
      <c r="S3" s="9">
        <v>21177</v>
      </c>
      <c r="T3" s="10" t="s">
        <v>662</v>
      </c>
      <c r="U3" s="94" t="s">
        <v>35</v>
      </c>
    </row>
    <row r="4" spans="1:21" ht="75" x14ac:dyDescent="0.25">
      <c r="A4" s="96">
        <v>3</v>
      </c>
      <c r="B4" s="94" t="s">
        <v>36</v>
      </c>
      <c r="C4" s="94" t="s">
        <v>37</v>
      </c>
      <c r="D4" s="96" t="s">
        <v>29</v>
      </c>
      <c r="E4" s="96" t="s">
        <v>30</v>
      </c>
      <c r="F4" s="96" t="s">
        <v>17</v>
      </c>
      <c r="G4" s="96" t="s">
        <v>31</v>
      </c>
      <c r="H4" s="94" t="s">
        <v>32</v>
      </c>
      <c r="I4" s="94" t="s">
        <v>21</v>
      </c>
      <c r="J4" s="96" t="s">
        <v>22</v>
      </c>
      <c r="K4" s="96" t="s">
        <v>33</v>
      </c>
      <c r="L4" s="94" t="s">
        <v>22</v>
      </c>
      <c r="M4" s="94" t="s">
        <v>38</v>
      </c>
      <c r="N4" s="96" t="s">
        <v>23</v>
      </c>
      <c r="O4" s="94" t="s">
        <v>24</v>
      </c>
      <c r="P4" s="109">
        <v>3</v>
      </c>
      <c r="Q4" s="164"/>
      <c r="R4" s="110">
        <f t="shared" si="0"/>
        <v>0</v>
      </c>
      <c r="S4" s="100">
        <v>21176</v>
      </c>
      <c r="T4" s="94" t="s">
        <v>70</v>
      </c>
      <c r="U4" s="94" t="s">
        <v>32</v>
      </c>
    </row>
    <row r="5" spans="1:21" s="4" customFormat="1" ht="75" x14ac:dyDescent="0.25">
      <c r="A5" s="96">
        <v>4</v>
      </c>
      <c r="B5" s="98" t="s">
        <v>528</v>
      </c>
      <c r="C5" s="98" t="s">
        <v>529</v>
      </c>
      <c r="D5" s="99" t="s">
        <v>42</v>
      </c>
      <c r="E5" s="99" t="s">
        <v>525</v>
      </c>
      <c r="F5" s="99" t="s">
        <v>252</v>
      </c>
      <c r="G5" s="99" t="s">
        <v>44</v>
      </c>
      <c r="H5" s="98" t="s">
        <v>526</v>
      </c>
      <c r="I5" s="98" t="s">
        <v>21</v>
      </c>
      <c r="J5" s="99" t="s">
        <v>22</v>
      </c>
      <c r="K5" s="99" t="s">
        <v>33</v>
      </c>
      <c r="L5" s="98" t="s">
        <v>45</v>
      </c>
      <c r="M5" s="98" t="s">
        <v>527</v>
      </c>
      <c r="N5" s="99" t="s">
        <v>624</v>
      </c>
      <c r="O5" s="98" t="s">
        <v>625</v>
      </c>
      <c r="P5" s="109">
        <v>1</v>
      </c>
      <c r="Q5" s="164"/>
      <c r="R5" s="110">
        <f t="shared" si="0"/>
        <v>0</v>
      </c>
      <c r="S5" s="103"/>
      <c r="T5" s="98" t="s">
        <v>22</v>
      </c>
      <c r="U5" s="84" t="s">
        <v>2275</v>
      </c>
    </row>
    <row r="6" spans="1:21" ht="75" x14ac:dyDescent="0.25">
      <c r="A6" s="96">
        <v>5</v>
      </c>
      <c r="B6" s="94" t="s">
        <v>476</v>
      </c>
      <c r="C6" s="94" t="s">
        <v>477</v>
      </c>
      <c r="D6" s="96" t="s">
        <v>42</v>
      </c>
      <c r="E6" s="96" t="s">
        <v>353</v>
      </c>
      <c r="F6" s="96" t="s">
        <v>252</v>
      </c>
      <c r="G6" s="96" t="s">
        <v>44</v>
      </c>
      <c r="H6" s="94" t="s">
        <v>478</v>
      </c>
      <c r="I6" s="94" t="s">
        <v>21</v>
      </c>
      <c r="J6" s="96" t="s">
        <v>22</v>
      </c>
      <c r="K6" s="96" t="s">
        <v>33</v>
      </c>
      <c r="L6" s="94" t="s">
        <v>479</v>
      </c>
      <c r="M6" s="94" t="s">
        <v>480</v>
      </c>
      <c r="N6" s="96" t="s">
        <v>267</v>
      </c>
      <c r="O6" s="94" t="s">
        <v>268</v>
      </c>
      <c r="P6" s="109">
        <v>1</v>
      </c>
      <c r="Q6" s="164"/>
      <c r="R6" s="110">
        <f t="shared" si="0"/>
        <v>0</v>
      </c>
      <c r="S6" s="104"/>
      <c r="T6" s="94" t="s">
        <v>22</v>
      </c>
      <c r="U6" s="3" t="s">
        <v>626</v>
      </c>
    </row>
    <row r="7" spans="1:21" ht="60" x14ac:dyDescent="0.25">
      <c r="A7" s="96">
        <v>6</v>
      </c>
      <c r="B7" s="94" t="s">
        <v>50</v>
      </c>
      <c r="C7" s="94" t="s">
        <v>51</v>
      </c>
      <c r="D7" s="96" t="s">
        <v>52</v>
      </c>
      <c r="E7" s="96" t="s">
        <v>53</v>
      </c>
      <c r="F7" s="96" t="s">
        <v>17</v>
      </c>
      <c r="G7" s="96" t="s">
        <v>54</v>
      </c>
      <c r="H7" s="94" t="s">
        <v>55</v>
      </c>
      <c r="I7" s="94" t="s">
        <v>56</v>
      </c>
      <c r="J7" s="96" t="s">
        <v>22</v>
      </c>
      <c r="K7" s="96" t="s">
        <v>33</v>
      </c>
      <c r="L7" s="94" t="s">
        <v>57</v>
      </c>
      <c r="M7" s="94" t="s">
        <v>22</v>
      </c>
      <c r="N7" s="96" t="s">
        <v>23</v>
      </c>
      <c r="O7" s="94" t="s">
        <v>24</v>
      </c>
      <c r="P7" s="109">
        <v>1</v>
      </c>
      <c r="Q7" s="164"/>
      <c r="R7" s="110">
        <f t="shared" si="0"/>
        <v>0</v>
      </c>
      <c r="S7" s="9">
        <v>21175</v>
      </c>
      <c r="T7" s="10" t="s">
        <v>657</v>
      </c>
      <c r="U7" s="94" t="s">
        <v>22</v>
      </c>
    </row>
    <row r="8" spans="1:21" ht="60" x14ac:dyDescent="0.25">
      <c r="A8" s="96">
        <v>7</v>
      </c>
      <c r="B8" s="3" t="s">
        <v>50</v>
      </c>
      <c r="C8" s="94" t="s">
        <v>51</v>
      </c>
      <c r="D8" s="96" t="s">
        <v>52</v>
      </c>
      <c r="E8" s="96" t="s">
        <v>53</v>
      </c>
      <c r="F8" s="96" t="s">
        <v>17</v>
      </c>
      <c r="G8" s="96" t="s">
        <v>54</v>
      </c>
      <c r="H8" s="94" t="s">
        <v>55</v>
      </c>
      <c r="I8" s="94" t="s">
        <v>56</v>
      </c>
      <c r="J8" s="96" t="s">
        <v>22</v>
      </c>
      <c r="K8" s="96" t="s">
        <v>33</v>
      </c>
      <c r="L8" s="94" t="s">
        <v>57</v>
      </c>
      <c r="M8" s="94" t="s">
        <v>22</v>
      </c>
      <c r="N8" s="96" t="s">
        <v>59</v>
      </c>
      <c r="O8" s="94" t="s">
        <v>60</v>
      </c>
      <c r="P8" s="109">
        <v>1</v>
      </c>
      <c r="Q8" s="165"/>
      <c r="R8" s="110">
        <f t="shared" si="0"/>
        <v>0</v>
      </c>
      <c r="S8" s="100">
        <v>31095</v>
      </c>
      <c r="T8" s="94" t="s">
        <v>61</v>
      </c>
      <c r="U8" s="94" t="s">
        <v>62</v>
      </c>
    </row>
    <row r="9" spans="1:21" ht="60" x14ac:dyDescent="0.25">
      <c r="A9" s="96">
        <v>8</v>
      </c>
      <c r="B9" s="94" t="s">
        <v>63</v>
      </c>
      <c r="C9" s="94" t="s">
        <v>51</v>
      </c>
      <c r="D9" s="96" t="s">
        <v>52</v>
      </c>
      <c r="E9" s="96" t="s">
        <v>53</v>
      </c>
      <c r="F9" s="96" t="s">
        <v>17</v>
      </c>
      <c r="G9" s="96" t="s">
        <v>54</v>
      </c>
      <c r="H9" s="94" t="s">
        <v>55</v>
      </c>
      <c r="I9" s="94" t="s">
        <v>56</v>
      </c>
      <c r="J9" s="96" t="s">
        <v>22</v>
      </c>
      <c r="K9" s="96" t="s">
        <v>33</v>
      </c>
      <c r="L9" s="94" t="s">
        <v>22</v>
      </c>
      <c r="M9" s="94" t="s">
        <v>22</v>
      </c>
      <c r="N9" s="96" t="s">
        <v>23</v>
      </c>
      <c r="O9" s="94" t="s">
        <v>24</v>
      </c>
      <c r="P9" s="109">
        <v>1</v>
      </c>
      <c r="Q9" s="164"/>
      <c r="R9" s="110">
        <f t="shared" si="0"/>
        <v>0</v>
      </c>
      <c r="S9" s="100">
        <v>21174</v>
      </c>
      <c r="T9" s="94" t="s">
        <v>39</v>
      </c>
      <c r="U9" s="94" t="s">
        <v>22</v>
      </c>
    </row>
    <row r="10" spans="1:21" ht="60" x14ac:dyDescent="0.25">
      <c r="A10" s="96">
        <v>9</v>
      </c>
      <c r="B10" s="94" t="s">
        <v>64</v>
      </c>
      <c r="C10" s="94" t="s">
        <v>65</v>
      </c>
      <c r="D10" s="96" t="s">
        <v>52</v>
      </c>
      <c r="E10" s="96" t="s">
        <v>53</v>
      </c>
      <c r="F10" s="96" t="s">
        <v>17</v>
      </c>
      <c r="G10" s="96" t="s">
        <v>54</v>
      </c>
      <c r="H10" s="94" t="s">
        <v>66</v>
      </c>
      <c r="I10" s="94" t="s">
        <v>56</v>
      </c>
      <c r="J10" s="96" t="s">
        <v>22</v>
      </c>
      <c r="K10" s="96" t="s">
        <v>67</v>
      </c>
      <c r="L10" s="94" t="s">
        <v>57</v>
      </c>
      <c r="M10" s="94" t="s">
        <v>22</v>
      </c>
      <c r="N10" s="96" t="s">
        <v>23</v>
      </c>
      <c r="O10" s="94" t="s">
        <v>24</v>
      </c>
      <c r="P10" s="109">
        <v>1</v>
      </c>
      <c r="Q10" s="164"/>
      <c r="R10" s="110">
        <f t="shared" si="0"/>
        <v>0</v>
      </c>
      <c r="S10" s="100">
        <v>21175</v>
      </c>
      <c r="T10" s="94" t="s">
        <v>68</v>
      </c>
      <c r="U10" s="94" t="s">
        <v>22</v>
      </c>
    </row>
    <row r="11" spans="1:21" ht="60" x14ac:dyDescent="0.25">
      <c r="A11" s="96">
        <v>10</v>
      </c>
      <c r="B11" s="94" t="s">
        <v>69</v>
      </c>
      <c r="C11" s="94" t="s">
        <v>65</v>
      </c>
      <c r="D11" s="96" t="s">
        <v>52</v>
      </c>
      <c r="E11" s="96" t="s">
        <v>53</v>
      </c>
      <c r="F11" s="96" t="s">
        <v>17</v>
      </c>
      <c r="G11" s="96" t="s">
        <v>54</v>
      </c>
      <c r="H11" s="94" t="s">
        <v>66</v>
      </c>
      <c r="I11" s="94" t="s">
        <v>56</v>
      </c>
      <c r="J11" s="96" t="s">
        <v>22</v>
      </c>
      <c r="K11" s="96" t="s">
        <v>67</v>
      </c>
      <c r="L11" s="94" t="s">
        <v>22</v>
      </c>
      <c r="M11" s="94" t="s">
        <v>22</v>
      </c>
      <c r="N11" s="96" t="s">
        <v>23</v>
      </c>
      <c r="O11" s="94" t="s">
        <v>24</v>
      </c>
      <c r="P11" s="109">
        <v>1</v>
      </c>
      <c r="Q11" s="164"/>
      <c r="R11" s="110">
        <f t="shared" si="0"/>
        <v>0</v>
      </c>
      <c r="S11" s="100">
        <v>21176</v>
      </c>
      <c r="T11" s="94" t="s">
        <v>70</v>
      </c>
      <c r="U11" s="94" t="s">
        <v>22</v>
      </c>
    </row>
    <row r="12" spans="1:21" ht="60" x14ac:dyDescent="0.25">
      <c r="A12" s="96">
        <v>11</v>
      </c>
      <c r="B12" s="94" t="s">
        <v>71</v>
      </c>
      <c r="C12" s="94" t="s">
        <v>72</v>
      </c>
      <c r="D12" s="96" t="s">
        <v>52</v>
      </c>
      <c r="E12" s="96" t="s">
        <v>53</v>
      </c>
      <c r="F12" s="96" t="s">
        <v>17</v>
      </c>
      <c r="G12" s="96" t="s">
        <v>54</v>
      </c>
      <c r="H12" s="94" t="s">
        <v>66</v>
      </c>
      <c r="I12" s="94" t="s">
        <v>56</v>
      </c>
      <c r="J12" s="96" t="s">
        <v>22</v>
      </c>
      <c r="K12" s="96" t="s">
        <v>67</v>
      </c>
      <c r="L12" s="94" t="s">
        <v>45</v>
      </c>
      <c r="M12" s="94" t="s">
        <v>22</v>
      </c>
      <c r="N12" s="96" t="s">
        <v>23</v>
      </c>
      <c r="O12" s="94" t="s">
        <v>24</v>
      </c>
      <c r="P12" s="109">
        <v>1</v>
      </c>
      <c r="Q12" s="164"/>
      <c r="R12" s="110">
        <f t="shared" si="0"/>
        <v>0</v>
      </c>
      <c r="S12" s="100">
        <v>21175</v>
      </c>
      <c r="T12" s="94" t="s">
        <v>68</v>
      </c>
      <c r="U12" s="94" t="s">
        <v>22</v>
      </c>
    </row>
    <row r="13" spans="1:21" ht="60" x14ac:dyDescent="0.25">
      <c r="A13" s="96">
        <v>12</v>
      </c>
      <c r="B13" s="94" t="s">
        <v>73</v>
      </c>
      <c r="C13" s="94" t="s">
        <v>72</v>
      </c>
      <c r="D13" s="96" t="s">
        <v>52</v>
      </c>
      <c r="E13" s="96" t="s">
        <v>53</v>
      </c>
      <c r="F13" s="96" t="s">
        <v>17</v>
      </c>
      <c r="G13" s="96" t="s">
        <v>54</v>
      </c>
      <c r="H13" s="94" t="s">
        <v>66</v>
      </c>
      <c r="I13" s="94" t="s">
        <v>56</v>
      </c>
      <c r="J13" s="96" t="s">
        <v>22</v>
      </c>
      <c r="K13" s="96" t="s">
        <v>67</v>
      </c>
      <c r="L13" s="94" t="s">
        <v>22</v>
      </c>
      <c r="M13" s="94" t="s">
        <v>22</v>
      </c>
      <c r="N13" s="96" t="s">
        <v>23</v>
      </c>
      <c r="O13" s="94" t="s">
        <v>24</v>
      </c>
      <c r="P13" s="109">
        <v>1</v>
      </c>
      <c r="Q13" s="164"/>
      <c r="R13" s="110">
        <f t="shared" si="0"/>
        <v>0</v>
      </c>
      <c r="S13" s="100">
        <v>21176</v>
      </c>
      <c r="T13" s="94" t="s">
        <v>70</v>
      </c>
      <c r="U13" s="94" t="s">
        <v>22</v>
      </c>
    </row>
    <row r="14" spans="1:21" ht="60" x14ac:dyDescent="0.25">
      <c r="A14" s="96">
        <v>13</v>
      </c>
      <c r="B14" s="94" t="s">
        <v>74</v>
      </c>
      <c r="C14" s="94" t="s">
        <v>75</v>
      </c>
      <c r="D14" s="96" t="s">
        <v>52</v>
      </c>
      <c r="E14" s="96" t="s">
        <v>53</v>
      </c>
      <c r="F14" s="96" t="s">
        <v>17</v>
      </c>
      <c r="G14" s="96" t="s">
        <v>54</v>
      </c>
      <c r="H14" s="94" t="s">
        <v>76</v>
      </c>
      <c r="I14" s="94" t="s">
        <v>56</v>
      </c>
      <c r="J14" s="96" t="s">
        <v>22</v>
      </c>
      <c r="K14" s="96" t="s">
        <v>67</v>
      </c>
      <c r="L14" s="94" t="s">
        <v>57</v>
      </c>
      <c r="M14" s="94" t="s">
        <v>22</v>
      </c>
      <c r="N14" s="96" t="s">
        <v>23</v>
      </c>
      <c r="O14" s="94" t="s">
        <v>24</v>
      </c>
      <c r="P14" s="109">
        <v>1</v>
      </c>
      <c r="Q14" s="164"/>
      <c r="R14" s="110">
        <f t="shared" si="0"/>
        <v>0</v>
      </c>
      <c r="S14" s="100">
        <v>21175</v>
      </c>
      <c r="T14" s="94" t="s">
        <v>68</v>
      </c>
      <c r="U14" s="94" t="s">
        <v>22</v>
      </c>
    </row>
    <row r="15" spans="1:21" ht="60" x14ac:dyDescent="0.25">
      <c r="A15" s="96">
        <v>14</v>
      </c>
      <c r="B15" s="94" t="s">
        <v>77</v>
      </c>
      <c r="C15" s="94" t="s">
        <v>75</v>
      </c>
      <c r="D15" s="96" t="s">
        <v>52</v>
      </c>
      <c r="E15" s="96" t="s">
        <v>53</v>
      </c>
      <c r="F15" s="96" t="s">
        <v>17</v>
      </c>
      <c r="G15" s="96" t="s">
        <v>54</v>
      </c>
      <c r="H15" s="94" t="s">
        <v>76</v>
      </c>
      <c r="I15" s="94" t="s">
        <v>56</v>
      </c>
      <c r="J15" s="96" t="s">
        <v>22</v>
      </c>
      <c r="K15" s="96" t="s">
        <v>67</v>
      </c>
      <c r="L15" s="94" t="s">
        <v>22</v>
      </c>
      <c r="M15" s="94" t="s">
        <v>22</v>
      </c>
      <c r="N15" s="96" t="s">
        <v>23</v>
      </c>
      <c r="O15" s="94" t="s">
        <v>24</v>
      </c>
      <c r="P15" s="109">
        <v>1</v>
      </c>
      <c r="Q15" s="164"/>
      <c r="R15" s="110">
        <f t="shared" si="0"/>
        <v>0</v>
      </c>
      <c r="S15" s="100">
        <v>21176</v>
      </c>
      <c r="T15" s="94" t="s">
        <v>70</v>
      </c>
      <c r="U15" s="94" t="s">
        <v>22</v>
      </c>
    </row>
    <row r="16" spans="1:21" ht="60" x14ac:dyDescent="0.25">
      <c r="A16" s="96">
        <v>15</v>
      </c>
      <c r="B16" s="94" t="s">
        <v>78</v>
      </c>
      <c r="C16" s="94" t="s">
        <v>79</v>
      </c>
      <c r="D16" s="96" t="s">
        <v>52</v>
      </c>
      <c r="E16" s="96" t="s">
        <v>53</v>
      </c>
      <c r="F16" s="96" t="s">
        <v>17</v>
      </c>
      <c r="G16" s="96" t="s">
        <v>54</v>
      </c>
      <c r="H16" s="94" t="s">
        <v>80</v>
      </c>
      <c r="I16" s="94" t="s">
        <v>56</v>
      </c>
      <c r="J16" s="96" t="s">
        <v>22</v>
      </c>
      <c r="K16" s="96" t="s">
        <v>67</v>
      </c>
      <c r="L16" s="94" t="s">
        <v>81</v>
      </c>
      <c r="M16" s="94" t="s">
        <v>22</v>
      </c>
      <c r="N16" s="96" t="s">
        <v>23</v>
      </c>
      <c r="O16" s="94" t="s">
        <v>24</v>
      </c>
      <c r="P16" s="109">
        <v>1</v>
      </c>
      <c r="Q16" s="164"/>
      <c r="R16" s="110">
        <f t="shared" si="0"/>
        <v>0</v>
      </c>
      <c r="S16" s="100">
        <v>21177</v>
      </c>
      <c r="T16" s="94" t="s">
        <v>58</v>
      </c>
      <c r="U16" s="94" t="s">
        <v>22</v>
      </c>
    </row>
    <row r="17" spans="1:21" ht="60" x14ac:dyDescent="0.25">
      <c r="A17" s="96">
        <v>16</v>
      </c>
      <c r="B17" s="94" t="s">
        <v>82</v>
      </c>
      <c r="C17" s="94" t="s">
        <v>79</v>
      </c>
      <c r="D17" s="96" t="s">
        <v>52</v>
      </c>
      <c r="E17" s="96" t="s">
        <v>53</v>
      </c>
      <c r="F17" s="96" t="s">
        <v>17</v>
      </c>
      <c r="G17" s="96" t="s">
        <v>54</v>
      </c>
      <c r="H17" s="94" t="s">
        <v>80</v>
      </c>
      <c r="I17" s="94" t="s">
        <v>56</v>
      </c>
      <c r="J17" s="96" t="s">
        <v>22</v>
      </c>
      <c r="K17" s="96" t="s">
        <v>67</v>
      </c>
      <c r="L17" s="94" t="s">
        <v>22</v>
      </c>
      <c r="M17" s="94" t="s">
        <v>22</v>
      </c>
      <c r="N17" s="96" t="s">
        <v>23</v>
      </c>
      <c r="O17" s="94" t="s">
        <v>24</v>
      </c>
      <c r="P17" s="109">
        <v>1</v>
      </c>
      <c r="Q17" s="164"/>
      <c r="R17" s="110">
        <f t="shared" si="0"/>
        <v>0</v>
      </c>
      <c r="S17" s="100">
        <v>21176</v>
      </c>
      <c r="T17" s="94" t="s">
        <v>70</v>
      </c>
      <c r="U17" s="94" t="s">
        <v>22</v>
      </c>
    </row>
    <row r="18" spans="1:21" ht="105" x14ac:dyDescent="0.25">
      <c r="A18" s="96">
        <v>17</v>
      </c>
      <c r="B18" s="87" t="s">
        <v>83</v>
      </c>
      <c r="C18" s="94" t="s">
        <v>84</v>
      </c>
      <c r="D18" s="96" t="s">
        <v>52</v>
      </c>
      <c r="E18" s="96" t="s">
        <v>85</v>
      </c>
      <c r="F18" s="96" t="s">
        <v>17</v>
      </c>
      <c r="G18" s="96" t="s">
        <v>54</v>
      </c>
      <c r="H18" s="94" t="s">
        <v>86</v>
      </c>
      <c r="I18" s="94" t="s">
        <v>21</v>
      </c>
      <c r="J18" s="96" t="s">
        <v>22</v>
      </c>
      <c r="K18" s="96" t="s">
        <v>87</v>
      </c>
      <c r="L18" s="94" t="s">
        <v>621</v>
      </c>
      <c r="M18" s="94">
        <v>8418</v>
      </c>
      <c r="N18" s="96" t="s">
        <v>23</v>
      </c>
      <c r="O18" s="94" t="s">
        <v>24</v>
      </c>
      <c r="P18" s="109">
        <v>3</v>
      </c>
      <c r="Q18" s="164"/>
      <c r="R18" s="110">
        <f t="shared" si="0"/>
        <v>0</v>
      </c>
      <c r="T18" s="94" t="s">
        <v>22</v>
      </c>
      <c r="U18" s="87" t="s">
        <v>2246</v>
      </c>
    </row>
    <row r="19" spans="1:21" ht="75" x14ac:dyDescent="0.25">
      <c r="A19" s="96">
        <v>18</v>
      </c>
      <c r="B19" s="94" t="s">
        <v>88</v>
      </c>
      <c r="C19" s="94" t="s">
        <v>89</v>
      </c>
      <c r="D19" s="96" t="s">
        <v>15</v>
      </c>
      <c r="E19" s="96" t="s">
        <v>16</v>
      </c>
      <c r="F19" s="96" t="s">
        <v>17</v>
      </c>
      <c r="G19" s="96" t="s">
        <v>18</v>
      </c>
      <c r="H19" s="94" t="s">
        <v>90</v>
      </c>
      <c r="I19" s="94" t="s">
        <v>21</v>
      </c>
      <c r="J19" s="96" t="s">
        <v>22</v>
      </c>
      <c r="K19" s="96" t="s">
        <v>67</v>
      </c>
      <c r="L19" s="94" t="s">
        <v>22</v>
      </c>
      <c r="M19" s="94" t="s">
        <v>22</v>
      </c>
      <c r="N19" s="96" t="s">
        <v>59</v>
      </c>
      <c r="O19" s="94" t="s">
        <v>60</v>
      </c>
      <c r="P19" s="109">
        <v>1</v>
      </c>
      <c r="Q19" s="164"/>
      <c r="R19" s="110">
        <f t="shared" si="0"/>
        <v>0</v>
      </c>
      <c r="S19" s="9">
        <v>31095</v>
      </c>
      <c r="T19" s="11" t="s">
        <v>61</v>
      </c>
      <c r="U19" s="94" t="s">
        <v>61</v>
      </c>
    </row>
    <row r="20" spans="1:21" ht="75" x14ac:dyDescent="0.25">
      <c r="A20" s="96">
        <v>19</v>
      </c>
      <c r="B20" s="94" t="s">
        <v>91</v>
      </c>
      <c r="C20" s="94" t="s">
        <v>92</v>
      </c>
      <c r="D20" s="96" t="s">
        <v>15</v>
      </c>
      <c r="E20" s="96" t="s">
        <v>16</v>
      </c>
      <c r="F20" s="96" t="s">
        <v>17</v>
      </c>
      <c r="G20" s="96" t="s">
        <v>18</v>
      </c>
      <c r="H20" s="94" t="s">
        <v>93</v>
      </c>
      <c r="I20" s="94" t="s">
        <v>21</v>
      </c>
      <c r="J20" s="96" t="s">
        <v>22</v>
      </c>
      <c r="K20" s="96" t="s">
        <v>67</v>
      </c>
      <c r="L20" s="94" t="s">
        <v>22</v>
      </c>
      <c r="M20" s="94" t="s">
        <v>22</v>
      </c>
      <c r="N20" s="96" t="s">
        <v>59</v>
      </c>
      <c r="O20" s="94" t="s">
        <v>60</v>
      </c>
      <c r="P20" s="109">
        <v>1</v>
      </c>
      <c r="Q20" s="164"/>
      <c r="R20" s="110">
        <f t="shared" si="0"/>
        <v>0</v>
      </c>
      <c r="S20" s="9">
        <v>31095</v>
      </c>
      <c r="T20" s="11" t="s">
        <v>61</v>
      </c>
      <c r="U20" s="94" t="s">
        <v>61</v>
      </c>
    </row>
    <row r="21" spans="1:21" ht="75" x14ac:dyDescent="0.25">
      <c r="A21" s="96">
        <v>20</v>
      </c>
      <c r="B21" s="94" t="s">
        <v>94</v>
      </c>
      <c r="C21" s="94" t="s">
        <v>95</v>
      </c>
      <c r="D21" s="96" t="s">
        <v>15</v>
      </c>
      <c r="E21" s="96" t="s">
        <v>16</v>
      </c>
      <c r="F21" s="96" t="s">
        <v>17</v>
      </c>
      <c r="G21" s="96" t="s">
        <v>18</v>
      </c>
      <c r="H21" s="94" t="s">
        <v>96</v>
      </c>
      <c r="I21" s="94" t="s">
        <v>21</v>
      </c>
      <c r="J21" s="96" t="s">
        <v>22</v>
      </c>
      <c r="K21" s="96" t="s">
        <v>67</v>
      </c>
      <c r="L21" s="94" t="s">
        <v>22</v>
      </c>
      <c r="M21" s="94" t="s">
        <v>22</v>
      </c>
      <c r="N21" s="96" t="s">
        <v>23</v>
      </c>
      <c r="O21" s="94" t="s">
        <v>24</v>
      </c>
      <c r="P21" s="109">
        <v>3</v>
      </c>
      <c r="Q21" s="164"/>
      <c r="R21" s="110">
        <f t="shared" si="0"/>
        <v>0</v>
      </c>
      <c r="S21" s="100">
        <v>14224</v>
      </c>
      <c r="T21" s="94" t="s">
        <v>97</v>
      </c>
      <c r="U21" s="94" t="s">
        <v>98</v>
      </c>
    </row>
    <row r="22" spans="1:21" ht="75" x14ac:dyDescent="0.25">
      <c r="A22" s="96">
        <v>21</v>
      </c>
      <c r="B22" s="94" t="s">
        <v>94</v>
      </c>
      <c r="C22" s="94" t="s">
        <v>95</v>
      </c>
      <c r="D22" s="96" t="s">
        <v>15</v>
      </c>
      <c r="E22" s="96" t="s">
        <v>16</v>
      </c>
      <c r="F22" s="96" t="s">
        <v>17</v>
      </c>
      <c r="G22" s="96" t="s">
        <v>18</v>
      </c>
      <c r="H22" s="94" t="s">
        <v>96</v>
      </c>
      <c r="I22" s="94" t="s">
        <v>21</v>
      </c>
      <c r="J22" s="96" t="s">
        <v>22</v>
      </c>
      <c r="K22" s="96" t="s">
        <v>67</v>
      </c>
      <c r="L22" s="94" t="s">
        <v>22</v>
      </c>
      <c r="M22" s="94" t="s">
        <v>22</v>
      </c>
      <c r="N22" s="96" t="s">
        <v>59</v>
      </c>
      <c r="O22" s="94" t="s">
        <v>60</v>
      </c>
      <c r="P22" s="109">
        <v>1</v>
      </c>
      <c r="Q22" s="164"/>
      <c r="R22" s="110">
        <f t="shared" si="0"/>
        <v>0</v>
      </c>
      <c r="S22" s="9">
        <v>31095</v>
      </c>
      <c r="T22" s="11" t="s">
        <v>61</v>
      </c>
      <c r="U22" s="87" t="s">
        <v>2247</v>
      </c>
    </row>
    <row r="23" spans="1:21" ht="75" x14ac:dyDescent="0.25">
      <c r="A23" s="96">
        <v>22</v>
      </c>
      <c r="B23" s="94" t="s">
        <v>99</v>
      </c>
      <c r="C23" s="94" t="s">
        <v>100</v>
      </c>
      <c r="D23" s="96" t="s">
        <v>15</v>
      </c>
      <c r="E23" s="96" t="s">
        <v>16</v>
      </c>
      <c r="F23" s="96" t="s">
        <v>17</v>
      </c>
      <c r="G23" s="96" t="s">
        <v>18</v>
      </c>
      <c r="H23" s="94" t="s">
        <v>101</v>
      </c>
      <c r="I23" s="94" t="s">
        <v>21</v>
      </c>
      <c r="J23" s="96" t="s">
        <v>22</v>
      </c>
      <c r="K23" s="96" t="s">
        <v>67</v>
      </c>
      <c r="L23" s="94" t="s">
        <v>22</v>
      </c>
      <c r="M23" s="94" t="s">
        <v>102</v>
      </c>
      <c r="N23" s="96" t="s">
        <v>59</v>
      </c>
      <c r="O23" s="94" t="s">
        <v>60</v>
      </c>
      <c r="P23" s="109">
        <v>1</v>
      </c>
      <c r="Q23" s="164"/>
      <c r="R23" s="110">
        <f t="shared" si="0"/>
        <v>0</v>
      </c>
      <c r="S23" s="9">
        <v>31095</v>
      </c>
      <c r="T23" s="11" t="s">
        <v>61</v>
      </c>
      <c r="U23" s="87" t="s">
        <v>2248</v>
      </c>
    </row>
    <row r="24" spans="1:21" ht="75" x14ac:dyDescent="0.25">
      <c r="A24" s="96">
        <v>23</v>
      </c>
      <c r="B24" s="94" t="s">
        <v>103</v>
      </c>
      <c r="C24" s="94" t="s">
        <v>104</v>
      </c>
      <c r="D24" s="96" t="s">
        <v>15</v>
      </c>
      <c r="E24" s="96" t="s">
        <v>16</v>
      </c>
      <c r="F24" s="96" t="s">
        <v>17</v>
      </c>
      <c r="G24" s="96" t="s">
        <v>18</v>
      </c>
      <c r="H24" s="94" t="s">
        <v>105</v>
      </c>
      <c r="I24" s="94" t="s">
        <v>21</v>
      </c>
      <c r="J24" s="96" t="s">
        <v>22</v>
      </c>
      <c r="K24" s="96" t="s">
        <v>67</v>
      </c>
      <c r="L24" s="94" t="s">
        <v>22</v>
      </c>
      <c r="M24" s="94" t="s">
        <v>22</v>
      </c>
      <c r="N24" s="96" t="s">
        <v>59</v>
      </c>
      <c r="O24" s="94" t="s">
        <v>60</v>
      </c>
      <c r="P24" s="109">
        <v>1</v>
      </c>
      <c r="Q24" s="164"/>
      <c r="R24" s="110">
        <f t="shared" si="0"/>
        <v>0</v>
      </c>
      <c r="S24" s="9">
        <v>31095</v>
      </c>
      <c r="T24" s="11" t="s">
        <v>61</v>
      </c>
      <c r="U24" s="94" t="s">
        <v>61</v>
      </c>
    </row>
    <row r="25" spans="1:21" ht="75" x14ac:dyDescent="0.25">
      <c r="A25" s="96">
        <v>24</v>
      </c>
      <c r="B25" s="94" t="s">
        <v>106</v>
      </c>
      <c r="C25" s="94" t="s">
        <v>107</v>
      </c>
      <c r="D25" s="96" t="s">
        <v>15</v>
      </c>
      <c r="E25" s="96" t="s">
        <v>16</v>
      </c>
      <c r="F25" s="96" t="s">
        <v>17</v>
      </c>
      <c r="G25" s="96" t="s">
        <v>18</v>
      </c>
      <c r="H25" s="94" t="s">
        <v>105</v>
      </c>
      <c r="I25" s="94" t="s">
        <v>21</v>
      </c>
      <c r="J25" s="96" t="s">
        <v>22</v>
      </c>
      <c r="K25" s="96" t="s">
        <v>67</v>
      </c>
      <c r="L25" s="94" t="s">
        <v>22</v>
      </c>
      <c r="M25" s="94" t="s">
        <v>22</v>
      </c>
      <c r="N25" s="96" t="s">
        <v>59</v>
      </c>
      <c r="O25" s="94" t="s">
        <v>60</v>
      </c>
      <c r="P25" s="109">
        <v>1</v>
      </c>
      <c r="Q25" s="164"/>
      <c r="R25" s="110">
        <f t="shared" si="0"/>
        <v>0</v>
      </c>
      <c r="S25" s="9">
        <v>31095</v>
      </c>
      <c r="T25" s="11" t="s">
        <v>61</v>
      </c>
      <c r="U25" s="94" t="s">
        <v>61</v>
      </c>
    </row>
    <row r="26" spans="1:21" s="4" customFormat="1" ht="75" x14ac:dyDescent="0.25">
      <c r="A26" s="96">
        <v>25</v>
      </c>
      <c r="B26" s="84" t="s">
        <v>108</v>
      </c>
      <c r="C26" s="98" t="s">
        <v>109</v>
      </c>
      <c r="D26" s="99" t="s">
        <v>15</v>
      </c>
      <c r="E26" s="99" t="s">
        <v>16</v>
      </c>
      <c r="F26" s="99" t="s">
        <v>17</v>
      </c>
      <c r="G26" s="99" t="s">
        <v>18</v>
      </c>
      <c r="H26" s="98" t="s">
        <v>110</v>
      </c>
      <c r="I26" s="98" t="s">
        <v>21</v>
      </c>
      <c r="J26" s="99" t="s">
        <v>22</v>
      </c>
      <c r="K26" s="99" t="s">
        <v>67</v>
      </c>
      <c r="L26" s="98" t="s">
        <v>22</v>
      </c>
      <c r="M26" s="98" t="s">
        <v>22</v>
      </c>
      <c r="N26" s="99" t="s">
        <v>59</v>
      </c>
      <c r="O26" s="98" t="s">
        <v>60</v>
      </c>
      <c r="P26" s="109">
        <v>1</v>
      </c>
      <c r="Q26" s="164"/>
      <c r="R26" s="110">
        <f t="shared" si="0"/>
        <v>0</v>
      </c>
      <c r="S26" s="90">
        <v>31095</v>
      </c>
      <c r="T26" s="107" t="s">
        <v>61</v>
      </c>
      <c r="U26" s="98" t="s">
        <v>61</v>
      </c>
    </row>
    <row r="27" spans="1:21" ht="75" x14ac:dyDescent="0.25">
      <c r="A27" s="96">
        <v>26</v>
      </c>
      <c r="B27" s="94" t="s">
        <v>112</v>
      </c>
      <c r="C27" s="94" t="s">
        <v>113</v>
      </c>
      <c r="D27" s="96" t="s">
        <v>114</v>
      </c>
      <c r="E27" s="96" t="s">
        <v>115</v>
      </c>
      <c r="F27" s="96" t="s">
        <v>17</v>
      </c>
      <c r="G27" s="96" t="s">
        <v>116</v>
      </c>
      <c r="H27" s="94" t="s">
        <v>22</v>
      </c>
      <c r="I27" s="94" t="s">
        <v>21</v>
      </c>
      <c r="J27" s="96" t="s">
        <v>22</v>
      </c>
      <c r="K27" s="96" t="s">
        <v>33</v>
      </c>
      <c r="L27" s="94" t="s">
        <v>22</v>
      </c>
      <c r="M27" s="94" t="s">
        <v>22</v>
      </c>
      <c r="N27" s="96" t="s">
        <v>23</v>
      </c>
      <c r="O27" s="94" t="s">
        <v>24</v>
      </c>
      <c r="P27" s="109">
        <v>3</v>
      </c>
      <c r="Q27" s="164"/>
      <c r="R27" s="110">
        <f t="shared" si="0"/>
        <v>0</v>
      </c>
      <c r="S27" s="100">
        <v>32300</v>
      </c>
      <c r="T27" s="94" t="s">
        <v>117</v>
      </c>
      <c r="U27" s="94" t="s">
        <v>22</v>
      </c>
    </row>
    <row r="28" spans="1:21" ht="75" x14ac:dyDescent="0.25">
      <c r="A28" s="96">
        <v>27</v>
      </c>
      <c r="B28" s="94" t="s">
        <v>118</v>
      </c>
      <c r="C28" s="94" t="s">
        <v>119</v>
      </c>
      <c r="D28" s="96" t="s">
        <v>114</v>
      </c>
      <c r="E28" s="96" t="s">
        <v>115</v>
      </c>
      <c r="F28" s="96" t="s">
        <v>17</v>
      </c>
      <c r="G28" s="96" t="s">
        <v>116</v>
      </c>
      <c r="H28" s="94" t="s">
        <v>22</v>
      </c>
      <c r="I28" s="94" t="s">
        <v>21</v>
      </c>
      <c r="J28" s="96" t="s">
        <v>22</v>
      </c>
      <c r="K28" s="96" t="s">
        <v>33</v>
      </c>
      <c r="L28" s="94" t="s">
        <v>22</v>
      </c>
      <c r="M28" s="94" t="s">
        <v>22</v>
      </c>
      <c r="N28" s="96" t="s">
        <v>23</v>
      </c>
      <c r="O28" s="94" t="s">
        <v>24</v>
      </c>
      <c r="P28" s="109">
        <v>3</v>
      </c>
      <c r="Q28" s="164"/>
      <c r="R28" s="110">
        <f t="shared" si="0"/>
        <v>0</v>
      </c>
      <c r="S28" s="100">
        <v>21175</v>
      </c>
      <c r="T28" s="94" t="s">
        <v>68</v>
      </c>
      <c r="U28" s="94" t="s">
        <v>22</v>
      </c>
    </row>
    <row r="29" spans="1:21" ht="75" x14ac:dyDescent="0.25">
      <c r="A29" s="96">
        <v>28</v>
      </c>
      <c r="B29" s="94" t="s">
        <v>120</v>
      </c>
      <c r="C29" s="94" t="s">
        <v>121</v>
      </c>
      <c r="D29" s="96" t="s">
        <v>114</v>
      </c>
      <c r="E29" s="96" t="s">
        <v>115</v>
      </c>
      <c r="F29" s="96" t="s">
        <v>17</v>
      </c>
      <c r="G29" s="96" t="s">
        <v>116</v>
      </c>
      <c r="H29" s="94" t="s">
        <v>22</v>
      </c>
      <c r="I29" s="94" t="s">
        <v>21</v>
      </c>
      <c r="J29" s="96" t="s">
        <v>22</v>
      </c>
      <c r="K29" s="96" t="s">
        <v>33</v>
      </c>
      <c r="L29" s="94" t="s">
        <v>22</v>
      </c>
      <c r="M29" s="94" t="s">
        <v>22</v>
      </c>
      <c r="N29" s="96" t="s">
        <v>23</v>
      </c>
      <c r="O29" s="94" t="s">
        <v>24</v>
      </c>
      <c r="P29" s="109">
        <v>3</v>
      </c>
      <c r="Q29" s="164"/>
      <c r="R29" s="110">
        <f t="shared" si="0"/>
        <v>0</v>
      </c>
      <c r="S29" s="100">
        <v>21175</v>
      </c>
      <c r="T29" s="94" t="s">
        <v>68</v>
      </c>
      <c r="U29" s="94" t="s">
        <v>22</v>
      </c>
    </row>
    <row r="30" spans="1:21" ht="75" x14ac:dyDescent="0.25">
      <c r="A30" s="96">
        <v>29</v>
      </c>
      <c r="B30" s="94" t="s">
        <v>122</v>
      </c>
      <c r="C30" s="94" t="s">
        <v>123</v>
      </c>
      <c r="D30" s="96" t="s">
        <v>124</v>
      </c>
      <c r="E30" s="96" t="s">
        <v>125</v>
      </c>
      <c r="F30" s="96" t="s">
        <v>17</v>
      </c>
      <c r="G30" s="96" t="s">
        <v>126</v>
      </c>
      <c r="H30" s="94" t="s">
        <v>127</v>
      </c>
      <c r="I30" s="94" t="s">
        <v>21</v>
      </c>
      <c r="J30" s="96" t="s">
        <v>22</v>
      </c>
      <c r="K30" s="96" t="s">
        <v>33</v>
      </c>
      <c r="L30" s="94" t="s">
        <v>22</v>
      </c>
      <c r="M30" s="94" t="s">
        <v>22</v>
      </c>
      <c r="N30" s="96" t="s">
        <v>23</v>
      </c>
      <c r="O30" s="94" t="s">
        <v>24</v>
      </c>
      <c r="P30" s="109">
        <v>3</v>
      </c>
      <c r="Q30" s="164"/>
      <c r="R30" s="110">
        <f t="shared" si="0"/>
        <v>0</v>
      </c>
      <c r="S30" s="100">
        <v>14224</v>
      </c>
      <c r="T30" s="94" t="s">
        <v>97</v>
      </c>
      <c r="U30" s="94" t="s">
        <v>22</v>
      </c>
    </row>
    <row r="31" spans="1:21" ht="75" x14ac:dyDescent="0.25">
      <c r="A31" s="96">
        <v>30</v>
      </c>
      <c r="B31" s="3" t="s">
        <v>128</v>
      </c>
      <c r="C31" s="94" t="s">
        <v>129</v>
      </c>
      <c r="D31" s="96" t="s">
        <v>124</v>
      </c>
      <c r="E31" s="96" t="s">
        <v>125</v>
      </c>
      <c r="F31" s="96" t="s">
        <v>17</v>
      </c>
      <c r="G31" s="96" t="s">
        <v>126</v>
      </c>
      <c r="H31" s="94" t="s">
        <v>130</v>
      </c>
      <c r="I31" s="94" t="s">
        <v>21</v>
      </c>
      <c r="J31" s="96" t="s">
        <v>22</v>
      </c>
      <c r="K31" s="96" t="s">
        <v>33</v>
      </c>
      <c r="L31" s="94" t="s">
        <v>22</v>
      </c>
      <c r="M31" s="94" t="s">
        <v>22</v>
      </c>
      <c r="N31" s="96" t="s">
        <v>59</v>
      </c>
      <c r="O31" s="94" t="s">
        <v>60</v>
      </c>
      <c r="P31" s="109">
        <v>1</v>
      </c>
      <c r="Q31" s="166"/>
      <c r="R31" s="110">
        <f t="shared" si="0"/>
        <v>0</v>
      </c>
      <c r="S31" s="100">
        <v>31095</v>
      </c>
      <c r="T31" s="94" t="s">
        <v>61</v>
      </c>
      <c r="U31" s="94" t="s">
        <v>22</v>
      </c>
    </row>
    <row r="32" spans="1:21" ht="75" x14ac:dyDescent="0.25">
      <c r="A32" s="96">
        <v>31</v>
      </c>
      <c r="B32" s="3" t="s">
        <v>131</v>
      </c>
      <c r="C32" s="94" t="s">
        <v>123</v>
      </c>
      <c r="D32" s="96" t="s">
        <v>124</v>
      </c>
      <c r="E32" s="96" t="s">
        <v>125</v>
      </c>
      <c r="F32" s="96" t="s">
        <v>17</v>
      </c>
      <c r="G32" s="96" t="s">
        <v>126</v>
      </c>
      <c r="H32" s="3" t="s">
        <v>132</v>
      </c>
      <c r="I32" s="94" t="s">
        <v>21</v>
      </c>
      <c r="J32" s="96" t="s">
        <v>22</v>
      </c>
      <c r="K32" s="96" t="s">
        <v>33</v>
      </c>
      <c r="L32" s="94" t="s">
        <v>22</v>
      </c>
      <c r="M32" s="94" t="s">
        <v>22</v>
      </c>
      <c r="N32" s="96" t="s">
        <v>23</v>
      </c>
      <c r="O32" s="94" t="s">
        <v>24</v>
      </c>
      <c r="P32" s="109">
        <v>3</v>
      </c>
      <c r="Q32" s="164"/>
      <c r="R32" s="110">
        <f t="shared" si="0"/>
        <v>0</v>
      </c>
      <c r="S32" s="100">
        <v>14224</v>
      </c>
      <c r="T32" s="94" t="s">
        <v>97</v>
      </c>
      <c r="U32" s="94" t="s">
        <v>22</v>
      </c>
    </row>
    <row r="33" spans="1:21" ht="75" x14ac:dyDescent="0.25">
      <c r="A33" s="96">
        <v>32</v>
      </c>
      <c r="B33" s="94" t="s">
        <v>133</v>
      </c>
      <c r="C33" s="94" t="s">
        <v>134</v>
      </c>
      <c r="D33" s="96" t="s">
        <v>124</v>
      </c>
      <c r="E33" s="96" t="s">
        <v>125</v>
      </c>
      <c r="F33" s="96" t="s">
        <v>17</v>
      </c>
      <c r="G33" s="96" t="s">
        <v>126</v>
      </c>
      <c r="H33" s="94" t="s">
        <v>135</v>
      </c>
      <c r="I33" s="94" t="s">
        <v>21</v>
      </c>
      <c r="J33" s="96" t="s">
        <v>22</v>
      </c>
      <c r="K33" s="96" t="s">
        <v>33</v>
      </c>
      <c r="L33" s="94" t="s">
        <v>22</v>
      </c>
      <c r="M33" s="94" t="s">
        <v>22</v>
      </c>
      <c r="N33" s="96" t="s">
        <v>59</v>
      </c>
      <c r="O33" s="94" t="s">
        <v>60</v>
      </c>
      <c r="P33" s="109">
        <v>1</v>
      </c>
      <c r="Q33" s="166"/>
      <c r="R33" s="110">
        <f t="shared" si="0"/>
        <v>0</v>
      </c>
      <c r="S33" s="100">
        <v>31095</v>
      </c>
      <c r="T33" s="94" t="s">
        <v>61</v>
      </c>
      <c r="U33" s="94" t="s">
        <v>22</v>
      </c>
    </row>
    <row r="34" spans="1:21" s="4" customFormat="1" ht="75" x14ac:dyDescent="0.25">
      <c r="A34" s="96">
        <v>33</v>
      </c>
      <c r="B34" s="84" t="s">
        <v>136</v>
      </c>
      <c r="C34" s="98" t="s">
        <v>137</v>
      </c>
      <c r="D34" s="99" t="s">
        <v>124</v>
      </c>
      <c r="E34" s="99" t="s">
        <v>125</v>
      </c>
      <c r="F34" s="99" t="s">
        <v>17</v>
      </c>
      <c r="G34" s="99" t="s">
        <v>126</v>
      </c>
      <c r="H34" s="98" t="s">
        <v>138</v>
      </c>
      <c r="I34" s="98" t="s">
        <v>21</v>
      </c>
      <c r="J34" s="99" t="s">
        <v>22</v>
      </c>
      <c r="K34" s="99" t="s">
        <v>139</v>
      </c>
      <c r="L34" s="98" t="s">
        <v>140</v>
      </c>
      <c r="M34" s="98" t="s">
        <v>22</v>
      </c>
      <c r="N34" s="99" t="s">
        <v>141</v>
      </c>
      <c r="O34" s="98" t="s">
        <v>142</v>
      </c>
      <c r="P34" s="109">
        <v>1</v>
      </c>
      <c r="Q34" s="165"/>
      <c r="R34" s="110">
        <f t="shared" si="0"/>
        <v>0</v>
      </c>
      <c r="S34" s="101"/>
      <c r="T34" s="98"/>
      <c r="U34" s="88" t="s">
        <v>2249</v>
      </c>
    </row>
    <row r="35" spans="1:21" s="4" customFormat="1" ht="75" x14ac:dyDescent="0.25">
      <c r="A35" s="96">
        <v>34</v>
      </c>
      <c r="B35" s="84" t="s">
        <v>143</v>
      </c>
      <c r="C35" s="98" t="s">
        <v>144</v>
      </c>
      <c r="D35" s="99" t="s">
        <v>124</v>
      </c>
      <c r="E35" s="99" t="s">
        <v>125</v>
      </c>
      <c r="F35" s="99" t="s">
        <v>17</v>
      </c>
      <c r="G35" s="99" t="s">
        <v>126</v>
      </c>
      <c r="H35" s="98" t="s">
        <v>145</v>
      </c>
      <c r="I35" s="98" t="s">
        <v>21</v>
      </c>
      <c r="J35" s="99" t="s">
        <v>22</v>
      </c>
      <c r="K35" s="99" t="s">
        <v>139</v>
      </c>
      <c r="L35" s="98" t="s">
        <v>140</v>
      </c>
      <c r="M35" s="98" t="s">
        <v>22</v>
      </c>
      <c r="N35" s="99" t="s">
        <v>141</v>
      </c>
      <c r="O35" s="98" t="s">
        <v>142</v>
      </c>
      <c r="P35" s="109">
        <v>1</v>
      </c>
      <c r="Q35" s="165"/>
      <c r="R35" s="110">
        <f t="shared" si="0"/>
        <v>0</v>
      </c>
      <c r="S35" s="101"/>
      <c r="T35" s="98"/>
      <c r="U35" s="88" t="s">
        <v>2250</v>
      </c>
    </row>
    <row r="36" spans="1:21" ht="75" x14ac:dyDescent="0.25">
      <c r="A36" s="96">
        <v>35</v>
      </c>
      <c r="B36" s="94" t="s">
        <v>147</v>
      </c>
      <c r="C36" s="94" t="s">
        <v>148</v>
      </c>
      <c r="D36" s="96" t="s">
        <v>29</v>
      </c>
      <c r="E36" s="96" t="s">
        <v>30</v>
      </c>
      <c r="F36" s="96" t="s">
        <v>17</v>
      </c>
      <c r="G36" s="96" t="s">
        <v>31</v>
      </c>
      <c r="H36" s="94" t="s">
        <v>149</v>
      </c>
      <c r="I36" s="94" t="s">
        <v>21</v>
      </c>
      <c r="J36" s="96" t="s">
        <v>22</v>
      </c>
      <c r="K36" s="96" t="s">
        <v>33</v>
      </c>
      <c r="L36" s="94" t="s">
        <v>22</v>
      </c>
      <c r="M36" s="94" t="s">
        <v>150</v>
      </c>
      <c r="N36" s="96" t="s">
        <v>23</v>
      </c>
      <c r="O36" s="94" t="s">
        <v>24</v>
      </c>
      <c r="P36" s="109">
        <v>3</v>
      </c>
      <c r="Q36" s="164"/>
      <c r="R36" s="110">
        <f t="shared" si="0"/>
        <v>0</v>
      </c>
      <c r="S36" s="9">
        <v>21175</v>
      </c>
      <c r="T36" s="10" t="s">
        <v>657</v>
      </c>
      <c r="U36" s="94" t="s">
        <v>149</v>
      </c>
    </row>
    <row r="37" spans="1:21" ht="75" x14ac:dyDescent="0.25">
      <c r="A37" s="96">
        <v>36</v>
      </c>
      <c r="B37" s="94" t="s">
        <v>151</v>
      </c>
      <c r="C37" s="94" t="s">
        <v>148</v>
      </c>
      <c r="D37" s="96" t="s">
        <v>29</v>
      </c>
      <c r="E37" s="96" t="s">
        <v>30</v>
      </c>
      <c r="F37" s="96" t="s">
        <v>17</v>
      </c>
      <c r="G37" s="96" t="s">
        <v>31</v>
      </c>
      <c r="H37" s="94" t="s">
        <v>149</v>
      </c>
      <c r="I37" s="94" t="s">
        <v>21</v>
      </c>
      <c r="J37" s="96" t="s">
        <v>22</v>
      </c>
      <c r="K37" s="96" t="s">
        <v>22</v>
      </c>
      <c r="L37" s="94" t="s">
        <v>22</v>
      </c>
      <c r="M37" s="94" t="s">
        <v>150</v>
      </c>
      <c r="N37" s="96" t="s">
        <v>23</v>
      </c>
      <c r="O37" s="94" t="s">
        <v>24</v>
      </c>
      <c r="P37" s="109">
        <v>3</v>
      </c>
      <c r="Q37" s="164"/>
      <c r="R37" s="110">
        <f t="shared" si="0"/>
        <v>0</v>
      </c>
      <c r="S37" s="100">
        <v>21174</v>
      </c>
      <c r="T37" s="94" t="s">
        <v>39</v>
      </c>
      <c r="U37" s="94" t="s">
        <v>149</v>
      </c>
    </row>
    <row r="38" spans="1:21" ht="75" x14ac:dyDescent="0.25">
      <c r="A38" s="96">
        <v>37</v>
      </c>
      <c r="B38" s="94" t="s">
        <v>152</v>
      </c>
      <c r="C38" s="94" t="s">
        <v>153</v>
      </c>
      <c r="D38" s="96" t="s">
        <v>29</v>
      </c>
      <c r="E38" s="96" t="s">
        <v>30</v>
      </c>
      <c r="F38" s="96" t="s">
        <v>17</v>
      </c>
      <c r="G38" s="96" t="s">
        <v>31</v>
      </c>
      <c r="H38" s="94" t="s">
        <v>154</v>
      </c>
      <c r="I38" s="94" t="s">
        <v>21</v>
      </c>
      <c r="J38" s="96" t="s">
        <v>22</v>
      </c>
      <c r="K38" s="96" t="s">
        <v>33</v>
      </c>
      <c r="L38" s="94" t="s">
        <v>22</v>
      </c>
      <c r="M38" s="94" t="s">
        <v>155</v>
      </c>
      <c r="N38" s="96" t="s">
        <v>23</v>
      </c>
      <c r="O38" s="94" t="s">
        <v>24</v>
      </c>
      <c r="P38" s="109">
        <v>3</v>
      </c>
      <c r="Q38" s="164"/>
      <c r="R38" s="110">
        <f t="shared" si="0"/>
        <v>0</v>
      </c>
      <c r="S38" s="9">
        <v>21175</v>
      </c>
      <c r="T38" s="10" t="s">
        <v>657</v>
      </c>
      <c r="U38" s="94" t="s">
        <v>156</v>
      </c>
    </row>
    <row r="39" spans="1:21" ht="75" x14ac:dyDescent="0.25">
      <c r="A39" s="96">
        <v>38</v>
      </c>
      <c r="B39" s="94" t="s">
        <v>157</v>
      </c>
      <c r="C39" s="94" t="s">
        <v>153</v>
      </c>
      <c r="D39" s="96" t="s">
        <v>29</v>
      </c>
      <c r="E39" s="96" t="s">
        <v>30</v>
      </c>
      <c r="F39" s="96" t="s">
        <v>17</v>
      </c>
      <c r="G39" s="96" t="s">
        <v>31</v>
      </c>
      <c r="H39" s="94" t="s">
        <v>154</v>
      </c>
      <c r="I39" s="94" t="s">
        <v>21</v>
      </c>
      <c r="J39" s="96" t="s">
        <v>22</v>
      </c>
      <c r="K39" s="96" t="s">
        <v>22</v>
      </c>
      <c r="L39" s="94" t="s">
        <v>22</v>
      </c>
      <c r="M39" s="94" t="s">
        <v>155</v>
      </c>
      <c r="N39" s="96" t="s">
        <v>23</v>
      </c>
      <c r="O39" s="94" t="s">
        <v>24</v>
      </c>
      <c r="P39" s="109">
        <v>3</v>
      </c>
      <c r="Q39" s="164"/>
      <c r="R39" s="110">
        <f t="shared" si="0"/>
        <v>0</v>
      </c>
      <c r="S39" s="100">
        <v>21174</v>
      </c>
      <c r="T39" s="94" t="s">
        <v>39</v>
      </c>
      <c r="U39" s="94" t="s">
        <v>158</v>
      </c>
    </row>
    <row r="40" spans="1:21" ht="75" x14ac:dyDescent="0.25">
      <c r="A40" s="96">
        <v>39</v>
      </c>
      <c r="B40" s="94" t="s">
        <v>159</v>
      </c>
      <c r="C40" s="94" t="s">
        <v>153</v>
      </c>
      <c r="D40" s="96" t="s">
        <v>29</v>
      </c>
      <c r="E40" s="96" t="s">
        <v>30</v>
      </c>
      <c r="F40" s="96" t="s">
        <v>17</v>
      </c>
      <c r="G40" s="96" t="s">
        <v>31</v>
      </c>
      <c r="H40" s="94" t="s">
        <v>154</v>
      </c>
      <c r="I40" s="94" t="s">
        <v>21</v>
      </c>
      <c r="J40" s="96" t="s">
        <v>22</v>
      </c>
      <c r="K40" s="96" t="s">
        <v>22</v>
      </c>
      <c r="L40" s="94" t="s">
        <v>22</v>
      </c>
      <c r="M40" s="94" t="s">
        <v>160</v>
      </c>
      <c r="N40" s="96" t="s">
        <v>23</v>
      </c>
      <c r="O40" s="94" t="s">
        <v>24</v>
      </c>
      <c r="P40" s="109">
        <v>1</v>
      </c>
      <c r="Q40" s="164"/>
      <c r="R40" s="110">
        <f t="shared" si="0"/>
        <v>0</v>
      </c>
      <c r="S40" s="100">
        <v>21177</v>
      </c>
      <c r="T40" s="94" t="s">
        <v>58</v>
      </c>
      <c r="U40" s="94" t="s">
        <v>154</v>
      </c>
    </row>
    <row r="41" spans="1:21" ht="75" x14ac:dyDescent="0.25">
      <c r="A41" s="96">
        <v>40</v>
      </c>
      <c r="B41" s="3" t="s">
        <v>159</v>
      </c>
      <c r="C41" s="94" t="s">
        <v>153</v>
      </c>
      <c r="D41" s="96" t="s">
        <v>29</v>
      </c>
      <c r="E41" s="96" t="s">
        <v>30</v>
      </c>
      <c r="F41" s="96" t="s">
        <v>17</v>
      </c>
      <c r="G41" s="96" t="s">
        <v>31</v>
      </c>
      <c r="H41" s="94" t="s">
        <v>154</v>
      </c>
      <c r="I41" s="94" t="s">
        <v>21</v>
      </c>
      <c r="J41" s="96" t="s">
        <v>22</v>
      </c>
      <c r="K41" s="96" t="s">
        <v>22</v>
      </c>
      <c r="L41" s="94" t="s">
        <v>22</v>
      </c>
      <c r="M41" s="94" t="s">
        <v>160</v>
      </c>
      <c r="N41" s="96" t="s">
        <v>59</v>
      </c>
      <c r="O41" s="94" t="s">
        <v>60</v>
      </c>
      <c r="P41" s="109">
        <v>1</v>
      </c>
      <c r="Q41" s="166"/>
      <c r="R41" s="110">
        <f t="shared" si="0"/>
        <v>0</v>
      </c>
      <c r="S41" s="100">
        <v>31095</v>
      </c>
      <c r="T41" s="94" t="s">
        <v>61</v>
      </c>
      <c r="U41" s="94" t="s">
        <v>154</v>
      </c>
    </row>
    <row r="42" spans="1:21" s="4" customFormat="1" ht="75" x14ac:dyDescent="0.25">
      <c r="A42" s="96">
        <v>41</v>
      </c>
      <c r="B42" s="88" t="s">
        <v>161</v>
      </c>
      <c r="C42" s="98" t="s">
        <v>153</v>
      </c>
      <c r="D42" s="99" t="s">
        <v>29</v>
      </c>
      <c r="E42" s="99" t="s">
        <v>30</v>
      </c>
      <c r="F42" s="99" t="s">
        <v>17</v>
      </c>
      <c r="G42" s="99" t="s">
        <v>31</v>
      </c>
      <c r="H42" s="98" t="s">
        <v>154</v>
      </c>
      <c r="I42" s="98" t="s">
        <v>21</v>
      </c>
      <c r="J42" s="99" t="s">
        <v>22</v>
      </c>
      <c r="K42" s="99" t="s">
        <v>22</v>
      </c>
      <c r="L42" s="98" t="s">
        <v>22</v>
      </c>
      <c r="M42" s="98" t="s">
        <v>160</v>
      </c>
      <c r="N42" s="99" t="s">
        <v>23</v>
      </c>
      <c r="O42" s="98" t="s">
        <v>24</v>
      </c>
      <c r="P42" s="109">
        <v>1</v>
      </c>
      <c r="Q42" s="164"/>
      <c r="R42" s="110">
        <f t="shared" si="0"/>
        <v>0</v>
      </c>
      <c r="S42" s="89">
        <v>22354</v>
      </c>
      <c r="T42" s="108" t="s">
        <v>673</v>
      </c>
      <c r="U42" s="98" t="s">
        <v>154</v>
      </c>
    </row>
    <row r="43" spans="1:21" ht="75" x14ac:dyDescent="0.25">
      <c r="A43" s="96">
        <v>42</v>
      </c>
      <c r="B43" s="94" t="s">
        <v>162</v>
      </c>
      <c r="C43" s="94" t="s">
        <v>153</v>
      </c>
      <c r="D43" s="96" t="s">
        <v>29</v>
      </c>
      <c r="E43" s="96" t="s">
        <v>30</v>
      </c>
      <c r="F43" s="96" t="s">
        <v>17</v>
      </c>
      <c r="G43" s="96" t="s">
        <v>31</v>
      </c>
      <c r="H43" s="94" t="s">
        <v>163</v>
      </c>
      <c r="I43" s="94" t="s">
        <v>21</v>
      </c>
      <c r="J43" s="96" t="s">
        <v>164</v>
      </c>
      <c r="K43" s="96" t="s">
        <v>22</v>
      </c>
      <c r="L43" s="94" t="s">
        <v>22</v>
      </c>
      <c r="M43" s="94" t="s">
        <v>165</v>
      </c>
      <c r="N43" s="96" t="s">
        <v>23</v>
      </c>
      <c r="O43" s="94" t="s">
        <v>24</v>
      </c>
      <c r="P43" s="109">
        <v>1</v>
      </c>
      <c r="Q43" s="164"/>
      <c r="R43" s="110">
        <f t="shared" si="0"/>
        <v>0</v>
      </c>
      <c r="S43" s="100">
        <v>21175</v>
      </c>
      <c r="T43" s="94" t="s">
        <v>68</v>
      </c>
      <c r="U43" s="94" t="s">
        <v>163</v>
      </c>
    </row>
    <row r="44" spans="1:21" ht="75" x14ac:dyDescent="0.25">
      <c r="A44" s="96">
        <v>43</v>
      </c>
      <c r="B44" s="3" t="s">
        <v>162</v>
      </c>
      <c r="C44" s="94" t="s">
        <v>153</v>
      </c>
      <c r="D44" s="96" t="s">
        <v>29</v>
      </c>
      <c r="E44" s="96" t="s">
        <v>30</v>
      </c>
      <c r="F44" s="96" t="s">
        <v>17</v>
      </c>
      <c r="G44" s="96" t="s">
        <v>31</v>
      </c>
      <c r="H44" s="94" t="s">
        <v>163</v>
      </c>
      <c r="I44" s="94" t="s">
        <v>21</v>
      </c>
      <c r="J44" s="96" t="s">
        <v>164</v>
      </c>
      <c r="K44" s="96" t="s">
        <v>22</v>
      </c>
      <c r="L44" s="94" t="s">
        <v>22</v>
      </c>
      <c r="M44" s="94" t="s">
        <v>165</v>
      </c>
      <c r="N44" s="96" t="s">
        <v>59</v>
      </c>
      <c r="O44" s="94" t="s">
        <v>60</v>
      </c>
      <c r="P44" s="109">
        <v>1</v>
      </c>
      <c r="Q44" s="166"/>
      <c r="R44" s="110">
        <f t="shared" si="0"/>
        <v>0</v>
      </c>
      <c r="S44" s="100">
        <v>31095</v>
      </c>
      <c r="T44" s="94" t="s">
        <v>61</v>
      </c>
      <c r="U44" s="94" t="s">
        <v>163</v>
      </c>
    </row>
    <row r="45" spans="1:21" ht="75" x14ac:dyDescent="0.25">
      <c r="A45" s="96">
        <v>44</v>
      </c>
      <c r="B45" s="94" t="s">
        <v>166</v>
      </c>
      <c r="C45" s="94" t="s">
        <v>153</v>
      </c>
      <c r="D45" s="96" t="s">
        <v>29</v>
      </c>
      <c r="E45" s="96" t="s">
        <v>30</v>
      </c>
      <c r="F45" s="96" t="s">
        <v>17</v>
      </c>
      <c r="G45" s="96" t="s">
        <v>31</v>
      </c>
      <c r="H45" s="94" t="s">
        <v>163</v>
      </c>
      <c r="I45" s="94" t="s">
        <v>21</v>
      </c>
      <c r="J45" s="96" t="s">
        <v>22</v>
      </c>
      <c r="K45" s="96" t="s">
        <v>22</v>
      </c>
      <c r="L45" s="94" t="s">
        <v>22</v>
      </c>
      <c r="M45" s="94" t="s">
        <v>165</v>
      </c>
      <c r="N45" s="96" t="s">
        <v>23</v>
      </c>
      <c r="O45" s="94" t="s">
        <v>24</v>
      </c>
      <c r="P45" s="109">
        <v>1</v>
      </c>
      <c r="Q45" s="164"/>
      <c r="R45" s="110">
        <f t="shared" si="0"/>
        <v>0</v>
      </c>
      <c r="S45" s="100">
        <v>21174</v>
      </c>
      <c r="T45" s="94" t="s">
        <v>39</v>
      </c>
      <c r="U45" s="94" t="s">
        <v>163</v>
      </c>
    </row>
    <row r="46" spans="1:21" ht="75" x14ac:dyDescent="0.25">
      <c r="A46" s="96">
        <v>45</v>
      </c>
      <c r="B46" s="94" t="s">
        <v>167</v>
      </c>
      <c r="C46" s="94" t="s">
        <v>168</v>
      </c>
      <c r="D46" s="96" t="s">
        <v>29</v>
      </c>
      <c r="E46" s="96" t="s">
        <v>30</v>
      </c>
      <c r="F46" s="96" t="s">
        <v>17</v>
      </c>
      <c r="G46" s="96" t="s">
        <v>31</v>
      </c>
      <c r="H46" s="94" t="s">
        <v>169</v>
      </c>
      <c r="I46" s="94" t="s">
        <v>21</v>
      </c>
      <c r="J46" s="96" t="s">
        <v>22</v>
      </c>
      <c r="K46" s="96" t="s">
        <v>22</v>
      </c>
      <c r="L46" s="94" t="s">
        <v>22</v>
      </c>
      <c r="M46" s="94" t="s">
        <v>170</v>
      </c>
      <c r="N46" s="96" t="s">
        <v>23</v>
      </c>
      <c r="O46" s="94" t="s">
        <v>24</v>
      </c>
      <c r="P46" s="109">
        <v>1</v>
      </c>
      <c r="Q46" s="164"/>
      <c r="R46" s="110">
        <f t="shared" si="0"/>
        <v>0</v>
      </c>
      <c r="S46" s="100">
        <v>21175</v>
      </c>
      <c r="T46" s="94" t="s">
        <v>68</v>
      </c>
      <c r="U46" s="94" t="s">
        <v>169</v>
      </c>
    </row>
    <row r="47" spans="1:21" ht="75" x14ac:dyDescent="0.25">
      <c r="A47" s="96">
        <v>46</v>
      </c>
      <c r="B47" s="94" t="s">
        <v>171</v>
      </c>
      <c r="C47" s="94" t="s">
        <v>168</v>
      </c>
      <c r="D47" s="96" t="s">
        <v>29</v>
      </c>
      <c r="E47" s="96" t="s">
        <v>30</v>
      </c>
      <c r="F47" s="96" t="s">
        <v>17</v>
      </c>
      <c r="G47" s="96" t="s">
        <v>31</v>
      </c>
      <c r="H47" s="94" t="s">
        <v>169</v>
      </c>
      <c r="I47" s="94" t="s">
        <v>21</v>
      </c>
      <c r="J47" s="96" t="s">
        <v>22</v>
      </c>
      <c r="K47" s="96" t="s">
        <v>22</v>
      </c>
      <c r="L47" s="94" t="s">
        <v>22</v>
      </c>
      <c r="M47" s="94" t="s">
        <v>170</v>
      </c>
      <c r="N47" s="96" t="s">
        <v>23</v>
      </c>
      <c r="O47" s="94" t="s">
        <v>24</v>
      </c>
      <c r="P47" s="109">
        <v>1</v>
      </c>
      <c r="Q47" s="164"/>
      <c r="R47" s="110">
        <f t="shared" si="0"/>
        <v>0</v>
      </c>
      <c r="S47" s="100">
        <v>21174</v>
      </c>
      <c r="T47" s="94" t="s">
        <v>39</v>
      </c>
      <c r="U47" s="94" t="s">
        <v>169</v>
      </c>
    </row>
    <row r="48" spans="1:21" ht="75" x14ac:dyDescent="0.25">
      <c r="A48" s="96">
        <v>47</v>
      </c>
      <c r="B48" s="94" t="s">
        <v>172</v>
      </c>
      <c r="C48" s="94" t="s">
        <v>173</v>
      </c>
      <c r="D48" s="96" t="s">
        <v>174</v>
      </c>
      <c r="E48" s="96" t="s">
        <v>30</v>
      </c>
      <c r="F48" s="96" t="s">
        <v>17</v>
      </c>
      <c r="G48" s="96" t="s">
        <v>175</v>
      </c>
      <c r="H48" s="94" t="s">
        <v>176</v>
      </c>
      <c r="I48" s="94" t="s">
        <v>21</v>
      </c>
      <c r="J48" s="96" t="s">
        <v>22</v>
      </c>
      <c r="K48" s="96" t="s">
        <v>67</v>
      </c>
      <c r="L48" s="94" t="s">
        <v>22</v>
      </c>
      <c r="M48" s="94" t="s">
        <v>177</v>
      </c>
      <c r="N48" s="96" t="s">
        <v>23</v>
      </c>
      <c r="O48" s="94" t="s">
        <v>24</v>
      </c>
      <c r="P48" s="109">
        <v>1</v>
      </c>
      <c r="Q48" s="164"/>
      <c r="R48" s="110">
        <f t="shared" si="0"/>
        <v>0</v>
      </c>
      <c r="S48" s="17">
        <v>31098</v>
      </c>
      <c r="T48" s="14" t="s">
        <v>346</v>
      </c>
      <c r="U48" s="94" t="s">
        <v>178</v>
      </c>
    </row>
    <row r="49" spans="1:21" ht="75" x14ac:dyDescent="0.25">
      <c r="A49" s="96">
        <v>48</v>
      </c>
      <c r="B49" s="94" t="s">
        <v>179</v>
      </c>
      <c r="C49" s="94" t="s">
        <v>180</v>
      </c>
      <c r="D49" s="96" t="s">
        <v>29</v>
      </c>
      <c r="E49" s="96" t="s">
        <v>30</v>
      </c>
      <c r="F49" s="96" t="s">
        <v>17</v>
      </c>
      <c r="G49" s="96" t="s">
        <v>31</v>
      </c>
      <c r="H49" s="94" t="s">
        <v>22</v>
      </c>
      <c r="I49" s="94" t="s">
        <v>21</v>
      </c>
      <c r="J49" s="96" t="s">
        <v>22</v>
      </c>
      <c r="K49" s="96" t="s">
        <v>22</v>
      </c>
      <c r="L49" s="94" t="s">
        <v>22</v>
      </c>
      <c r="M49" s="94" t="s">
        <v>22</v>
      </c>
      <c r="N49" s="96" t="s">
        <v>23</v>
      </c>
      <c r="O49" s="94" t="s">
        <v>24</v>
      </c>
      <c r="P49" s="109">
        <v>1</v>
      </c>
      <c r="Q49" s="164"/>
      <c r="R49" s="110">
        <f t="shared" si="0"/>
        <v>0</v>
      </c>
      <c r="S49" s="100">
        <v>21177</v>
      </c>
      <c r="T49" s="94" t="s">
        <v>58</v>
      </c>
      <c r="U49" s="94" t="s">
        <v>181</v>
      </c>
    </row>
    <row r="50" spans="1:21" ht="75" x14ac:dyDescent="0.25">
      <c r="A50" s="96">
        <v>49</v>
      </c>
      <c r="B50" s="94" t="s">
        <v>182</v>
      </c>
      <c r="C50" s="94" t="s">
        <v>183</v>
      </c>
      <c r="D50" s="96" t="s">
        <v>29</v>
      </c>
      <c r="E50" s="96" t="s">
        <v>30</v>
      </c>
      <c r="F50" s="96" t="s">
        <v>17</v>
      </c>
      <c r="G50" s="96" t="s">
        <v>31</v>
      </c>
      <c r="H50" s="94" t="s">
        <v>22</v>
      </c>
      <c r="I50" s="94" t="s">
        <v>21</v>
      </c>
      <c r="J50" s="96" t="s">
        <v>22</v>
      </c>
      <c r="K50" s="96" t="s">
        <v>22</v>
      </c>
      <c r="L50" s="94" t="s">
        <v>22</v>
      </c>
      <c r="M50" s="94" t="s">
        <v>22</v>
      </c>
      <c r="N50" s="96" t="s">
        <v>23</v>
      </c>
      <c r="O50" s="94" t="s">
        <v>24</v>
      </c>
      <c r="P50" s="109">
        <v>1</v>
      </c>
      <c r="Q50" s="164"/>
      <c r="R50" s="110">
        <f t="shared" si="0"/>
        <v>0</v>
      </c>
      <c r="S50" s="100">
        <v>21176</v>
      </c>
      <c r="T50" s="94" t="s">
        <v>70</v>
      </c>
      <c r="U50" s="94" t="s">
        <v>181</v>
      </c>
    </row>
    <row r="51" spans="1:21" ht="75" x14ac:dyDescent="0.25">
      <c r="A51" s="96">
        <v>50</v>
      </c>
      <c r="B51" s="94" t="s">
        <v>184</v>
      </c>
      <c r="C51" s="94" t="s">
        <v>185</v>
      </c>
      <c r="D51" s="96" t="s">
        <v>29</v>
      </c>
      <c r="E51" s="96" t="s">
        <v>30</v>
      </c>
      <c r="F51" s="96" t="s">
        <v>17</v>
      </c>
      <c r="G51" s="96" t="s">
        <v>31</v>
      </c>
      <c r="H51" s="94" t="s">
        <v>186</v>
      </c>
      <c r="I51" s="94" t="s">
        <v>21</v>
      </c>
      <c r="J51" s="96" t="s">
        <v>22</v>
      </c>
      <c r="K51" s="96" t="s">
        <v>22</v>
      </c>
      <c r="L51" s="94" t="s">
        <v>22</v>
      </c>
      <c r="M51" s="94" t="s">
        <v>187</v>
      </c>
      <c r="N51" s="96" t="s">
        <v>23</v>
      </c>
      <c r="O51" s="94" t="s">
        <v>24</v>
      </c>
      <c r="P51" s="109">
        <v>1</v>
      </c>
      <c r="Q51" s="164"/>
      <c r="R51" s="110">
        <f t="shared" si="0"/>
        <v>0</v>
      </c>
      <c r="S51" s="100">
        <v>21176</v>
      </c>
      <c r="T51" s="94" t="s">
        <v>70</v>
      </c>
      <c r="U51" s="94" t="s">
        <v>186</v>
      </c>
    </row>
    <row r="52" spans="1:21" ht="75" x14ac:dyDescent="0.25">
      <c r="A52" s="96">
        <v>51</v>
      </c>
      <c r="B52" s="94" t="s">
        <v>188</v>
      </c>
      <c r="C52" s="94" t="s">
        <v>189</v>
      </c>
      <c r="D52" s="96" t="s">
        <v>174</v>
      </c>
      <c r="E52" s="96" t="s">
        <v>30</v>
      </c>
      <c r="F52" s="96" t="s">
        <v>17</v>
      </c>
      <c r="G52" s="96" t="s">
        <v>175</v>
      </c>
      <c r="H52" s="94" t="s">
        <v>190</v>
      </c>
      <c r="I52" s="94" t="s">
        <v>21</v>
      </c>
      <c r="J52" s="96" t="s">
        <v>22</v>
      </c>
      <c r="K52" s="96" t="s">
        <v>87</v>
      </c>
      <c r="L52" s="94" t="s">
        <v>22</v>
      </c>
      <c r="M52" s="94" t="s">
        <v>22</v>
      </c>
      <c r="N52" s="96" t="s">
        <v>23</v>
      </c>
      <c r="O52" s="94" t="s">
        <v>24</v>
      </c>
      <c r="P52" s="109">
        <v>1</v>
      </c>
      <c r="Q52" s="164"/>
      <c r="R52" s="110">
        <f t="shared" si="0"/>
        <v>0</v>
      </c>
      <c r="S52" s="17">
        <v>31098</v>
      </c>
      <c r="T52" s="14" t="s">
        <v>346</v>
      </c>
      <c r="U52" s="94" t="s">
        <v>22</v>
      </c>
    </row>
    <row r="53" spans="1:21" ht="75" x14ac:dyDescent="0.25">
      <c r="A53" s="96">
        <v>52</v>
      </c>
      <c r="B53" s="94" t="s">
        <v>191</v>
      </c>
      <c r="C53" s="94" t="s">
        <v>192</v>
      </c>
      <c r="D53" s="96" t="s">
        <v>193</v>
      </c>
      <c r="E53" s="96" t="s">
        <v>30</v>
      </c>
      <c r="F53" s="96" t="s">
        <v>17</v>
      </c>
      <c r="G53" s="96" t="s">
        <v>194</v>
      </c>
      <c r="H53" s="94" t="s">
        <v>195</v>
      </c>
      <c r="I53" s="94" t="s">
        <v>21</v>
      </c>
      <c r="J53" s="96" t="s">
        <v>22</v>
      </c>
      <c r="K53" s="96" t="s">
        <v>33</v>
      </c>
      <c r="L53" s="94" t="s">
        <v>197</v>
      </c>
      <c r="M53" s="94" t="s">
        <v>198</v>
      </c>
      <c r="N53" s="96" t="s">
        <v>23</v>
      </c>
      <c r="O53" s="94" t="s">
        <v>24</v>
      </c>
      <c r="P53" s="109">
        <v>1</v>
      </c>
      <c r="Q53" s="164"/>
      <c r="R53" s="110">
        <f t="shared" si="0"/>
        <v>0</v>
      </c>
      <c r="S53" s="17">
        <v>31098</v>
      </c>
      <c r="T53" s="14" t="s">
        <v>346</v>
      </c>
      <c r="U53" s="94" t="s">
        <v>199</v>
      </c>
    </row>
    <row r="54" spans="1:21" ht="75" x14ac:dyDescent="0.25">
      <c r="A54" s="96">
        <v>53</v>
      </c>
      <c r="B54" s="94" t="s">
        <v>200</v>
      </c>
      <c r="C54" s="94" t="s">
        <v>201</v>
      </c>
      <c r="D54" s="96" t="s">
        <v>174</v>
      </c>
      <c r="E54" s="96" t="s">
        <v>30</v>
      </c>
      <c r="F54" s="96" t="s">
        <v>17</v>
      </c>
      <c r="G54" s="96" t="s">
        <v>175</v>
      </c>
      <c r="H54" s="94" t="s">
        <v>202</v>
      </c>
      <c r="I54" s="94" t="s">
        <v>21</v>
      </c>
      <c r="J54" s="96" t="s">
        <v>22</v>
      </c>
      <c r="K54" s="96" t="s">
        <v>33</v>
      </c>
      <c r="L54" s="94" t="s">
        <v>22</v>
      </c>
      <c r="M54" s="94" t="s">
        <v>204</v>
      </c>
      <c r="N54" s="96" t="s">
        <v>23</v>
      </c>
      <c r="O54" s="94" t="s">
        <v>24</v>
      </c>
      <c r="P54" s="109">
        <v>1</v>
      </c>
      <c r="Q54" s="164"/>
      <c r="R54" s="110">
        <f t="shared" si="0"/>
        <v>0</v>
      </c>
      <c r="S54" s="17">
        <v>31098</v>
      </c>
      <c r="T54" s="14" t="s">
        <v>346</v>
      </c>
      <c r="U54" s="94" t="s">
        <v>205</v>
      </c>
    </row>
    <row r="55" spans="1:21" ht="75" x14ac:dyDescent="0.25">
      <c r="A55" s="96">
        <v>54</v>
      </c>
      <c r="B55" s="94" t="s">
        <v>206</v>
      </c>
      <c r="C55" s="94" t="s">
        <v>207</v>
      </c>
      <c r="D55" s="96" t="s">
        <v>193</v>
      </c>
      <c r="E55" s="96" t="s">
        <v>30</v>
      </c>
      <c r="F55" s="96" t="s">
        <v>17</v>
      </c>
      <c r="G55" s="96" t="s">
        <v>194</v>
      </c>
      <c r="H55" s="94" t="s">
        <v>208</v>
      </c>
      <c r="I55" s="94" t="s">
        <v>21</v>
      </c>
      <c r="J55" s="96" t="s">
        <v>22</v>
      </c>
      <c r="K55" s="96" t="s">
        <v>33</v>
      </c>
      <c r="L55" s="94" t="s">
        <v>22</v>
      </c>
      <c r="M55" s="94" t="s">
        <v>209</v>
      </c>
      <c r="N55" s="96" t="s">
        <v>23</v>
      </c>
      <c r="O55" s="94" t="s">
        <v>24</v>
      </c>
      <c r="P55" s="109">
        <v>1</v>
      </c>
      <c r="Q55" s="164"/>
      <c r="R55" s="110">
        <f t="shared" si="0"/>
        <v>0</v>
      </c>
      <c r="S55" s="17">
        <v>16552</v>
      </c>
      <c r="T55" s="14" t="s">
        <v>2282</v>
      </c>
      <c r="U55" s="94" t="s">
        <v>210</v>
      </c>
    </row>
    <row r="56" spans="1:21" ht="75" x14ac:dyDescent="0.25">
      <c r="A56" s="96">
        <v>55</v>
      </c>
      <c r="B56" s="94" t="s">
        <v>211</v>
      </c>
      <c r="C56" s="94" t="s">
        <v>212</v>
      </c>
      <c r="D56" s="96" t="s">
        <v>193</v>
      </c>
      <c r="E56" s="96" t="s">
        <v>30</v>
      </c>
      <c r="F56" s="96" t="s">
        <v>17</v>
      </c>
      <c r="G56" s="96" t="s">
        <v>194</v>
      </c>
      <c r="H56" s="94" t="s">
        <v>213</v>
      </c>
      <c r="I56" s="94" t="s">
        <v>21</v>
      </c>
      <c r="J56" s="96" t="s">
        <v>22</v>
      </c>
      <c r="K56" s="96" t="s">
        <v>33</v>
      </c>
      <c r="L56" s="94" t="s">
        <v>22</v>
      </c>
      <c r="M56" s="94" t="s">
        <v>214</v>
      </c>
      <c r="N56" s="96" t="s">
        <v>23</v>
      </c>
      <c r="O56" s="94" t="s">
        <v>24</v>
      </c>
      <c r="P56" s="109">
        <v>1</v>
      </c>
      <c r="Q56" s="164"/>
      <c r="R56" s="110">
        <f t="shared" si="0"/>
        <v>0</v>
      </c>
      <c r="S56" s="17">
        <v>31098</v>
      </c>
      <c r="T56" s="14" t="s">
        <v>346</v>
      </c>
      <c r="U56" s="94" t="s">
        <v>215</v>
      </c>
    </row>
    <row r="57" spans="1:21" ht="75" x14ac:dyDescent="0.25">
      <c r="A57" s="96">
        <v>56</v>
      </c>
      <c r="B57" s="94" t="s">
        <v>216</v>
      </c>
      <c r="C57" s="94" t="s">
        <v>217</v>
      </c>
      <c r="D57" s="96" t="s">
        <v>29</v>
      </c>
      <c r="E57" s="96" t="s">
        <v>85</v>
      </c>
      <c r="F57" s="96" t="s">
        <v>17</v>
      </c>
      <c r="G57" s="96" t="s">
        <v>31</v>
      </c>
      <c r="H57" s="94" t="s">
        <v>218</v>
      </c>
      <c r="I57" s="94" t="s">
        <v>21</v>
      </c>
      <c r="J57" s="96" t="s">
        <v>22</v>
      </c>
      <c r="K57" s="96" t="s">
        <v>33</v>
      </c>
      <c r="L57" s="94" t="s">
        <v>22</v>
      </c>
      <c r="M57" s="94" t="s">
        <v>219</v>
      </c>
      <c r="N57" s="96" t="s">
        <v>23</v>
      </c>
      <c r="O57" s="94" t="s">
        <v>24</v>
      </c>
      <c r="P57" s="109">
        <v>1</v>
      </c>
      <c r="Q57" s="164"/>
      <c r="R57" s="110">
        <f t="shared" si="0"/>
        <v>0</v>
      </c>
      <c r="S57" s="9">
        <v>21175</v>
      </c>
      <c r="T57" s="10" t="s">
        <v>657</v>
      </c>
      <c r="U57" s="94" t="s">
        <v>220</v>
      </c>
    </row>
    <row r="58" spans="1:21" ht="75" x14ac:dyDescent="0.25">
      <c r="A58" s="96">
        <v>57</v>
      </c>
      <c r="B58" s="94" t="s">
        <v>221</v>
      </c>
      <c r="C58" s="94" t="s">
        <v>217</v>
      </c>
      <c r="D58" s="96" t="s">
        <v>29</v>
      </c>
      <c r="E58" s="96" t="s">
        <v>85</v>
      </c>
      <c r="F58" s="96" t="s">
        <v>17</v>
      </c>
      <c r="G58" s="96" t="s">
        <v>31</v>
      </c>
      <c r="H58" s="94" t="s">
        <v>218</v>
      </c>
      <c r="I58" s="94" t="s">
        <v>21</v>
      </c>
      <c r="J58" s="96" t="s">
        <v>22</v>
      </c>
      <c r="K58" s="96" t="s">
        <v>22</v>
      </c>
      <c r="L58" s="94" t="s">
        <v>22</v>
      </c>
      <c r="M58" s="94" t="s">
        <v>219</v>
      </c>
      <c r="N58" s="96" t="s">
        <v>23</v>
      </c>
      <c r="O58" s="94" t="s">
        <v>24</v>
      </c>
      <c r="P58" s="109">
        <v>1</v>
      </c>
      <c r="Q58" s="164"/>
      <c r="R58" s="110">
        <f t="shared" si="0"/>
        <v>0</v>
      </c>
      <c r="S58" s="100">
        <v>21174</v>
      </c>
      <c r="T58" s="94" t="s">
        <v>39</v>
      </c>
      <c r="U58" s="94" t="s">
        <v>220</v>
      </c>
    </row>
    <row r="59" spans="1:21" ht="75" x14ac:dyDescent="0.25">
      <c r="A59" s="96">
        <v>58</v>
      </c>
      <c r="B59" s="94" t="s">
        <v>222</v>
      </c>
      <c r="C59" s="94" t="s">
        <v>223</v>
      </c>
      <c r="D59" s="96" t="s">
        <v>29</v>
      </c>
      <c r="E59" s="96" t="s">
        <v>85</v>
      </c>
      <c r="F59" s="96" t="s">
        <v>17</v>
      </c>
      <c r="G59" s="96" t="s">
        <v>31</v>
      </c>
      <c r="H59" s="94" t="s">
        <v>224</v>
      </c>
      <c r="I59" s="94" t="s">
        <v>21</v>
      </c>
      <c r="J59" s="96" t="s">
        <v>22</v>
      </c>
      <c r="K59" s="96" t="s">
        <v>22</v>
      </c>
      <c r="L59" s="94" t="s">
        <v>22</v>
      </c>
      <c r="M59" s="94" t="s">
        <v>225</v>
      </c>
      <c r="N59" s="96" t="s">
        <v>23</v>
      </c>
      <c r="O59" s="94" t="s">
        <v>24</v>
      </c>
      <c r="P59" s="109">
        <v>1</v>
      </c>
      <c r="Q59" s="164"/>
      <c r="R59" s="110">
        <f t="shared" si="0"/>
        <v>0</v>
      </c>
      <c r="S59" s="100">
        <v>21175</v>
      </c>
      <c r="T59" s="94" t="s">
        <v>68</v>
      </c>
      <c r="U59" s="94" t="s">
        <v>224</v>
      </c>
    </row>
    <row r="60" spans="1:21" ht="75" x14ac:dyDescent="0.25">
      <c r="A60" s="96">
        <v>59</v>
      </c>
      <c r="B60" s="94" t="s">
        <v>226</v>
      </c>
      <c r="C60" s="94" t="s">
        <v>223</v>
      </c>
      <c r="D60" s="96" t="s">
        <v>29</v>
      </c>
      <c r="E60" s="96" t="s">
        <v>85</v>
      </c>
      <c r="F60" s="96" t="s">
        <v>17</v>
      </c>
      <c r="G60" s="96" t="s">
        <v>31</v>
      </c>
      <c r="H60" s="94" t="s">
        <v>224</v>
      </c>
      <c r="I60" s="94" t="s">
        <v>21</v>
      </c>
      <c r="J60" s="96" t="s">
        <v>22</v>
      </c>
      <c r="K60" s="96" t="s">
        <v>22</v>
      </c>
      <c r="L60" s="94" t="s">
        <v>22</v>
      </c>
      <c r="M60" s="94" t="s">
        <v>225</v>
      </c>
      <c r="N60" s="96" t="s">
        <v>23</v>
      </c>
      <c r="O60" s="94" t="s">
        <v>24</v>
      </c>
      <c r="P60" s="109">
        <v>2</v>
      </c>
      <c r="Q60" s="164"/>
      <c r="R60" s="110">
        <f t="shared" si="0"/>
        <v>0</v>
      </c>
      <c r="S60" s="100">
        <v>21175</v>
      </c>
      <c r="T60" s="94" t="s">
        <v>68</v>
      </c>
      <c r="U60" s="94" t="s">
        <v>224</v>
      </c>
    </row>
    <row r="61" spans="1:21" ht="75" x14ac:dyDescent="0.25">
      <c r="A61" s="96">
        <v>60</v>
      </c>
      <c r="B61" s="94" t="s">
        <v>227</v>
      </c>
      <c r="C61" s="94" t="s">
        <v>228</v>
      </c>
      <c r="D61" s="96" t="s">
        <v>29</v>
      </c>
      <c r="E61" s="96" t="s">
        <v>53</v>
      </c>
      <c r="F61" s="96" t="s">
        <v>17</v>
      </c>
      <c r="G61" s="96" t="s">
        <v>31</v>
      </c>
      <c r="H61" s="94" t="s">
        <v>229</v>
      </c>
      <c r="I61" s="94" t="s">
        <v>21</v>
      </c>
      <c r="J61" s="96" t="s">
        <v>22</v>
      </c>
      <c r="K61" s="96" t="s">
        <v>33</v>
      </c>
      <c r="L61" s="94" t="s">
        <v>22</v>
      </c>
      <c r="M61" s="94" t="s">
        <v>230</v>
      </c>
      <c r="N61" s="96" t="s">
        <v>23</v>
      </c>
      <c r="O61" s="94" t="s">
        <v>24</v>
      </c>
      <c r="P61" s="109">
        <v>1</v>
      </c>
      <c r="Q61" s="164"/>
      <c r="R61" s="110">
        <f t="shared" si="0"/>
        <v>0</v>
      </c>
      <c r="S61" s="9">
        <v>21175</v>
      </c>
      <c r="T61" s="10" t="s">
        <v>657</v>
      </c>
      <c r="U61" s="94" t="s">
        <v>231</v>
      </c>
    </row>
    <row r="62" spans="1:21" ht="75" x14ac:dyDescent="0.25">
      <c r="A62" s="96">
        <v>61</v>
      </c>
      <c r="B62" s="94" t="s">
        <v>232</v>
      </c>
      <c r="C62" s="94" t="s">
        <v>228</v>
      </c>
      <c r="D62" s="96" t="s">
        <v>29</v>
      </c>
      <c r="E62" s="96" t="s">
        <v>53</v>
      </c>
      <c r="F62" s="96" t="s">
        <v>17</v>
      </c>
      <c r="G62" s="96" t="s">
        <v>31</v>
      </c>
      <c r="H62" s="94" t="s">
        <v>229</v>
      </c>
      <c r="I62" s="94" t="s">
        <v>21</v>
      </c>
      <c r="J62" s="96" t="s">
        <v>22</v>
      </c>
      <c r="K62" s="96" t="s">
        <v>22</v>
      </c>
      <c r="L62" s="94" t="s">
        <v>22</v>
      </c>
      <c r="M62" s="94" t="s">
        <v>230</v>
      </c>
      <c r="N62" s="96" t="s">
        <v>23</v>
      </c>
      <c r="O62" s="94" t="s">
        <v>24</v>
      </c>
      <c r="P62" s="109">
        <v>1</v>
      </c>
      <c r="Q62" s="164"/>
      <c r="R62" s="110">
        <f t="shared" si="0"/>
        <v>0</v>
      </c>
      <c r="S62" s="100">
        <v>21175</v>
      </c>
      <c r="T62" s="94" t="s">
        <v>68</v>
      </c>
      <c r="U62" s="94" t="s">
        <v>229</v>
      </c>
    </row>
    <row r="63" spans="1:21" ht="75" x14ac:dyDescent="0.25">
      <c r="A63" s="96">
        <v>62</v>
      </c>
      <c r="B63" s="94" t="s">
        <v>234</v>
      </c>
      <c r="C63" s="94" t="s">
        <v>235</v>
      </c>
      <c r="D63" s="96" t="s">
        <v>236</v>
      </c>
      <c r="E63" s="96" t="s">
        <v>53</v>
      </c>
      <c r="F63" s="96" t="s">
        <v>17</v>
      </c>
      <c r="G63" s="96" t="s">
        <v>237</v>
      </c>
      <c r="H63" s="94" t="s">
        <v>238</v>
      </c>
      <c r="I63" s="94" t="s">
        <v>56</v>
      </c>
      <c r="J63" s="96" t="s">
        <v>22</v>
      </c>
      <c r="K63" s="96" t="s">
        <v>33</v>
      </c>
      <c r="L63" s="94" t="s">
        <v>622</v>
      </c>
      <c r="M63" s="94" t="s">
        <v>22</v>
      </c>
      <c r="N63" s="96" t="s">
        <v>23</v>
      </c>
      <c r="O63" s="94" t="s">
        <v>24</v>
      </c>
      <c r="P63" s="109">
        <v>3</v>
      </c>
      <c r="Q63" s="164"/>
      <c r="R63" s="110">
        <f t="shared" si="0"/>
        <v>0</v>
      </c>
      <c r="S63" s="100">
        <v>21177</v>
      </c>
      <c r="T63" s="94" t="s">
        <v>58</v>
      </c>
      <c r="U63" s="3" t="s">
        <v>2274</v>
      </c>
    </row>
    <row r="64" spans="1:21" ht="60" x14ac:dyDescent="0.25">
      <c r="A64" s="96">
        <v>63</v>
      </c>
      <c r="B64" s="94" t="s">
        <v>239</v>
      </c>
      <c r="C64" s="94" t="s">
        <v>240</v>
      </c>
      <c r="D64" s="96" t="s">
        <v>236</v>
      </c>
      <c r="E64" s="96" t="s">
        <v>53</v>
      </c>
      <c r="F64" s="96" t="s">
        <v>17</v>
      </c>
      <c r="G64" s="96" t="s">
        <v>237</v>
      </c>
      <c r="H64" s="94" t="s">
        <v>238</v>
      </c>
      <c r="I64" s="94" t="s">
        <v>56</v>
      </c>
      <c r="J64" s="96" t="s">
        <v>22</v>
      </c>
      <c r="K64" s="96" t="s">
        <v>22</v>
      </c>
      <c r="L64" s="94" t="s">
        <v>22</v>
      </c>
      <c r="M64" s="94" t="s">
        <v>22</v>
      </c>
      <c r="N64" s="96" t="s">
        <v>23</v>
      </c>
      <c r="O64" s="94" t="s">
        <v>24</v>
      </c>
      <c r="P64" s="109">
        <v>3</v>
      </c>
      <c r="Q64" s="164"/>
      <c r="R64" s="110">
        <f t="shared" si="0"/>
        <v>0</v>
      </c>
      <c r="S64" s="100">
        <v>21176</v>
      </c>
      <c r="T64" s="94" t="s">
        <v>70</v>
      </c>
      <c r="U64" s="94" t="s">
        <v>241</v>
      </c>
    </row>
    <row r="65" spans="1:21" ht="90" x14ac:dyDescent="0.25">
      <c r="A65" s="96">
        <v>64</v>
      </c>
      <c r="B65" s="87" t="s">
        <v>242</v>
      </c>
      <c r="C65" s="94" t="s">
        <v>243</v>
      </c>
      <c r="D65" s="96" t="s">
        <v>236</v>
      </c>
      <c r="E65" s="96" t="s">
        <v>53</v>
      </c>
      <c r="F65" s="96" t="s">
        <v>17</v>
      </c>
      <c r="G65" s="96" t="s">
        <v>237</v>
      </c>
      <c r="H65" s="94" t="s">
        <v>244</v>
      </c>
      <c r="I65" s="94" t="s">
        <v>56</v>
      </c>
      <c r="J65" s="96" t="s">
        <v>22</v>
      </c>
      <c r="K65" s="96" t="s">
        <v>33</v>
      </c>
      <c r="L65" s="94" t="s">
        <v>622</v>
      </c>
      <c r="M65" s="94" t="s">
        <v>22</v>
      </c>
      <c r="N65" s="96" t="s">
        <v>23</v>
      </c>
      <c r="O65" s="94" t="s">
        <v>24</v>
      </c>
      <c r="P65" s="109">
        <v>3</v>
      </c>
      <c r="Q65" s="164"/>
      <c r="R65" s="110">
        <f t="shared" si="0"/>
        <v>0</v>
      </c>
      <c r="S65" s="100">
        <v>21177</v>
      </c>
      <c r="T65" s="94" t="s">
        <v>58</v>
      </c>
      <c r="U65" s="3" t="s">
        <v>2273</v>
      </c>
    </row>
    <row r="66" spans="1:21" ht="60" x14ac:dyDescent="0.25">
      <c r="A66" s="96">
        <v>65</v>
      </c>
      <c r="B66" s="94" t="s">
        <v>246</v>
      </c>
      <c r="C66" s="94" t="s">
        <v>243</v>
      </c>
      <c r="D66" s="96" t="s">
        <v>236</v>
      </c>
      <c r="E66" s="96" t="s">
        <v>53</v>
      </c>
      <c r="F66" s="96" t="s">
        <v>17</v>
      </c>
      <c r="G66" s="96" t="s">
        <v>237</v>
      </c>
      <c r="H66" s="94" t="s">
        <v>244</v>
      </c>
      <c r="I66" s="94" t="s">
        <v>56</v>
      </c>
      <c r="J66" s="96" t="s">
        <v>22</v>
      </c>
      <c r="K66" s="96" t="s">
        <v>22</v>
      </c>
      <c r="L66" s="94" t="s">
        <v>22</v>
      </c>
      <c r="M66" s="94" t="s">
        <v>22</v>
      </c>
      <c r="N66" s="96" t="s">
        <v>23</v>
      </c>
      <c r="O66" s="94" t="s">
        <v>24</v>
      </c>
      <c r="P66" s="109">
        <v>3</v>
      </c>
      <c r="Q66" s="164"/>
      <c r="R66" s="110">
        <f t="shared" si="0"/>
        <v>0</v>
      </c>
      <c r="S66" s="100">
        <v>21174</v>
      </c>
      <c r="T66" s="94" t="s">
        <v>39</v>
      </c>
      <c r="U66" s="94" t="s">
        <v>241</v>
      </c>
    </row>
    <row r="67" spans="1:21" ht="90" x14ac:dyDescent="0.25">
      <c r="A67" s="96">
        <v>66</v>
      </c>
      <c r="B67" s="94" t="s">
        <v>247</v>
      </c>
      <c r="C67" s="94" t="s">
        <v>248</v>
      </c>
      <c r="D67" s="96" t="s">
        <v>236</v>
      </c>
      <c r="E67" s="96" t="s">
        <v>249</v>
      </c>
      <c r="F67" s="96" t="s">
        <v>17</v>
      </c>
      <c r="G67" s="96" t="s">
        <v>237</v>
      </c>
      <c r="H67" s="94" t="s">
        <v>250</v>
      </c>
      <c r="I67" s="94" t="s">
        <v>56</v>
      </c>
      <c r="J67" s="96" t="s">
        <v>22</v>
      </c>
      <c r="K67" s="96" t="s">
        <v>33</v>
      </c>
      <c r="L67" s="94" t="s">
        <v>622</v>
      </c>
      <c r="M67" s="94" t="s">
        <v>22</v>
      </c>
      <c r="N67" s="96" t="s">
        <v>23</v>
      </c>
      <c r="O67" s="94" t="s">
        <v>24</v>
      </c>
      <c r="P67" s="109">
        <v>3</v>
      </c>
      <c r="Q67" s="164"/>
      <c r="R67" s="110">
        <f t="shared" ref="R67:R130" si="1">P67*Q67</f>
        <v>0</v>
      </c>
      <c r="S67" s="100">
        <v>21177</v>
      </c>
      <c r="T67" s="94" t="s">
        <v>58</v>
      </c>
      <c r="U67" s="3" t="s">
        <v>2272</v>
      </c>
    </row>
    <row r="68" spans="1:21" ht="60" x14ac:dyDescent="0.25">
      <c r="A68" s="96">
        <v>67</v>
      </c>
      <c r="B68" s="94" t="s">
        <v>251</v>
      </c>
      <c r="C68" s="94" t="s">
        <v>248</v>
      </c>
      <c r="D68" s="96" t="s">
        <v>236</v>
      </c>
      <c r="E68" s="96" t="s">
        <v>249</v>
      </c>
      <c r="F68" s="96" t="s">
        <v>17</v>
      </c>
      <c r="G68" s="96" t="s">
        <v>237</v>
      </c>
      <c r="H68" s="94" t="s">
        <v>250</v>
      </c>
      <c r="I68" s="94" t="s">
        <v>56</v>
      </c>
      <c r="J68" s="96" t="s">
        <v>22</v>
      </c>
      <c r="K68" s="96" t="s">
        <v>22</v>
      </c>
      <c r="L68" s="94" t="s">
        <v>22</v>
      </c>
      <c r="M68" s="94" t="s">
        <v>22</v>
      </c>
      <c r="N68" s="96" t="s">
        <v>23</v>
      </c>
      <c r="O68" s="94" t="s">
        <v>24</v>
      </c>
      <c r="P68" s="109">
        <v>3</v>
      </c>
      <c r="Q68" s="164"/>
      <c r="R68" s="110">
        <f t="shared" si="1"/>
        <v>0</v>
      </c>
      <c r="S68" s="100">
        <v>21174</v>
      </c>
      <c r="T68" s="94" t="s">
        <v>39</v>
      </c>
      <c r="U68" s="94" t="s">
        <v>241</v>
      </c>
    </row>
    <row r="69" spans="1:21" ht="75" x14ac:dyDescent="0.25">
      <c r="A69" s="96">
        <v>68</v>
      </c>
      <c r="B69" s="94" t="s">
        <v>254</v>
      </c>
      <c r="C69" s="94" t="s">
        <v>255</v>
      </c>
      <c r="D69" s="96" t="s">
        <v>256</v>
      </c>
      <c r="E69" s="96" t="s">
        <v>257</v>
      </c>
      <c r="F69" s="96" t="s">
        <v>17</v>
      </c>
      <c r="G69" s="96" t="s">
        <v>258</v>
      </c>
      <c r="H69" s="94" t="s">
        <v>22</v>
      </c>
      <c r="I69" s="94" t="s">
        <v>21</v>
      </c>
      <c r="J69" s="96" t="s">
        <v>22</v>
      </c>
      <c r="K69" s="96" t="s">
        <v>33</v>
      </c>
      <c r="L69" s="94" t="s">
        <v>45</v>
      </c>
      <c r="M69" s="94" t="s">
        <v>22</v>
      </c>
      <c r="N69" s="96" t="s">
        <v>23</v>
      </c>
      <c r="O69" s="94" t="s">
        <v>24</v>
      </c>
      <c r="P69" s="109">
        <v>3</v>
      </c>
      <c r="Q69" s="164"/>
      <c r="R69" s="110">
        <f t="shared" si="1"/>
        <v>0</v>
      </c>
      <c r="S69" s="13">
        <v>22354</v>
      </c>
      <c r="T69" s="14" t="s">
        <v>673</v>
      </c>
      <c r="U69" s="94" t="s">
        <v>260</v>
      </c>
    </row>
    <row r="70" spans="1:21" ht="75" x14ac:dyDescent="0.25">
      <c r="A70" s="96">
        <v>69</v>
      </c>
      <c r="B70" s="94" t="s">
        <v>261</v>
      </c>
      <c r="C70" s="94" t="s">
        <v>262</v>
      </c>
      <c r="D70" s="96" t="s">
        <v>256</v>
      </c>
      <c r="E70" s="96" t="s">
        <v>257</v>
      </c>
      <c r="F70" s="96" t="s">
        <v>17</v>
      </c>
      <c r="G70" s="96" t="s">
        <v>258</v>
      </c>
      <c r="H70" s="94" t="s">
        <v>22</v>
      </c>
      <c r="I70" s="94" t="s">
        <v>21</v>
      </c>
      <c r="J70" s="96" t="s">
        <v>22</v>
      </c>
      <c r="K70" s="96" t="s">
        <v>33</v>
      </c>
      <c r="L70" s="94" t="s">
        <v>263</v>
      </c>
      <c r="M70" s="94" t="s">
        <v>22</v>
      </c>
      <c r="N70" s="96" t="s">
        <v>23</v>
      </c>
      <c r="O70" s="94" t="s">
        <v>24</v>
      </c>
      <c r="P70" s="109">
        <v>3</v>
      </c>
      <c r="Q70" s="164"/>
      <c r="R70" s="110">
        <f t="shared" si="1"/>
        <v>0</v>
      </c>
      <c r="S70" s="9">
        <v>21175</v>
      </c>
      <c r="T70" s="10" t="s">
        <v>657</v>
      </c>
      <c r="U70" s="94" t="s">
        <v>264</v>
      </c>
    </row>
    <row r="71" spans="1:21" s="4" customFormat="1" ht="75" x14ac:dyDescent="0.25">
      <c r="A71" s="96">
        <v>70</v>
      </c>
      <c r="B71" s="84" t="s">
        <v>265</v>
      </c>
      <c r="C71" s="98" t="s">
        <v>266</v>
      </c>
      <c r="D71" s="99" t="s">
        <v>256</v>
      </c>
      <c r="E71" s="99" t="s">
        <v>257</v>
      </c>
      <c r="F71" s="99" t="s">
        <v>17</v>
      </c>
      <c r="G71" s="99" t="s">
        <v>258</v>
      </c>
      <c r="H71" s="98" t="s">
        <v>22</v>
      </c>
      <c r="I71" s="98" t="s">
        <v>21</v>
      </c>
      <c r="J71" s="99" t="s">
        <v>22</v>
      </c>
      <c r="K71" s="99" t="s">
        <v>33</v>
      </c>
      <c r="L71" s="98" t="s">
        <v>263</v>
      </c>
      <c r="M71" s="98" t="s">
        <v>22</v>
      </c>
      <c r="N71" s="99" t="s">
        <v>267</v>
      </c>
      <c r="O71" s="98" t="s">
        <v>268</v>
      </c>
      <c r="P71" s="109">
        <v>1</v>
      </c>
      <c r="Q71" s="165"/>
      <c r="R71" s="110">
        <f t="shared" si="1"/>
        <v>0</v>
      </c>
      <c r="S71" s="105"/>
      <c r="T71" s="98" t="s">
        <v>22</v>
      </c>
      <c r="U71" s="98" t="s">
        <v>269</v>
      </c>
    </row>
    <row r="72" spans="1:21" ht="75" x14ac:dyDescent="0.25">
      <c r="A72" s="96">
        <v>71</v>
      </c>
      <c r="B72" s="94" t="s">
        <v>265</v>
      </c>
      <c r="C72" s="94" t="s">
        <v>266</v>
      </c>
      <c r="D72" s="96" t="s">
        <v>256</v>
      </c>
      <c r="E72" s="96" t="s">
        <v>257</v>
      </c>
      <c r="F72" s="96" t="s">
        <v>17</v>
      </c>
      <c r="G72" s="96" t="s">
        <v>258</v>
      </c>
      <c r="H72" s="94" t="s">
        <v>22</v>
      </c>
      <c r="I72" s="94" t="s">
        <v>21</v>
      </c>
      <c r="J72" s="96" t="s">
        <v>22</v>
      </c>
      <c r="K72" s="96" t="s">
        <v>33</v>
      </c>
      <c r="L72" s="94" t="s">
        <v>263</v>
      </c>
      <c r="M72" s="94" t="s">
        <v>22</v>
      </c>
      <c r="N72" s="96" t="s">
        <v>23</v>
      </c>
      <c r="O72" s="94" t="s">
        <v>24</v>
      </c>
      <c r="P72" s="109">
        <v>3</v>
      </c>
      <c r="Q72" s="164"/>
      <c r="R72" s="110">
        <f t="shared" si="1"/>
        <v>0</v>
      </c>
      <c r="S72" s="9">
        <v>21175</v>
      </c>
      <c r="T72" s="10" t="s">
        <v>657</v>
      </c>
      <c r="U72" s="94" t="s">
        <v>264</v>
      </c>
    </row>
    <row r="73" spans="1:21" ht="75" x14ac:dyDescent="0.25">
      <c r="A73" s="96">
        <v>72</v>
      </c>
      <c r="B73" s="94" t="s">
        <v>270</v>
      </c>
      <c r="C73" s="94" t="s">
        <v>271</v>
      </c>
      <c r="D73" s="96" t="s">
        <v>256</v>
      </c>
      <c r="E73" s="96" t="s">
        <v>257</v>
      </c>
      <c r="F73" s="96" t="s">
        <v>17</v>
      </c>
      <c r="G73" s="96" t="s">
        <v>258</v>
      </c>
      <c r="H73" s="94" t="s">
        <v>22</v>
      </c>
      <c r="I73" s="94" t="s">
        <v>21</v>
      </c>
      <c r="J73" s="96" t="s">
        <v>22</v>
      </c>
      <c r="K73" s="96" t="s">
        <v>33</v>
      </c>
      <c r="L73" s="94" t="s">
        <v>45</v>
      </c>
      <c r="M73" s="94" t="s">
        <v>22</v>
      </c>
      <c r="N73" s="96" t="s">
        <v>23</v>
      </c>
      <c r="O73" s="94" t="s">
        <v>24</v>
      </c>
      <c r="P73" s="109">
        <v>3</v>
      </c>
      <c r="Q73" s="164"/>
      <c r="R73" s="110">
        <f t="shared" si="1"/>
        <v>0</v>
      </c>
      <c r="S73" s="13">
        <v>22354</v>
      </c>
      <c r="T73" s="14" t="s">
        <v>673</v>
      </c>
      <c r="U73" s="94" t="s">
        <v>260</v>
      </c>
    </row>
    <row r="74" spans="1:21" ht="75" x14ac:dyDescent="0.25">
      <c r="A74" s="96">
        <v>73</v>
      </c>
      <c r="B74" s="94" t="s">
        <v>272</v>
      </c>
      <c r="C74" s="94" t="s">
        <v>273</v>
      </c>
      <c r="D74" s="96" t="s">
        <v>256</v>
      </c>
      <c r="E74" s="96" t="s">
        <v>257</v>
      </c>
      <c r="F74" s="96" t="s">
        <v>17</v>
      </c>
      <c r="G74" s="96" t="s">
        <v>258</v>
      </c>
      <c r="H74" s="94" t="s">
        <v>22</v>
      </c>
      <c r="I74" s="94" t="s">
        <v>21</v>
      </c>
      <c r="J74" s="96" t="s">
        <v>22</v>
      </c>
      <c r="K74" s="96" t="s">
        <v>33</v>
      </c>
      <c r="L74" s="94" t="s">
        <v>263</v>
      </c>
      <c r="M74" s="94" t="s">
        <v>22</v>
      </c>
      <c r="N74" s="96" t="s">
        <v>23</v>
      </c>
      <c r="O74" s="94" t="s">
        <v>24</v>
      </c>
      <c r="P74" s="109">
        <v>3</v>
      </c>
      <c r="Q74" s="164"/>
      <c r="R74" s="110">
        <f t="shared" si="1"/>
        <v>0</v>
      </c>
      <c r="S74" s="9">
        <v>21175</v>
      </c>
      <c r="T74" s="10" t="s">
        <v>657</v>
      </c>
      <c r="U74" s="94" t="s">
        <v>264</v>
      </c>
    </row>
    <row r="75" spans="1:21" ht="75" x14ac:dyDescent="0.25">
      <c r="A75" s="96">
        <v>74</v>
      </c>
      <c r="B75" s="94" t="s">
        <v>274</v>
      </c>
      <c r="C75" s="94" t="s">
        <v>275</v>
      </c>
      <c r="D75" s="96" t="s">
        <v>256</v>
      </c>
      <c r="E75" s="96" t="s">
        <v>257</v>
      </c>
      <c r="F75" s="96" t="s">
        <v>17</v>
      </c>
      <c r="G75" s="96" t="s">
        <v>258</v>
      </c>
      <c r="H75" s="94" t="s">
        <v>22</v>
      </c>
      <c r="I75" s="94" t="s">
        <v>21</v>
      </c>
      <c r="J75" s="96" t="s">
        <v>22</v>
      </c>
      <c r="K75" s="96" t="s">
        <v>33</v>
      </c>
      <c r="L75" s="94" t="s">
        <v>45</v>
      </c>
      <c r="M75" s="94" t="s">
        <v>22</v>
      </c>
      <c r="N75" s="96" t="s">
        <v>23</v>
      </c>
      <c r="O75" s="94" t="s">
        <v>24</v>
      </c>
      <c r="P75" s="109">
        <v>3</v>
      </c>
      <c r="Q75" s="164"/>
      <c r="R75" s="110">
        <f t="shared" si="1"/>
        <v>0</v>
      </c>
      <c r="S75" s="13">
        <v>22354</v>
      </c>
      <c r="T75" s="14" t="s">
        <v>673</v>
      </c>
      <c r="U75" s="94" t="s">
        <v>260</v>
      </c>
    </row>
    <row r="76" spans="1:21" ht="75" x14ac:dyDescent="0.25">
      <c r="A76" s="96">
        <v>75</v>
      </c>
      <c r="B76" s="94" t="s">
        <v>276</v>
      </c>
      <c r="C76" s="94" t="s">
        <v>277</v>
      </c>
      <c r="D76" s="96" t="s">
        <v>259</v>
      </c>
      <c r="E76" s="96" t="s">
        <v>278</v>
      </c>
      <c r="F76" s="96" t="s">
        <v>252</v>
      </c>
      <c r="G76" s="96" t="s">
        <v>258</v>
      </c>
      <c r="H76" s="94" t="s">
        <v>22</v>
      </c>
      <c r="I76" s="94" t="s">
        <v>21</v>
      </c>
      <c r="J76" s="96" t="s">
        <v>22</v>
      </c>
      <c r="K76" s="96" t="s">
        <v>33</v>
      </c>
      <c r="L76" s="94" t="s">
        <v>279</v>
      </c>
      <c r="M76" s="94" t="s">
        <v>280</v>
      </c>
      <c r="N76" s="96" t="s">
        <v>23</v>
      </c>
      <c r="O76" s="94" t="s">
        <v>24</v>
      </c>
      <c r="P76" s="109">
        <v>3</v>
      </c>
      <c r="Q76" s="164"/>
      <c r="R76" s="110">
        <f t="shared" si="1"/>
        <v>0</v>
      </c>
      <c r="S76" s="13">
        <v>22354</v>
      </c>
      <c r="T76" s="14" t="s">
        <v>673</v>
      </c>
      <c r="U76" s="94" t="s">
        <v>260</v>
      </c>
    </row>
    <row r="77" spans="1:21" ht="75" x14ac:dyDescent="0.25">
      <c r="A77" s="96">
        <v>76</v>
      </c>
      <c r="B77" s="3" t="s">
        <v>281</v>
      </c>
      <c r="C77" s="94" t="s">
        <v>282</v>
      </c>
      <c r="D77" s="96" t="s">
        <v>259</v>
      </c>
      <c r="E77" s="96" t="s">
        <v>278</v>
      </c>
      <c r="F77" s="96" t="s">
        <v>252</v>
      </c>
      <c r="G77" s="96" t="s">
        <v>258</v>
      </c>
      <c r="H77" s="94" t="s">
        <v>22</v>
      </c>
      <c r="I77" s="94" t="s">
        <v>21</v>
      </c>
      <c r="J77" s="96" t="s">
        <v>22</v>
      </c>
      <c r="K77" s="96" t="s">
        <v>33</v>
      </c>
      <c r="L77" s="94" t="s">
        <v>283</v>
      </c>
      <c r="M77" s="94" t="s">
        <v>280</v>
      </c>
      <c r="N77" s="96" t="s">
        <v>23</v>
      </c>
      <c r="O77" s="94" t="s">
        <v>24</v>
      </c>
      <c r="P77" s="109">
        <v>3</v>
      </c>
      <c r="Q77" s="164"/>
      <c r="R77" s="110">
        <f t="shared" si="1"/>
        <v>0</v>
      </c>
      <c r="S77" s="9">
        <v>21175</v>
      </c>
      <c r="T77" s="10" t="s">
        <v>657</v>
      </c>
      <c r="U77" s="3" t="s">
        <v>2251</v>
      </c>
    </row>
    <row r="78" spans="1:21" ht="75" x14ac:dyDescent="0.25">
      <c r="A78" s="96">
        <v>77</v>
      </c>
      <c r="B78" s="3" t="s">
        <v>281</v>
      </c>
      <c r="C78" s="94" t="s">
        <v>282</v>
      </c>
      <c r="D78" s="96" t="s">
        <v>259</v>
      </c>
      <c r="E78" s="96" t="s">
        <v>278</v>
      </c>
      <c r="F78" s="96" t="s">
        <v>252</v>
      </c>
      <c r="G78" s="96" t="s">
        <v>258</v>
      </c>
      <c r="H78" s="94" t="s">
        <v>22</v>
      </c>
      <c r="I78" s="94" t="s">
        <v>21</v>
      </c>
      <c r="J78" s="96" t="s">
        <v>22</v>
      </c>
      <c r="K78" s="96" t="s">
        <v>33</v>
      </c>
      <c r="L78" s="94" t="s">
        <v>283</v>
      </c>
      <c r="M78" s="94" t="s">
        <v>280</v>
      </c>
      <c r="N78" s="96" t="s">
        <v>59</v>
      </c>
      <c r="O78" s="94" t="s">
        <v>60</v>
      </c>
      <c r="P78" s="109">
        <v>1</v>
      </c>
      <c r="Q78" s="166"/>
      <c r="R78" s="110">
        <f t="shared" si="1"/>
        <v>0</v>
      </c>
      <c r="S78" s="9">
        <v>31095</v>
      </c>
      <c r="T78" s="11" t="s">
        <v>61</v>
      </c>
      <c r="U78" s="3" t="s">
        <v>2252</v>
      </c>
    </row>
    <row r="79" spans="1:21" ht="75" x14ac:dyDescent="0.25">
      <c r="A79" s="96">
        <v>78</v>
      </c>
      <c r="B79" s="94" t="s">
        <v>286</v>
      </c>
      <c r="C79" s="94" t="s">
        <v>287</v>
      </c>
      <c r="D79" s="96" t="s">
        <v>259</v>
      </c>
      <c r="E79" s="96" t="s">
        <v>278</v>
      </c>
      <c r="F79" s="96" t="s">
        <v>252</v>
      </c>
      <c r="G79" s="96" t="s">
        <v>258</v>
      </c>
      <c r="H79" s="94" t="s">
        <v>22</v>
      </c>
      <c r="I79" s="94" t="s">
        <v>21</v>
      </c>
      <c r="J79" s="96" t="s">
        <v>22</v>
      </c>
      <c r="K79" s="96" t="s">
        <v>33</v>
      </c>
      <c r="L79" s="94" t="s">
        <v>283</v>
      </c>
      <c r="M79" s="94" t="s">
        <v>22</v>
      </c>
      <c r="N79" s="96" t="s">
        <v>23</v>
      </c>
      <c r="O79" s="94" t="s">
        <v>24</v>
      </c>
      <c r="P79" s="109">
        <v>3</v>
      </c>
      <c r="Q79" s="164"/>
      <c r="R79" s="110">
        <f t="shared" si="1"/>
        <v>0</v>
      </c>
      <c r="S79" s="9">
        <v>21175</v>
      </c>
      <c r="T79" s="10" t="s">
        <v>657</v>
      </c>
      <c r="U79" s="94" t="s">
        <v>264</v>
      </c>
    </row>
    <row r="80" spans="1:21" ht="75" x14ac:dyDescent="0.25">
      <c r="A80" s="96">
        <v>79</v>
      </c>
      <c r="B80" s="94" t="s">
        <v>288</v>
      </c>
      <c r="C80" s="94" t="s">
        <v>289</v>
      </c>
      <c r="D80" s="96" t="s">
        <v>259</v>
      </c>
      <c r="E80" s="96" t="s">
        <v>278</v>
      </c>
      <c r="F80" s="96" t="s">
        <v>252</v>
      </c>
      <c r="G80" s="96" t="s">
        <v>258</v>
      </c>
      <c r="H80" s="94" t="s">
        <v>22</v>
      </c>
      <c r="I80" s="94" t="s">
        <v>21</v>
      </c>
      <c r="J80" s="96" t="s">
        <v>22</v>
      </c>
      <c r="K80" s="96" t="s">
        <v>33</v>
      </c>
      <c r="L80" s="94" t="s">
        <v>45</v>
      </c>
      <c r="M80" s="94" t="s">
        <v>22</v>
      </c>
      <c r="N80" s="96" t="s">
        <v>23</v>
      </c>
      <c r="O80" s="94" t="s">
        <v>24</v>
      </c>
      <c r="P80" s="109">
        <v>3</v>
      </c>
      <c r="Q80" s="164"/>
      <c r="R80" s="110">
        <f t="shared" si="1"/>
        <v>0</v>
      </c>
      <c r="S80" s="13">
        <v>22354</v>
      </c>
      <c r="T80" s="14" t="s">
        <v>673</v>
      </c>
      <c r="U80" s="94" t="s">
        <v>260</v>
      </c>
    </row>
    <row r="81" spans="1:21" ht="75" x14ac:dyDescent="0.25">
      <c r="A81" s="96">
        <v>80</v>
      </c>
      <c r="B81" s="94" t="s">
        <v>290</v>
      </c>
      <c r="C81" s="94" t="s">
        <v>291</v>
      </c>
      <c r="D81" s="96" t="s">
        <v>259</v>
      </c>
      <c r="E81" s="96" t="s">
        <v>278</v>
      </c>
      <c r="F81" s="96" t="s">
        <v>252</v>
      </c>
      <c r="G81" s="96" t="s">
        <v>258</v>
      </c>
      <c r="H81" s="94" t="s">
        <v>22</v>
      </c>
      <c r="I81" s="94" t="s">
        <v>21</v>
      </c>
      <c r="J81" s="96" t="s">
        <v>22</v>
      </c>
      <c r="K81" s="96" t="s">
        <v>33</v>
      </c>
      <c r="L81" s="94" t="s">
        <v>283</v>
      </c>
      <c r="M81" s="94" t="s">
        <v>22</v>
      </c>
      <c r="N81" s="96" t="s">
        <v>23</v>
      </c>
      <c r="O81" s="94" t="s">
        <v>24</v>
      </c>
      <c r="P81" s="109">
        <v>3</v>
      </c>
      <c r="Q81" s="164"/>
      <c r="R81" s="110">
        <f t="shared" si="1"/>
        <v>0</v>
      </c>
      <c r="S81" s="9">
        <v>21175</v>
      </c>
      <c r="T81" s="10" t="s">
        <v>657</v>
      </c>
      <c r="U81" s="94" t="s">
        <v>264</v>
      </c>
    </row>
    <row r="82" spans="1:21" ht="75" x14ac:dyDescent="0.25">
      <c r="A82" s="96">
        <v>81</v>
      </c>
      <c r="B82" s="94" t="s">
        <v>292</v>
      </c>
      <c r="C82" s="94" t="s">
        <v>293</v>
      </c>
      <c r="D82" s="96" t="s">
        <v>259</v>
      </c>
      <c r="E82" s="96" t="s">
        <v>278</v>
      </c>
      <c r="F82" s="96" t="s">
        <v>252</v>
      </c>
      <c r="G82" s="96" t="s">
        <v>258</v>
      </c>
      <c r="H82" s="94" t="s">
        <v>22</v>
      </c>
      <c r="I82" s="94" t="s">
        <v>21</v>
      </c>
      <c r="J82" s="96" t="s">
        <v>22</v>
      </c>
      <c r="K82" s="96" t="s">
        <v>33</v>
      </c>
      <c r="L82" s="94" t="s">
        <v>45</v>
      </c>
      <c r="M82" s="94" t="s">
        <v>22</v>
      </c>
      <c r="N82" s="96" t="s">
        <v>23</v>
      </c>
      <c r="O82" s="94" t="s">
        <v>24</v>
      </c>
      <c r="P82" s="109">
        <v>3</v>
      </c>
      <c r="Q82" s="164"/>
      <c r="R82" s="110">
        <f t="shared" si="1"/>
        <v>0</v>
      </c>
      <c r="S82" s="13">
        <v>22354</v>
      </c>
      <c r="T82" s="14" t="s">
        <v>673</v>
      </c>
      <c r="U82" s="94" t="s">
        <v>260</v>
      </c>
    </row>
    <row r="83" spans="1:21" ht="75" x14ac:dyDescent="0.25">
      <c r="A83" s="96">
        <v>82</v>
      </c>
      <c r="B83" s="94" t="s">
        <v>294</v>
      </c>
      <c r="C83" s="94" t="s">
        <v>295</v>
      </c>
      <c r="D83" s="96" t="s">
        <v>259</v>
      </c>
      <c r="E83" s="96" t="s">
        <v>278</v>
      </c>
      <c r="F83" s="96" t="s">
        <v>252</v>
      </c>
      <c r="G83" s="96" t="s">
        <v>258</v>
      </c>
      <c r="H83" s="94" t="s">
        <v>296</v>
      </c>
      <c r="I83" s="94" t="s">
        <v>21</v>
      </c>
      <c r="J83" s="96" t="s">
        <v>22</v>
      </c>
      <c r="K83" s="96" t="s">
        <v>67</v>
      </c>
      <c r="L83" s="94" t="s">
        <v>22</v>
      </c>
      <c r="M83" s="94" t="s">
        <v>22</v>
      </c>
      <c r="N83" s="96" t="s">
        <v>23</v>
      </c>
      <c r="O83" s="94" t="s">
        <v>24</v>
      </c>
      <c r="P83" s="109">
        <v>2</v>
      </c>
      <c r="Q83" s="164"/>
      <c r="R83" s="110">
        <f t="shared" si="1"/>
        <v>0</v>
      </c>
      <c r="S83" s="100">
        <v>21176</v>
      </c>
      <c r="T83" s="94" t="s">
        <v>70</v>
      </c>
      <c r="U83" s="94" t="s">
        <v>297</v>
      </c>
    </row>
    <row r="84" spans="1:21" ht="75" x14ac:dyDescent="0.25">
      <c r="A84" s="96">
        <v>83</v>
      </c>
      <c r="B84" s="94" t="s">
        <v>298</v>
      </c>
      <c r="C84" s="94" t="s">
        <v>299</v>
      </c>
      <c r="D84" s="96" t="s">
        <v>259</v>
      </c>
      <c r="E84" s="96" t="s">
        <v>278</v>
      </c>
      <c r="F84" s="96" t="s">
        <v>252</v>
      </c>
      <c r="G84" s="96" t="s">
        <v>258</v>
      </c>
      <c r="H84" s="94" t="s">
        <v>300</v>
      </c>
      <c r="I84" s="94" t="s">
        <v>21</v>
      </c>
      <c r="J84" s="96" t="s">
        <v>22</v>
      </c>
      <c r="K84" s="96" t="s">
        <v>67</v>
      </c>
      <c r="L84" s="94" t="s">
        <v>22</v>
      </c>
      <c r="M84" s="94" t="s">
        <v>22</v>
      </c>
      <c r="N84" s="96" t="s">
        <v>23</v>
      </c>
      <c r="O84" s="94" t="s">
        <v>24</v>
      </c>
      <c r="P84" s="109">
        <v>1</v>
      </c>
      <c r="Q84" s="164"/>
      <c r="R84" s="110">
        <f t="shared" si="1"/>
        <v>0</v>
      </c>
      <c r="S84" s="100">
        <v>21177</v>
      </c>
      <c r="T84" s="94" t="s">
        <v>58</v>
      </c>
      <c r="U84" s="94" t="s">
        <v>301</v>
      </c>
    </row>
    <row r="85" spans="1:21" ht="75" x14ac:dyDescent="0.25">
      <c r="A85" s="96">
        <v>84</v>
      </c>
      <c r="B85" s="94" t="s">
        <v>302</v>
      </c>
      <c r="C85" s="94" t="s">
        <v>303</v>
      </c>
      <c r="D85" s="96" t="s">
        <v>259</v>
      </c>
      <c r="E85" s="96" t="s">
        <v>278</v>
      </c>
      <c r="F85" s="96" t="s">
        <v>252</v>
      </c>
      <c r="G85" s="96" t="s">
        <v>258</v>
      </c>
      <c r="H85" s="94" t="s">
        <v>300</v>
      </c>
      <c r="I85" s="94" t="s">
        <v>21</v>
      </c>
      <c r="J85" s="96" t="s">
        <v>22</v>
      </c>
      <c r="K85" s="96" t="s">
        <v>67</v>
      </c>
      <c r="L85" s="94" t="s">
        <v>22</v>
      </c>
      <c r="M85" s="94" t="s">
        <v>22</v>
      </c>
      <c r="N85" s="96" t="s">
        <v>23</v>
      </c>
      <c r="O85" s="94" t="s">
        <v>24</v>
      </c>
      <c r="P85" s="109">
        <v>1</v>
      </c>
      <c r="Q85" s="164"/>
      <c r="R85" s="110">
        <f t="shared" si="1"/>
        <v>0</v>
      </c>
      <c r="S85" s="17">
        <v>21176</v>
      </c>
      <c r="T85" s="14" t="s">
        <v>70</v>
      </c>
      <c r="U85" s="94" t="s">
        <v>304</v>
      </c>
    </row>
    <row r="86" spans="1:21" ht="75" x14ac:dyDescent="0.25">
      <c r="A86" s="96">
        <v>85</v>
      </c>
      <c r="B86" s="94" t="s">
        <v>305</v>
      </c>
      <c r="C86" s="94" t="s">
        <v>306</v>
      </c>
      <c r="D86" s="96" t="s">
        <v>259</v>
      </c>
      <c r="E86" s="96" t="s">
        <v>278</v>
      </c>
      <c r="F86" s="96" t="s">
        <v>252</v>
      </c>
      <c r="G86" s="96" t="s">
        <v>258</v>
      </c>
      <c r="H86" s="94" t="s">
        <v>22</v>
      </c>
      <c r="I86" s="94" t="s">
        <v>21</v>
      </c>
      <c r="J86" s="96" t="s">
        <v>22</v>
      </c>
      <c r="K86" s="96" t="s">
        <v>139</v>
      </c>
      <c r="L86" s="94" t="s">
        <v>22</v>
      </c>
      <c r="M86" s="94" t="s">
        <v>22</v>
      </c>
      <c r="N86" s="96" t="s">
        <v>23</v>
      </c>
      <c r="O86" s="94" t="s">
        <v>24</v>
      </c>
      <c r="P86" s="109">
        <v>1</v>
      </c>
      <c r="Q86" s="164"/>
      <c r="R86" s="110">
        <f t="shared" si="1"/>
        <v>0</v>
      </c>
      <c r="S86" s="100">
        <v>13823</v>
      </c>
      <c r="T86" s="94" t="s">
        <v>253</v>
      </c>
      <c r="U86" s="94" t="s">
        <v>307</v>
      </c>
    </row>
    <row r="87" spans="1:21" ht="60" x14ac:dyDescent="0.25">
      <c r="A87" s="96">
        <v>86</v>
      </c>
      <c r="B87" s="3" t="s">
        <v>308</v>
      </c>
      <c r="C87" s="94" t="s">
        <v>111</v>
      </c>
      <c r="D87" s="96" t="s">
        <v>309</v>
      </c>
      <c r="E87" s="96" t="s">
        <v>310</v>
      </c>
      <c r="F87" s="96" t="s">
        <v>17</v>
      </c>
      <c r="G87" s="96" t="s">
        <v>311</v>
      </c>
      <c r="H87" s="94" t="s">
        <v>19</v>
      </c>
      <c r="I87" s="94" t="s">
        <v>312</v>
      </c>
      <c r="J87" s="96" t="s">
        <v>22</v>
      </c>
      <c r="K87" s="96" t="s">
        <v>33</v>
      </c>
      <c r="L87" s="94" t="s">
        <v>22</v>
      </c>
      <c r="M87" s="94" t="s">
        <v>22</v>
      </c>
      <c r="N87" s="96" t="s">
        <v>59</v>
      </c>
      <c r="O87" s="94" t="s">
        <v>60</v>
      </c>
      <c r="P87" s="109">
        <v>1</v>
      </c>
      <c r="Q87" s="166"/>
      <c r="R87" s="110">
        <f t="shared" si="1"/>
        <v>0</v>
      </c>
      <c r="S87" s="9">
        <v>31095</v>
      </c>
      <c r="T87" s="11" t="s">
        <v>61</v>
      </c>
      <c r="U87" s="94" t="s">
        <v>22</v>
      </c>
    </row>
    <row r="88" spans="1:21" ht="75" x14ac:dyDescent="0.25">
      <c r="A88" s="96">
        <v>87</v>
      </c>
      <c r="B88" s="94" t="s">
        <v>481</v>
      </c>
      <c r="C88" s="94" t="s">
        <v>482</v>
      </c>
      <c r="D88" s="96" t="s">
        <v>42</v>
      </c>
      <c r="E88" s="96" t="s">
        <v>353</v>
      </c>
      <c r="F88" s="96" t="s">
        <v>252</v>
      </c>
      <c r="G88" s="96" t="s">
        <v>44</v>
      </c>
      <c r="H88" s="94" t="s">
        <v>483</v>
      </c>
      <c r="I88" s="94" t="s">
        <v>21</v>
      </c>
      <c r="J88" s="96" t="s">
        <v>22</v>
      </c>
      <c r="K88" s="96" t="s">
        <v>33</v>
      </c>
      <c r="L88" s="94" t="s">
        <v>479</v>
      </c>
      <c r="M88" s="94" t="s">
        <v>484</v>
      </c>
      <c r="N88" s="96" t="s">
        <v>267</v>
      </c>
      <c r="O88" s="94" t="s">
        <v>268</v>
      </c>
      <c r="P88" s="109">
        <v>1</v>
      </c>
      <c r="Q88" s="164"/>
      <c r="R88" s="110">
        <f t="shared" si="1"/>
        <v>0</v>
      </c>
      <c r="S88" s="104"/>
      <c r="T88" s="94" t="s">
        <v>22</v>
      </c>
      <c r="U88" s="3" t="s">
        <v>2270</v>
      </c>
    </row>
    <row r="89" spans="1:21" ht="75" x14ac:dyDescent="0.25">
      <c r="A89" s="96">
        <v>88</v>
      </c>
      <c r="B89" s="94" t="s">
        <v>485</v>
      </c>
      <c r="C89" s="94" t="s">
        <v>486</v>
      </c>
      <c r="D89" s="96" t="s">
        <v>42</v>
      </c>
      <c r="E89" s="96" t="s">
        <v>353</v>
      </c>
      <c r="F89" s="96" t="s">
        <v>252</v>
      </c>
      <c r="G89" s="96" t="s">
        <v>44</v>
      </c>
      <c r="H89" s="94" t="s">
        <v>22</v>
      </c>
      <c r="I89" s="94" t="s">
        <v>21</v>
      </c>
      <c r="J89" s="96" t="s">
        <v>22</v>
      </c>
      <c r="K89" s="96" t="s">
        <v>33</v>
      </c>
      <c r="L89" s="94" t="s">
        <v>22</v>
      </c>
      <c r="M89" s="94" t="s">
        <v>22</v>
      </c>
      <c r="N89" s="96" t="s">
        <v>267</v>
      </c>
      <c r="O89" s="94" t="s">
        <v>268</v>
      </c>
      <c r="P89" s="109">
        <v>1</v>
      </c>
      <c r="Q89" s="164"/>
      <c r="R89" s="110">
        <f t="shared" si="1"/>
        <v>0</v>
      </c>
      <c r="S89" s="104"/>
      <c r="T89" s="94" t="s">
        <v>22</v>
      </c>
      <c r="U89" s="3" t="s">
        <v>627</v>
      </c>
    </row>
    <row r="90" spans="1:21" ht="120" x14ac:dyDescent="0.25">
      <c r="A90" s="96">
        <v>89</v>
      </c>
      <c r="B90" s="87" t="s">
        <v>320</v>
      </c>
      <c r="C90" s="94" t="s">
        <v>321</v>
      </c>
      <c r="D90" s="96" t="s">
        <v>322</v>
      </c>
      <c r="E90" s="96" t="s">
        <v>323</v>
      </c>
      <c r="F90" s="96" t="s">
        <v>252</v>
      </c>
      <c r="G90" s="96" t="s">
        <v>324</v>
      </c>
      <c r="H90" s="94" t="s">
        <v>22</v>
      </c>
      <c r="I90" s="94" t="s">
        <v>21</v>
      </c>
      <c r="J90" s="96" t="s">
        <v>22</v>
      </c>
      <c r="K90" s="96" t="s">
        <v>87</v>
      </c>
      <c r="L90" s="94" t="s">
        <v>325</v>
      </c>
      <c r="M90" s="94" t="s">
        <v>22</v>
      </c>
      <c r="N90" s="96" t="s">
        <v>23</v>
      </c>
      <c r="O90" s="94" t="s">
        <v>24</v>
      </c>
      <c r="P90" s="109">
        <v>3</v>
      </c>
      <c r="Q90" s="164"/>
      <c r="R90" s="110">
        <f t="shared" si="1"/>
        <v>0</v>
      </c>
      <c r="T90" s="94" t="s">
        <v>22</v>
      </c>
      <c r="U90" s="87" t="s">
        <v>2271</v>
      </c>
    </row>
    <row r="91" spans="1:21" ht="75" x14ac:dyDescent="0.25">
      <c r="A91" s="96">
        <v>90</v>
      </c>
      <c r="B91" s="87" t="s">
        <v>327</v>
      </c>
      <c r="C91" s="94" t="s">
        <v>328</v>
      </c>
      <c r="D91" s="96" t="s">
        <v>322</v>
      </c>
      <c r="E91" s="96" t="s">
        <v>323</v>
      </c>
      <c r="F91" s="96" t="s">
        <v>17</v>
      </c>
      <c r="G91" s="96" t="s">
        <v>324</v>
      </c>
      <c r="H91" s="94" t="s">
        <v>22</v>
      </c>
      <c r="I91" s="94" t="s">
        <v>21</v>
      </c>
      <c r="J91" s="96" t="s">
        <v>22</v>
      </c>
      <c r="K91" s="96" t="s">
        <v>33</v>
      </c>
      <c r="L91" s="94" t="s">
        <v>22</v>
      </c>
      <c r="M91" s="94" t="s">
        <v>22</v>
      </c>
      <c r="N91" s="96" t="s">
        <v>59</v>
      </c>
      <c r="O91" s="94" t="s">
        <v>60</v>
      </c>
      <c r="P91" s="109">
        <v>6</v>
      </c>
      <c r="Q91" s="164"/>
      <c r="R91" s="110">
        <f t="shared" si="1"/>
        <v>0</v>
      </c>
      <c r="S91" s="100">
        <v>31095</v>
      </c>
      <c r="T91" s="94" t="s">
        <v>61</v>
      </c>
      <c r="U91" s="94" t="s">
        <v>329</v>
      </c>
    </row>
    <row r="92" spans="1:21" ht="75" x14ac:dyDescent="0.25">
      <c r="A92" s="96">
        <v>91</v>
      </c>
      <c r="B92" s="94" t="s">
        <v>330</v>
      </c>
      <c r="C92" s="94" t="s">
        <v>331</v>
      </c>
      <c r="D92" s="96" t="s">
        <v>322</v>
      </c>
      <c r="E92" s="96" t="s">
        <v>323</v>
      </c>
      <c r="F92" s="96" t="s">
        <v>17</v>
      </c>
      <c r="G92" s="96" t="s">
        <v>324</v>
      </c>
      <c r="H92" s="94" t="s">
        <v>22</v>
      </c>
      <c r="I92" s="94" t="s">
        <v>21</v>
      </c>
      <c r="J92" s="96" t="s">
        <v>22</v>
      </c>
      <c r="K92" s="96" t="s">
        <v>33</v>
      </c>
      <c r="L92" s="94" t="s">
        <v>22</v>
      </c>
      <c r="M92" s="94" t="s">
        <v>22</v>
      </c>
      <c r="N92" s="96" t="s">
        <v>59</v>
      </c>
      <c r="O92" s="94" t="s">
        <v>60</v>
      </c>
      <c r="P92" s="109">
        <v>6</v>
      </c>
      <c r="Q92" s="164"/>
      <c r="R92" s="110">
        <f t="shared" si="1"/>
        <v>0</v>
      </c>
      <c r="S92" s="100">
        <v>31095</v>
      </c>
      <c r="T92" s="94" t="s">
        <v>61</v>
      </c>
      <c r="U92" s="94" t="s">
        <v>329</v>
      </c>
    </row>
    <row r="93" spans="1:21" ht="75" x14ac:dyDescent="0.25">
      <c r="A93" s="96">
        <v>92</v>
      </c>
      <c r="B93" s="94" t="s">
        <v>332</v>
      </c>
      <c r="C93" s="94" t="s">
        <v>333</v>
      </c>
      <c r="D93" s="96" t="s">
        <v>334</v>
      </c>
      <c r="E93" s="96" t="s">
        <v>16</v>
      </c>
      <c r="F93" s="96" t="s">
        <v>17</v>
      </c>
      <c r="G93" s="96" t="s">
        <v>335</v>
      </c>
      <c r="H93" s="94" t="s">
        <v>336</v>
      </c>
      <c r="I93" s="94" t="s">
        <v>21</v>
      </c>
      <c r="J93" s="96" t="s">
        <v>22</v>
      </c>
      <c r="K93" s="96" t="s">
        <v>22</v>
      </c>
      <c r="L93" s="94" t="s">
        <v>22</v>
      </c>
      <c r="M93" s="94" t="s">
        <v>337</v>
      </c>
      <c r="N93" s="96" t="s">
        <v>23</v>
      </c>
      <c r="O93" s="94" t="s">
        <v>24</v>
      </c>
      <c r="P93" s="109">
        <v>3</v>
      </c>
      <c r="Q93" s="164"/>
      <c r="R93" s="110">
        <f t="shared" si="1"/>
        <v>0</v>
      </c>
      <c r="S93" s="100">
        <v>14305</v>
      </c>
      <c r="T93" s="94" t="s">
        <v>25</v>
      </c>
      <c r="U93" s="94" t="s">
        <v>22</v>
      </c>
    </row>
    <row r="94" spans="1:21" ht="75" x14ac:dyDescent="0.25">
      <c r="A94" s="96">
        <v>93</v>
      </c>
      <c r="B94" s="94" t="s">
        <v>338</v>
      </c>
      <c r="C94" s="94" t="s">
        <v>333</v>
      </c>
      <c r="D94" s="96" t="s">
        <v>334</v>
      </c>
      <c r="E94" s="96" t="s">
        <v>16</v>
      </c>
      <c r="F94" s="96" t="s">
        <v>17</v>
      </c>
      <c r="G94" s="96" t="s">
        <v>335</v>
      </c>
      <c r="H94" s="94" t="s">
        <v>336</v>
      </c>
      <c r="I94" s="94" t="s">
        <v>21</v>
      </c>
      <c r="J94" s="96" t="s">
        <v>22</v>
      </c>
      <c r="K94" s="96" t="s">
        <v>22</v>
      </c>
      <c r="L94" s="94" t="s">
        <v>22</v>
      </c>
      <c r="M94" s="94" t="s">
        <v>22</v>
      </c>
      <c r="N94" s="96" t="s">
        <v>23</v>
      </c>
      <c r="O94" s="94" t="s">
        <v>24</v>
      </c>
      <c r="P94" s="109">
        <v>3</v>
      </c>
      <c r="Q94" s="164"/>
      <c r="R94" s="110">
        <f t="shared" si="1"/>
        <v>0</v>
      </c>
      <c r="S94" s="100">
        <v>14305</v>
      </c>
      <c r="T94" s="94" t="s">
        <v>25</v>
      </c>
      <c r="U94" s="94" t="s">
        <v>22</v>
      </c>
    </row>
    <row r="95" spans="1:21" ht="75" x14ac:dyDescent="0.25">
      <c r="A95" s="96">
        <v>94</v>
      </c>
      <c r="B95" s="94" t="s">
        <v>339</v>
      </c>
      <c r="C95" s="94" t="s">
        <v>340</v>
      </c>
      <c r="D95" s="96" t="s">
        <v>341</v>
      </c>
      <c r="E95" s="96" t="s">
        <v>342</v>
      </c>
      <c r="F95" s="96" t="s">
        <v>17</v>
      </c>
      <c r="G95" s="96" t="s">
        <v>343</v>
      </c>
      <c r="H95" s="94" t="s">
        <v>22</v>
      </c>
      <c r="I95" s="94" t="s">
        <v>21</v>
      </c>
      <c r="J95" s="96" t="s">
        <v>22</v>
      </c>
      <c r="K95" s="96" t="s">
        <v>33</v>
      </c>
      <c r="L95" s="94" t="s">
        <v>22</v>
      </c>
      <c r="M95" s="94" t="s">
        <v>22</v>
      </c>
      <c r="N95" s="96" t="s">
        <v>59</v>
      </c>
      <c r="O95" s="94" t="s">
        <v>60</v>
      </c>
      <c r="P95" s="109">
        <v>1</v>
      </c>
      <c r="Q95" s="164"/>
      <c r="R95" s="110">
        <f t="shared" si="1"/>
        <v>0</v>
      </c>
      <c r="S95" s="9">
        <v>31095</v>
      </c>
      <c r="T95" s="11" t="s">
        <v>61</v>
      </c>
      <c r="U95" s="94" t="s">
        <v>22</v>
      </c>
    </row>
    <row r="96" spans="1:21" ht="75" x14ac:dyDescent="0.25">
      <c r="A96" s="96">
        <v>95</v>
      </c>
      <c r="B96" s="94" t="s">
        <v>347</v>
      </c>
      <c r="C96" s="94" t="s">
        <v>348</v>
      </c>
      <c r="D96" s="96" t="s">
        <v>193</v>
      </c>
      <c r="E96" s="96" t="s">
        <v>30</v>
      </c>
      <c r="F96" s="96" t="s">
        <v>17</v>
      </c>
      <c r="G96" s="96" t="s">
        <v>194</v>
      </c>
      <c r="H96" s="94" t="s">
        <v>349</v>
      </c>
      <c r="I96" s="94" t="s">
        <v>21</v>
      </c>
      <c r="J96" s="96" t="s">
        <v>22</v>
      </c>
      <c r="K96" s="96" t="s">
        <v>67</v>
      </c>
      <c r="L96" s="94" t="s">
        <v>22</v>
      </c>
      <c r="M96" s="94" t="s">
        <v>22</v>
      </c>
      <c r="N96" s="96" t="s">
        <v>23</v>
      </c>
      <c r="O96" s="94" t="s">
        <v>24</v>
      </c>
      <c r="P96" s="109">
        <v>1</v>
      </c>
      <c r="Q96" s="164"/>
      <c r="R96" s="110">
        <f t="shared" si="1"/>
        <v>0</v>
      </c>
      <c r="S96" s="17">
        <v>31098</v>
      </c>
      <c r="T96" s="14" t="s">
        <v>346</v>
      </c>
      <c r="U96" s="94" t="s">
        <v>350</v>
      </c>
    </row>
    <row r="97" spans="1:21" ht="75" x14ac:dyDescent="0.25">
      <c r="A97" s="96">
        <v>96</v>
      </c>
      <c r="B97" s="94" t="s">
        <v>356</v>
      </c>
      <c r="C97" s="94" t="s">
        <v>357</v>
      </c>
      <c r="D97" s="96" t="s">
        <v>309</v>
      </c>
      <c r="E97" s="96" t="s">
        <v>310</v>
      </c>
      <c r="F97" s="96" t="s">
        <v>17</v>
      </c>
      <c r="G97" s="96" t="s">
        <v>311</v>
      </c>
      <c r="H97" s="94" t="s">
        <v>22</v>
      </c>
      <c r="I97" s="94" t="s">
        <v>21</v>
      </c>
      <c r="J97" s="96" t="s">
        <v>22</v>
      </c>
      <c r="K97" s="96" t="s">
        <v>33</v>
      </c>
      <c r="L97" s="94" t="s">
        <v>22</v>
      </c>
      <c r="M97" s="94" t="s">
        <v>22</v>
      </c>
      <c r="N97" s="96" t="s">
        <v>23</v>
      </c>
      <c r="O97" s="94" t="s">
        <v>24</v>
      </c>
      <c r="P97" s="109">
        <v>3</v>
      </c>
      <c r="Q97" s="164"/>
      <c r="R97" s="110">
        <f t="shared" si="1"/>
        <v>0</v>
      </c>
      <c r="S97" s="17">
        <v>16552</v>
      </c>
      <c r="T97" s="14" t="s">
        <v>2282</v>
      </c>
      <c r="U97" s="94" t="s">
        <v>22</v>
      </c>
    </row>
    <row r="98" spans="1:21" ht="75" x14ac:dyDescent="0.25">
      <c r="A98" s="96">
        <v>97</v>
      </c>
      <c r="B98" s="94" t="s">
        <v>358</v>
      </c>
      <c r="C98" s="94" t="s">
        <v>359</v>
      </c>
      <c r="D98" s="96" t="s">
        <v>309</v>
      </c>
      <c r="E98" s="96" t="s">
        <v>360</v>
      </c>
      <c r="F98" s="96" t="s">
        <v>17</v>
      </c>
      <c r="G98" s="96" t="s">
        <v>311</v>
      </c>
      <c r="H98" s="94" t="s">
        <v>361</v>
      </c>
      <c r="I98" s="94" t="s">
        <v>21</v>
      </c>
      <c r="J98" s="96" t="s">
        <v>22</v>
      </c>
      <c r="K98" s="96" t="s">
        <v>33</v>
      </c>
      <c r="L98" s="94" t="s">
        <v>22</v>
      </c>
      <c r="M98" s="94" t="s">
        <v>362</v>
      </c>
      <c r="N98" s="96" t="s">
        <v>23</v>
      </c>
      <c r="O98" s="94" t="s">
        <v>24</v>
      </c>
      <c r="P98" s="109">
        <v>3</v>
      </c>
      <c r="Q98" s="164"/>
      <c r="R98" s="110">
        <f t="shared" si="1"/>
        <v>0</v>
      </c>
      <c r="S98" s="100">
        <v>14224</v>
      </c>
      <c r="T98" s="94" t="s">
        <v>97</v>
      </c>
      <c r="U98" s="94" t="s">
        <v>361</v>
      </c>
    </row>
    <row r="99" spans="1:21" ht="75" x14ac:dyDescent="0.25">
      <c r="A99" s="96">
        <v>98</v>
      </c>
      <c r="B99" s="3" t="s">
        <v>363</v>
      </c>
      <c r="C99" s="94" t="s">
        <v>364</v>
      </c>
      <c r="D99" s="96" t="s">
        <v>309</v>
      </c>
      <c r="E99" s="96" t="s">
        <v>360</v>
      </c>
      <c r="F99" s="96" t="s">
        <v>17</v>
      </c>
      <c r="G99" s="96" t="s">
        <v>311</v>
      </c>
      <c r="H99" s="94" t="s">
        <v>365</v>
      </c>
      <c r="I99" s="94" t="s">
        <v>21</v>
      </c>
      <c r="J99" s="96" t="s">
        <v>22</v>
      </c>
      <c r="K99" s="96" t="s">
        <v>33</v>
      </c>
      <c r="L99" s="94" t="s">
        <v>22</v>
      </c>
      <c r="M99" s="94" t="s">
        <v>366</v>
      </c>
      <c r="N99" s="96" t="s">
        <v>23</v>
      </c>
      <c r="O99" s="94" t="s">
        <v>24</v>
      </c>
      <c r="P99" s="109">
        <v>3</v>
      </c>
      <c r="Q99" s="164"/>
      <c r="R99" s="110">
        <f t="shared" si="1"/>
        <v>0</v>
      </c>
      <c r="S99" s="100">
        <v>14224</v>
      </c>
      <c r="T99" s="94" t="s">
        <v>97</v>
      </c>
      <c r="U99" s="94" t="s">
        <v>365</v>
      </c>
    </row>
    <row r="100" spans="1:21" ht="75" x14ac:dyDescent="0.25">
      <c r="A100" s="96">
        <v>99</v>
      </c>
      <c r="B100" s="94" t="s">
        <v>367</v>
      </c>
      <c r="C100" s="94" t="s">
        <v>368</v>
      </c>
      <c r="D100" s="96" t="s">
        <v>309</v>
      </c>
      <c r="E100" s="96" t="s">
        <v>360</v>
      </c>
      <c r="F100" s="96" t="s">
        <v>17</v>
      </c>
      <c r="G100" s="96" t="s">
        <v>311</v>
      </c>
      <c r="H100" s="94" t="s">
        <v>369</v>
      </c>
      <c r="I100" s="94" t="s">
        <v>21</v>
      </c>
      <c r="J100" s="96" t="s">
        <v>22</v>
      </c>
      <c r="K100" s="96" t="s">
        <v>33</v>
      </c>
      <c r="L100" s="94" t="s">
        <v>22</v>
      </c>
      <c r="M100" s="94" t="s">
        <v>22</v>
      </c>
      <c r="N100" s="96" t="s">
        <v>23</v>
      </c>
      <c r="O100" s="94" t="s">
        <v>24</v>
      </c>
      <c r="P100" s="109">
        <v>3</v>
      </c>
      <c r="Q100" s="164"/>
      <c r="R100" s="110">
        <f t="shared" si="1"/>
        <v>0</v>
      </c>
      <c r="S100" s="17">
        <v>31098</v>
      </c>
      <c r="T100" s="14" t="s">
        <v>346</v>
      </c>
      <c r="U100" s="94" t="s">
        <v>22</v>
      </c>
    </row>
    <row r="101" spans="1:21" ht="75" x14ac:dyDescent="0.25">
      <c r="A101" s="96">
        <v>100</v>
      </c>
      <c r="B101" s="94" t="s">
        <v>370</v>
      </c>
      <c r="C101" s="94" t="s">
        <v>371</v>
      </c>
      <c r="D101" s="96" t="s">
        <v>341</v>
      </c>
      <c r="E101" s="96" t="s">
        <v>372</v>
      </c>
      <c r="F101" s="96" t="s">
        <v>17</v>
      </c>
      <c r="G101" s="96" t="s">
        <v>343</v>
      </c>
      <c r="H101" s="94" t="s">
        <v>22</v>
      </c>
      <c r="I101" s="94" t="s">
        <v>21</v>
      </c>
      <c r="J101" s="96" t="s">
        <v>22</v>
      </c>
      <c r="K101" s="96" t="s">
        <v>33</v>
      </c>
      <c r="L101" s="94" t="s">
        <v>22</v>
      </c>
      <c r="M101" s="94" t="s">
        <v>22</v>
      </c>
      <c r="N101" s="96" t="s">
        <v>59</v>
      </c>
      <c r="O101" s="94" t="s">
        <v>60</v>
      </c>
      <c r="P101" s="109">
        <v>3</v>
      </c>
      <c r="Q101" s="164"/>
      <c r="R101" s="110">
        <f t="shared" si="1"/>
        <v>0</v>
      </c>
      <c r="S101" s="100">
        <v>31095</v>
      </c>
      <c r="T101" s="94" t="s">
        <v>61</v>
      </c>
      <c r="U101" s="94" t="s">
        <v>22</v>
      </c>
    </row>
    <row r="102" spans="1:21" ht="75" x14ac:dyDescent="0.25">
      <c r="A102" s="96">
        <v>101</v>
      </c>
      <c r="B102" s="94" t="s">
        <v>373</v>
      </c>
      <c r="C102" s="94" t="s">
        <v>374</v>
      </c>
      <c r="D102" s="96" t="s">
        <v>341</v>
      </c>
      <c r="E102" s="96" t="s">
        <v>372</v>
      </c>
      <c r="F102" s="96" t="s">
        <v>17</v>
      </c>
      <c r="G102" s="96" t="s">
        <v>343</v>
      </c>
      <c r="H102" s="94" t="s">
        <v>22</v>
      </c>
      <c r="I102" s="94" t="s">
        <v>21</v>
      </c>
      <c r="J102" s="96" t="s">
        <v>22</v>
      </c>
      <c r="K102" s="96" t="s">
        <v>33</v>
      </c>
      <c r="L102" s="94" t="s">
        <v>22</v>
      </c>
      <c r="M102" s="94" t="s">
        <v>22</v>
      </c>
      <c r="N102" s="96" t="s">
        <v>59</v>
      </c>
      <c r="O102" s="94" t="s">
        <v>60</v>
      </c>
      <c r="P102" s="109">
        <v>3</v>
      </c>
      <c r="Q102" s="164"/>
      <c r="R102" s="110">
        <f t="shared" si="1"/>
        <v>0</v>
      </c>
      <c r="S102" s="100">
        <v>31095</v>
      </c>
      <c r="T102" s="94" t="s">
        <v>61</v>
      </c>
      <c r="U102" s="94" t="s">
        <v>22</v>
      </c>
    </row>
    <row r="103" spans="1:21" ht="75" x14ac:dyDescent="0.25">
      <c r="A103" s="96">
        <v>102</v>
      </c>
      <c r="B103" s="3" t="s">
        <v>375</v>
      </c>
      <c r="C103" s="94" t="s">
        <v>376</v>
      </c>
      <c r="D103" s="96" t="s">
        <v>341</v>
      </c>
      <c r="E103" s="96" t="s">
        <v>372</v>
      </c>
      <c r="F103" s="96" t="s">
        <v>17</v>
      </c>
      <c r="G103" s="96" t="s">
        <v>343</v>
      </c>
      <c r="H103" s="94" t="s">
        <v>22</v>
      </c>
      <c r="I103" s="94" t="s">
        <v>21</v>
      </c>
      <c r="J103" s="96" t="s">
        <v>22</v>
      </c>
      <c r="K103" s="96" t="s">
        <v>33</v>
      </c>
      <c r="L103" s="94" t="s">
        <v>22</v>
      </c>
      <c r="M103" s="94" t="s">
        <v>22</v>
      </c>
      <c r="N103" s="96" t="s">
        <v>377</v>
      </c>
      <c r="O103" s="94" t="s">
        <v>378</v>
      </c>
      <c r="P103" s="109">
        <v>3</v>
      </c>
      <c r="Q103" s="164"/>
      <c r="R103" s="110">
        <f t="shared" si="1"/>
        <v>0</v>
      </c>
      <c r="T103" s="94" t="s">
        <v>22</v>
      </c>
      <c r="U103" s="94" t="s">
        <v>619</v>
      </c>
    </row>
    <row r="104" spans="1:21" ht="75" x14ac:dyDescent="0.25">
      <c r="A104" s="96">
        <v>103</v>
      </c>
      <c r="B104" s="3" t="s">
        <v>375</v>
      </c>
      <c r="C104" s="94" t="s">
        <v>376</v>
      </c>
      <c r="D104" s="96" t="s">
        <v>341</v>
      </c>
      <c r="E104" s="96" t="s">
        <v>372</v>
      </c>
      <c r="F104" s="96" t="s">
        <v>17</v>
      </c>
      <c r="G104" s="96" t="s">
        <v>343</v>
      </c>
      <c r="H104" s="94" t="s">
        <v>22</v>
      </c>
      <c r="I104" s="94" t="s">
        <v>21</v>
      </c>
      <c r="J104" s="96" t="s">
        <v>22</v>
      </c>
      <c r="K104" s="96" t="s">
        <v>33</v>
      </c>
      <c r="L104" s="94" t="s">
        <v>22</v>
      </c>
      <c r="M104" s="94" t="s">
        <v>22</v>
      </c>
      <c r="N104" s="96" t="s">
        <v>59</v>
      </c>
      <c r="O104" s="94" t="s">
        <v>60</v>
      </c>
      <c r="P104" s="109">
        <v>3</v>
      </c>
      <c r="Q104" s="164"/>
      <c r="R104" s="110">
        <f t="shared" si="1"/>
        <v>0</v>
      </c>
      <c r="S104" s="100">
        <v>31095</v>
      </c>
      <c r="T104" s="94" t="s">
        <v>61</v>
      </c>
      <c r="U104" s="94" t="s">
        <v>22</v>
      </c>
    </row>
    <row r="105" spans="1:21" ht="75" x14ac:dyDescent="0.25">
      <c r="A105" s="96">
        <v>104</v>
      </c>
      <c r="B105" s="94" t="s">
        <v>379</v>
      </c>
      <c r="C105" s="94" t="s">
        <v>380</v>
      </c>
      <c r="D105" s="96" t="s">
        <v>341</v>
      </c>
      <c r="E105" s="96" t="s">
        <v>372</v>
      </c>
      <c r="F105" s="96" t="s">
        <v>17</v>
      </c>
      <c r="G105" s="96" t="s">
        <v>343</v>
      </c>
      <c r="H105" s="94" t="s">
        <v>22</v>
      </c>
      <c r="I105" s="94" t="s">
        <v>21</v>
      </c>
      <c r="J105" s="96" t="s">
        <v>22</v>
      </c>
      <c r="K105" s="96" t="s">
        <v>33</v>
      </c>
      <c r="L105" s="94" t="s">
        <v>22</v>
      </c>
      <c r="M105" s="94" t="s">
        <v>22</v>
      </c>
      <c r="N105" s="96" t="s">
        <v>59</v>
      </c>
      <c r="O105" s="94" t="s">
        <v>60</v>
      </c>
      <c r="P105" s="109">
        <v>3</v>
      </c>
      <c r="Q105" s="164"/>
      <c r="R105" s="110">
        <f t="shared" si="1"/>
        <v>0</v>
      </c>
      <c r="S105" s="100">
        <v>31095</v>
      </c>
      <c r="T105" s="94" t="s">
        <v>61</v>
      </c>
      <c r="U105" s="94" t="s">
        <v>22</v>
      </c>
    </row>
    <row r="106" spans="1:21" ht="75" x14ac:dyDescent="0.25">
      <c r="A106" s="96">
        <v>105</v>
      </c>
      <c r="B106" s="3" t="s">
        <v>379</v>
      </c>
      <c r="C106" s="3" t="s">
        <v>380</v>
      </c>
      <c r="D106" s="96" t="s">
        <v>341</v>
      </c>
      <c r="E106" s="96" t="s">
        <v>372</v>
      </c>
      <c r="F106" s="96" t="s">
        <v>17</v>
      </c>
      <c r="G106" s="96" t="s">
        <v>343</v>
      </c>
      <c r="H106" s="94" t="s">
        <v>22</v>
      </c>
      <c r="I106" s="94" t="s">
        <v>21</v>
      </c>
      <c r="J106" s="96" t="s">
        <v>22</v>
      </c>
      <c r="K106" s="96" t="s">
        <v>33</v>
      </c>
      <c r="L106" s="94" t="s">
        <v>22</v>
      </c>
      <c r="M106" s="94" t="s">
        <v>22</v>
      </c>
      <c r="N106" s="96" t="s">
        <v>377</v>
      </c>
      <c r="O106" s="94" t="s">
        <v>378</v>
      </c>
      <c r="P106" s="109">
        <v>3</v>
      </c>
      <c r="Q106" s="164"/>
      <c r="R106" s="110">
        <f t="shared" si="1"/>
        <v>0</v>
      </c>
      <c r="T106" s="94" t="s">
        <v>22</v>
      </c>
      <c r="U106" s="3" t="s">
        <v>620</v>
      </c>
    </row>
    <row r="107" spans="1:21" ht="75" x14ac:dyDescent="0.25">
      <c r="A107" s="96">
        <v>106</v>
      </c>
      <c r="B107" s="94" t="s">
        <v>381</v>
      </c>
      <c r="C107" s="94" t="s">
        <v>382</v>
      </c>
      <c r="D107" s="96" t="s">
        <v>341</v>
      </c>
      <c r="E107" s="96" t="s">
        <v>372</v>
      </c>
      <c r="F107" s="96" t="s">
        <v>17</v>
      </c>
      <c r="G107" s="96" t="s">
        <v>343</v>
      </c>
      <c r="H107" s="94" t="s">
        <v>22</v>
      </c>
      <c r="I107" s="94" t="s">
        <v>21</v>
      </c>
      <c r="J107" s="96" t="s">
        <v>22</v>
      </c>
      <c r="K107" s="96" t="s">
        <v>22</v>
      </c>
      <c r="L107" s="94" t="s">
        <v>22</v>
      </c>
      <c r="M107" s="94" t="s">
        <v>22</v>
      </c>
      <c r="N107" s="96" t="s">
        <v>59</v>
      </c>
      <c r="O107" s="94" t="s">
        <v>60</v>
      </c>
      <c r="P107" s="109">
        <v>3</v>
      </c>
      <c r="Q107" s="164"/>
      <c r="R107" s="110">
        <f t="shared" si="1"/>
        <v>0</v>
      </c>
      <c r="S107" s="100">
        <v>31095</v>
      </c>
      <c r="T107" s="94" t="s">
        <v>61</v>
      </c>
      <c r="U107" s="94" t="s">
        <v>22</v>
      </c>
    </row>
    <row r="108" spans="1:21" ht="75" x14ac:dyDescent="0.25">
      <c r="A108" s="96">
        <v>107</v>
      </c>
      <c r="B108" s="94" t="s">
        <v>383</v>
      </c>
      <c r="C108" s="94" t="s">
        <v>384</v>
      </c>
      <c r="D108" s="96" t="s">
        <v>341</v>
      </c>
      <c r="E108" s="96" t="s">
        <v>372</v>
      </c>
      <c r="F108" s="96" t="s">
        <v>17</v>
      </c>
      <c r="G108" s="96" t="s">
        <v>343</v>
      </c>
      <c r="H108" s="94" t="s">
        <v>22</v>
      </c>
      <c r="I108" s="94" t="s">
        <v>21</v>
      </c>
      <c r="J108" s="96" t="s">
        <v>22</v>
      </c>
      <c r="K108" s="96" t="s">
        <v>22</v>
      </c>
      <c r="L108" s="94" t="s">
        <v>22</v>
      </c>
      <c r="M108" s="94" t="s">
        <v>22</v>
      </c>
      <c r="N108" s="96" t="s">
        <v>59</v>
      </c>
      <c r="O108" s="94" t="s">
        <v>60</v>
      </c>
      <c r="P108" s="109">
        <v>3</v>
      </c>
      <c r="Q108" s="164"/>
      <c r="R108" s="110">
        <f t="shared" si="1"/>
        <v>0</v>
      </c>
      <c r="S108" s="100">
        <v>31095</v>
      </c>
      <c r="T108" s="94" t="s">
        <v>61</v>
      </c>
      <c r="U108" s="94" t="s">
        <v>22</v>
      </c>
    </row>
    <row r="109" spans="1:21" ht="75" x14ac:dyDescent="0.25">
      <c r="A109" s="96">
        <v>108</v>
      </c>
      <c r="B109" s="94" t="s">
        <v>385</v>
      </c>
      <c r="C109" s="94" t="s">
        <v>386</v>
      </c>
      <c r="D109" s="96" t="s">
        <v>341</v>
      </c>
      <c r="E109" s="96" t="s">
        <v>372</v>
      </c>
      <c r="F109" s="96" t="s">
        <v>17</v>
      </c>
      <c r="G109" s="96" t="s">
        <v>343</v>
      </c>
      <c r="H109" s="94" t="s">
        <v>22</v>
      </c>
      <c r="I109" s="94" t="s">
        <v>21</v>
      </c>
      <c r="J109" s="96" t="s">
        <v>22</v>
      </c>
      <c r="K109" s="96" t="s">
        <v>33</v>
      </c>
      <c r="L109" s="94" t="s">
        <v>22</v>
      </c>
      <c r="M109" s="94" t="s">
        <v>22</v>
      </c>
      <c r="N109" s="96" t="s">
        <v>23</v>
      </c>
      <c r="O109" s="94" t="s">
        <v>24</v>
      </c>
      <c r="P109" s="109">
        <v>3</v>
      </c>
      <c r="Q109" s="164"/>
      <c r="R109" s="110">
        <f t="shared" si="1"/>
        <v>0</v>
      </c>
      <c r="S109" s="100">
        <v>32300</v>
      </c>
      <c r="T109" s="94" t="s">
        <v>117</v>
      </c>
      <c r="U109" s="94" t="s">
        <v>387</v>
      </c>
    </row>
    <row r="110" spans="1:21" ht="75" x14ac:dyDescent="0.25">
      <c r="A110" s="96">
        <v>109</v>
      </c>
      <c r="B110" s="94" t="s">
        <v>388</v>
      </c>
      <c r="C110" s="94" t="s">
        <v>389</v>
      </c>
      <c r="D110" s="96" t="s">
        <v>341</v>
      </c>
      <c r="E110" s="96" t="s">
        <v>372</v>
      </c>
      <c r="F110" s="96" t="s">
        <v>17</v>
      </c>
      <c r="G110" s="96" t="s">
        <v>343</v>
      </c>
      <c r="H110" s="94" t="s">
        <v>22</v>
      </c>
      <c r="I110" s="94" t="s">
        <v>21</v>
      </c>
      <c r="J110" s="96" t="s">
        <v>22</v>
      </c>
      <c r="K110" s="96" t="s">
        <v>22</v>
      </c>
      <c r="L110" s="94" t="s">
        <v>22</v>
      </c>
      <c r="M110" s="94" t="s">
        <v>22</v>
      </c>
      <c r="N110" s="96" t="s">
        <v>23</v>
      </c>
      <c r="O110" s="94" t="s">
        <v>24</v>
      </c>
      <c r="P110" s="109">
        <v>3</v>
      </c>
      <c r="Q110" s="164"/>
      <c r="R110" s="110">
        <f t="shared" si="1"/>
        <v>0</v>
      </c>
      <c r="S110" s="100">
        <v>32300</v>
      </c>
      <c r="T110" s="94" t="s">
        <v>117</v>
      </c>
      <c r="U110" s="94" t="s">
        <v>387</v>
      </c>
    </row>
    <row r="111" spans="1:21" ht="75" x14ac:dyDescent="0.25">
      <c r="A111" s="96">
        <v>110</v>
      </c>
      <c r="B111" s="94" t="s">
        <v>390</v>
      </c>
      <c r="C111" s="94" t="s">
        <v>391</v>
      </c>
      <c r="D111" s="96" t="s">
        <v>174</v>
      </c>
      <c r="E111" s="96" t="s">
        <v>53</v>
      </c>
      <c r="F111" s="96" t="s">
        <v>17</v>
      </c>
      <c r="G111" s="96" t="s">
        <v>392</v>
      </c>
      <c r="H111" s="94" t="s">
        <v>393</v>
      </c>
      <c r="I111" s="94" t="s">
        <v>21</v>
      </c>
      <c r="J111" s="96" t="s">
        <v>22</v>
      </c>
      <c r="K111" s="96" t="s">
        <v>33</v>
      </c>
      <c r="L111" s="94" t="s">
        <v>452</v>
      </c>
      <c r="M111" s="94" t="s">
        <v>394</v>
      </c>
      <c r="N111" s="96" t="s">
        <v>23</v>
      </c>
      <c r="O111" s="94" t="s">
        <v>24</v>
      </c>
      <c r="P111" s="109">
        <v>1</v>
      </c>
      <c r="Q111" s="164"/>
      <c r="R111" s="110">
        <f t="shared" si="1"/>
        <v>0</v>
      </c>
      <c r="S111" s="100">
        <v>21177</v>
      </c>
      <c r="T111" s="94" t="s">
        <v>58</v>
      </c>
      <c r="U111" s="94" t="s">
        <v>623</v>
      </c>
    </row>
    <row r="112" spans="1:21" ht="75" x14ac:dyDescent="0.25">
      <c r="A112" s="96">
        <v>111</v>
      </c>
      <c r="B112" s="94" t="s">
        <v>395</v>
      </c>
      <c r="C112" s="94" t="s">
        <v>391</v>
      </c>
      <c r="D112" s="96" t="s">
        <v>174</v>
      </c>
      <c r="E112" s="96" t="s">
        <v>53</v>
      </c>
      <c r="F112" s="96" t="s">
        <v>17</v>
      </c>
      <c r="G112" s="96" t="s">
        <v>392</v>
      </c>
      <c r="H112" s="94" t="s">
        <v>396</v>
      </c>
      <c r="I112" s="94" t="s">
        <v>21</v>
      </c>
      <c r="J112" s="96" t="s">
        <v>22</v>
      </c>
      <c r="K112" s="96" t="s">
        <v>397</v>
      </c>
      <c r="L112" s="94" t="s">
        <v>22</v>
      </c>
      <c r="M112" s="94" t="s">
        <v>398</v>
      </c>
      <c r="N112" s="96" t="s">
        <v>23</v>
      </c>
      <c r="O112" s="94" t="s">
        <v>24</v>
      </c>
      <c r="P112" s="109">
        <v>1</v>
      </c>
      <c r="Q112" s="164"/>
      <c r="R112" s="110">
        <f t="shared" si="1"/>
        <v>0</v>
      </c>
      <c r="S112" s="17">
        <v>21176</v>
      </c>
      <c r="T112" s="14" t="s">
        <v>70</v>
      </c>
      <c r="U112" s="94" t="s">
        <v>399</v>
      </c>
    </row>
    <row r="113" spans="1:21" ht="75" x14ac:dyDescent="0.25">
      <c r="A113" s="96">
        <v>112</v>
      </c>
      <c r="B113" s="94" t="s">
        <v>400</v>
      </c>
      <c r="C113" s="94" t="s">
        <v>401</v>
      </c>
      <c r="D113" s="96" t="s">
        <v>402</v>
      </c>
      <c r="E113" s="96" t="s">
        <v>403</v>
      </c>
      <c r="F113" s="96" t="s">
        <v>17</v>
      </c>
      <c r="G113" s="96" t="s">
        <v>343</v>
      </c>
      <c r="H113" s="94" t="s">
        <v>22</v>
      </c>
      <c r="I113" s="94" t="s">
        <v>21</v>
      </c>
      <c r="J113" s="96" t="s">
        <v>22</v>
      </c>
      <c r="K113" s="96" t="s">
        <v>33</v>
      </c>
      <c r="L113" s="94" t="s">
        <v>22</v>
      </c>
      <c r="M113" s="94" t="s">
        <v>22</v>
      </c>
      <c r="N113" s="96" t="s">
        <v>59</v>
      </c>
      <c r="O113" s="94" t="s">
        <v>60</v>
      </c>
      <c r="P113" s="109">
        <v>1</v>
      </c>
      <c r="Q113" s="164"/>
      <c r="R113" s="110">
        <f t="shared" si="1"/>
        <v>0</v>
      </c>
      <c r="S113" s="9">
        <v>31095</v>
      </c>
      <c r="T113" s="11" t="s">
        <v>61</v>
      </c>
      <c r="U113" s="94" t="s">
        <v>22</v>
      </c>
    </row>
    <row r="114" spans="1:21" ht="75" x14ac:dyDescent="0.25">
      <c r="A114" s="96">
        <v>113</v>
      </c>
      <c r="B114" s="94" t="s">
        <v>404</v>
      </c>
      <c r="C114" s="94" t="s">
        <v>401</v>
      </c>
      <c r="D114" s="96" t="s">
        <v>402</v>
      </c>
      <c r="E114" s="96" t="s">
        <v>403</v>
      </c>
      <c r="F114" s="96" t="s">
        <v>17</v>
      </c>
      <c r="G114" s="96" t="s">
        <v>343</v>
      </c>
      <c r="H114" s="94" t="s">
        <v>22</v>
      </c>
      <c r="I114" s="94" t="s">
        <v>21</v>
      </c>
      <c r="J114" s="96" t="s">
        <v>22</v>
      </c>
      <c r="K114" s="96" t="s">
        <v>33</v>
      </c>
      <c r="L114" s="94" t="s">
        <v>22</v>
      </c>
      <c r="M114" s="94" t="s">
        <v>22</v>
      </c>
      <c r="N114" s="96" t="s">
        <v>59</v>
      </c>
      <c r="O114" s="94" t="s">
        <v>60</v>
      </c>
      <c r="P114" s="109">
        <v>1</v>
      </c>
      <c r="Q114" s="164"/>
      <c r="R114" s="110">
        <f t="shared" si="1"/>
        <v>0</v>
      </c>
      <c r="S114" s="9">
        <v>31095</v>
      </c>
      <c r="T114" s="11" t="s">
        <v>61</v>
      </c>
      <c r="U114" s="94" t="s">
        <v>22</v>
      </c>
    </row>
    <row r="115" spans="1:21" ht="90" x14ac:dyDescent="0.25">
      <c r="A115" s="96">
        <v>114</v>
      </c>
      <c r="B115" s="94" t="s">
        <v>405</v>
      </c>
      <c r="C115" s="94" t="s">
        <v>406</v>
      </c>
      <c r="D115" s="96" t="s">
        <v>407</v>
      </c>
      <c r="E115" s="96" t="s">
        <v>408</v>
      </c>
      <c r="F115" s="96" t="s">
        <v>17</v>
      </c>
      <c r="G115" s="96" t="s">
        <v>311</v>
      </c>
      <c r="H115" s="94" t="s">
        <v>409</v>
      </c>
      <c r="I115" s="94" t="s">
        <v>21</v>
      </c>
      <c r="J115" s="96" t="s">
        <v>22</v>
      </c>
      <c r="K115" s="96" t="s">
        <v>33</v>
      </c>
      <c r="L115" s="94" t="s">
        <v>22</v>
      </c>
      <c r="M115" s="94" t="s">
        <v>410</v>
      </c>
      <c r="N115" s="96" t="s">
        <v>23</v>
      </c>
      <c r="O115" s="94" t="s">
        <v>24</v>
      </c>
      <c r="P115" s="109">
        <v>3</v>
      </c>
      <c r="Q115" s="164"/>
      <c r="R115" s="110">
        <f t="shared" si="1"/>
        <v>0</v>
      </c>
      <c r="S115" s="100">
        <v>31097</v>
      </c>
      <c r="T115" s="94" t="s">
        <v>411</v>
      </c>
      <c r="U115" s="94" t="s">
        <v>409</v>
      </c>
    </row>
    <row r="116" spans="1:21" ht="75" x14ac:dyDescent="0.25">
      <c r="A116" s="96">
        <v>115</v>
      </c>
      <c r="B116" s="94" t="s">
        <v>412</v>
      </c>
      <c r="C116" s="94" t="s">
        <v>413</v>
      </c>
      <c r="D116" s="96" t="s">
        <v>407</v>
      </c>
      <c r="E116" s="96" t="s">
        <v>408</v>
      </c>
      <c r="F116" s="96" t="s">
        <v>17</v>
      </c>
      <c r="G116" s="96" t="s">
        <v>311</v>
      </c>
      <c r="H116" s="94" t="s">
        <v>224</v>
      </c>
      <c r="I116" s="94" t="s">
        <v>21</v>
      </c>
      <c r="J116" s="96" t="s">
        <v>22</v>
      </c>
      <c r="K116" s="96" t="s">
        <v>33</v>
      </c>
      <c r="L116" s="94" t="s">
        <v>22</v>
      </c>
      <c r="M116" s="94" t="s">
        <v>414</v>
      </c>
      <c r="N116" s="96" t="s">
        <v>23</v>
      </c>
      <c r="O116" s="94" t="s">
        <v>24</v>
      </c>
      <c r="P116" s="109">
        <v>3</v>
      </c>
      <c r="Q116" s="164"/>
      <c r="R116" s="110">
        <f t="shared" si="1"/>
        <v>0</v>
      </c>
      <c r="S116" s="100">
        <v>21177</v>
      </c>
      <c r="T116" s="94" t="s">
        <v>58</v>
      </c>
      <c r="U116" s="94" t="s">
        <v>224</v>
      </c>
    </row>
    <row r="117" spans="1:21" ht="75" x14ac:dyDescent="0.25">
      <c r="A117" s="96">
        <v>116</v>
      </c>
      <c r="B117" s="94" t="s">
        <v>415</v>
      </c>
      <c r="C117" s="94" t="s">
        <v>416</v>
      </c>
      <c r="D117" s="96" t="s">
        <v>417</v>
      </c>
      <c r="E117" s="96" t="s">
        <v>30</v>
      </c>
      <c r="F117" s="96" t="s">
        <v>17</v>
      </c>
      <c r="G117" s="96" t="s">
        <v>418</v>
      </c>
      <c r="H117" s="94" t="s">
        <v>419</v>
      </c>
      <c r="I117" s="94" t="s">
        <v>21</v>
      </c>
      <c r="J117" s="96" t="s">
        <v>22</v>
      </c>
      <c r="K117" s="96" t="s">
        <v>33</v>
      </c>
      <c r="L117" s="94" t="s">
        <v>22</v>
      </c>
      <c r="M117" s="94" t="s">
        <v>22</v>
      </c>
      <c r="N117" s="96" t="s">
        <v>23</v>
      </c>
      <c r="O117" s="94" t="s">
        <v>24</v>
      </c>
      <c r="P117" s="109">
        <v>3</v>
      </c>
      <c r="Q117" s="164"/>
      <c r="R117" s="110">
        <f t="shared" si="1"/>
        <v>0</v>
      </c>
      <c r="S117" s="17">
        <v>21176</v>
      </c>
      <c r="T117" s="14" t="s">
        <v>70</v>
      </c>
      <c r="U117" s="94" t="s">
        <v>22</v>
      </c>
    </row>
    <row r="118" spans="1:21" ht="75" x14ac:dyDescent="0.25">
      <c r="A118" s="96">
        <v>117</v>
      </c>
      <c r="B118" s="94" t="s">
        <v>420</v>
      </c>
      <c r="C118" s="94" t="s">
        <v>416</v>
      </c>
      <c r="D118" s="96" t="s">
        <v>417</v>
      </c>
      <c r="E118" s="96" t="s">
        <v>30</v>
      </c>
      <c r="F118" s="96" t="s">
        <v>17</v>
      </c>
      <c r="G118" s="96" t="s">
        <v>418</v>
      </c>
      <c r="H118" s="94" t="s">
        <v>419</v>
      </c>
      <c r="I118" s="94" t="s">
        <v>21</v>
      </c>
      <c r="J118" s="96" t="s">
        <v>22</v>
      </c>
      <c r="K118" s="96" t="s">
        <v>33</v>
      </c>
      <c r="L118" s="94" t="s">
        <v>22</v>
      </c>
      <c r="M118" s="94" t="s">
        <v>421</v>
      </c>
      <c r="N118" s="96" t="s">
        <v>23</v>
      </c>
      <c r="O118" s="94" t="s">
        <v>24</v>
      </c>
      <c r="P118" s="109">
        <v>1</v>
      </c>
      <c r="Q118" s="164"/>
      <c r="R118" s="110">
        <f t="shared" si="1"/>
        <v>0</v>
      </c>
      <c r="S118" s="100">
        <v>21177</v>
      </c>
      <c r="T118" s="94" t="s">
        <v>58</v>
      </c>
      <c r="U118" s="94" t="s">
        <v>419</v>
      </c>
    </row>
    <row r="119" spans="1:21" ht="75" x14ac:dyDescent="0.25">
      <c r="A119" s="96">
        <v>118</v>
      </c>
      <c r="B119" s="94" t="s">
        <v>422</v>
      </c>
      <c r="C119" s="94" t="s">
        <v>423</v>
      </c>
      <c r="D119" s="96" t="s">
        <v>417</v>
      </c>
      <c r="E119" s="96" t="s">
        <v>30</v>
      </c>
      <c r="F119" s="96" t="s">
        <v>17</v>
      </c>
      <c r="G119" s="96" t="s">
        <v>418</v>
      </c>
      <c r="H119" s="94" t="s">
        <v>32</v>
      </c>
      <c r="I119" s="94" t="s">
        <v>21</v>
      </c>
      <c r="J119" s="96" t="s">
        <v>22</v>
      </c>
      <c r="K119" s="96" t="s">
        <v>33</v>
      </c>
      <c r="L119" s="94" t="s">
        <v>22</v>
      </c>
      <c r="M119" s="94" t="s">
        <v>424</v>
      </c>
      <c r="N119" s="96" t="s">
        <v>23</v>
      </c>
      <c r="O119" s="94" t="s">
        <v>24</v>
      </c>
      <c r="P119" s="109">
        <v>3</v>
      </c>
      <c r="Q119" s="164"/>
      <c r="R119" s="110">
        <f t="shared" si="1"/>
        <v>0</v>
      </c>
      <c r="S119" s="9">
        <v>21177</v>
      </c>
      <c r="T119" s="10" t="s">
        <v>662</v>
      </c>
      <c r="U119" s="94" t="s">
        <v>425</v>
      </c>
    </row>
    <row r="120" spans="1:21" ht="75" x14ac:dyDescent="0.25">
      <c r="A120" s="96">
        <v>119</v>
      </c>
      <c r="B120" s="94" t="s">
        <v>426</v>
      </c>
      <c r="C120" s="94" t="s">
        <v>427</v>
      </c>
      <c r="D120" s="96" t="s">
        <v>417</v>
      </c>
      <c r="E120" s="96" t="s">
        <v>30</v>
      </c>
      <c r="F120" s="96" t="s">
        <v>17</v>
      </c>
      <c r="G120" s="96" t="s">
        <v>418</v>
      </c>
      <c r="H120" s="94" t="s">
        <v>32</v>
      </c>
      <c r="I120" s="94" t="s">
        <v>21</v>
      </c>
      <c r="J120" s="96" t="s">
        <v>22</v>
      </c>
      <c r="K120" s="96" t="s">
        <v>33</v>
      </c>
      <c r="L120" s="94" t="s">
        <v>22</v>
      </c>
      <c r="M120" s="94" t="s">
        <v>38</v>
      </c>
      <c r="N120" s="96" t="s">
        <v>23</v>
      </c>
      <c r="O120" s="94" t="s">
        <v>24</v>
      </c>
      <c r="P120" s="109">
        <v>3</v>
      </c>
      <c r="Q120" s="164"/>
      <c r="R120" s="110">
        <f t="shared" si="1"/>
        <v>0</v>
      </c>
      <c r="S120" s="17">
        <v>21176</v>
      </c>
      <c r="T120" s="14" t="s">
        <v>70</v>
      </c>
      <c r="U120" s="94" t="s">
        <v>32</v>
      </c>
    </row>
    <row r="121" spans="1:21" ht="75" x14ac:dyDescent="0.25">
      <c r="A121" s="96">
        <v>120</v>
      </c>
      <c r="B121" s="94" t="s">
        <v>428</v>
      </c>
      <c r="C121" s="94" t="s">
        <v>429</v>
      </c>
      <c r="D121" s="96" t="s">
        <v>417</v>
      </c>
      <c r="E121" s="96" t="s">
        <v>30</v>
      </c>
      <c r="F121" s="96" t="s">
        <v>17</v>
      </c>
      <c r="G121" s="96" t="s">
        <v>418</v>
      </c>
      <c r="H121" s="94" t="s">
        <v>224</v>
      </c>
      <c r="I121" s="94" t="s">
        <v>21</v>
      </c>
      <c r="J121" s="96" t="s">
        <v>22</v>
      </c>
      <c r="K121" s="96" t="s">
        <v>33</v>
      </c>
      <c r="L121" s="94" t="s">
        <v>22</v>
      </c>
      <c r="M121" s="94" t="s">
        <v>22</v>
      </c>
      <c r="N121" s="96" t="s">
        <v>23</v>
      </c>
      <c r="O121" s="94" t="s">
        <v>24</v>
      </c>
      <c r="P121" s="109">
        <v>3</v>
      </c>
      <c r="Q121" s="164"/>
      <c r="R121" s="110">
        <f t="shared" si="1"/>
        <v>0</v>
      </c>
      <c r="S121" s="17">
        <v>21176</v>
      </c>
      <c r="T121" s="14" t="s">
        <v>70</v>
      </c>
      <c r="U121" s="94" t="s">
        <v>22</v>
      </c>
    </row>
    <row r="122" spans="1:21" ht="75" x14ac:dyDescent="0.25">
      <c r="A122" s="96">
        <v>121</v>
      </c>
      <c r="B122" s="94" t="s">
        <v>430</v>
      </c>
      <c r="C122" s="94" t="s">
        <v>431</v>
      </c>
      <c r="D122" s="96" t="s">
        <v>417</v>
      </c>
      <c r="E122" s="96" t="s">
        <v>30</v>
      </c>
      <c r="F122" s="96" t="s">
        <v>17</v>
      </c>
      <c r="G122" s="96" t="s">
        <v>418</v>
      </c>
      <c r="H122" s="94" t="s">
        <v>432</v>
      </c>
      <c r="I122" s="94" t="s">
        <v>21</v>
      </c>
      <c r="J122" s="96" t="s">
        <v>22</v>
      </c>
      <c r="K122" s="96" t="s">
        <v>33</v>
      </c>
      <c r="L122" s="94" t="s">
        <v>22</v>
      </c>
      <c r="M122" s="94" t="s">
        <v>433</v>
      </c>
      <c r="N122" s="96" t="s">
        <v>23</v>
      </c>
      <c r="O122" s="94" t="s">
        <v>24</v>
      </c>
      <c r="P122" s="109">
        <v>3</v>
      </c>
      <c r="Q122" s="164"/>
      <c r="R122" s="110">
        <f t="shared" si="1"/>
        <v>0</v>
      </c>
      <c r="S122" s="9">
        <v>21177</v>
      </c>
      <c r="T122" s="10" t="s">
        <v>662</v>
      </c>
      <c r="U122" s="94" t="s">
        <v>432</v>
      </c>
    </row>
    <row r="123" spans="1:21" ht="75" x14ac:dyDescent="0.25">
      <c r="A123" s="96">
        <v>122</v>
      </c>
      <c r="B123" s="94" t="s">
        <v>434</v>
      </c>
      <c r="C123" s="94" t="s">
        <v>435</v>
      </c>
      <c r="D123" s="96" t="s">
        <v>417</v>
      </c>
      <c r="E123" s="96" t="s">
        <v>30</v>
      </c>
      <c r="F123" s="96" t="s">
        <v>17</v>
      </c>
      <c r="G123" s="96" t="s">
        <v>418</v>
      </c>
      <c r="H123" s="94" t="s">
        <v>224</v>
      </c>
      <c r="I123" s="94" t="s">
        <v>21</v>
      </c>
      <c r="J123" s="96" t="s">
        <v>22</v>
      </c>
      <c r="K123" s="96" t="s">
        <v>33</v>
      </c>
      <c r="L123" s="94" t="s">
        <v>22</v>
      </c>
      <c r="M123" s="94" t="s">
        <v>22</v>
      </c>
      <c r="N123" s="96" t="s">
        <v>23</v>
      </c>
      <c r="O123" s="94" t="s">
        <v>24</v>
      </c>
      <c r="P123" s="109">
        <v>3</v>
      </c>
      <c r="Q123" s="164"/>
      <c r="R123" s="110">
        <f t="shared" si="1"/>
        <v>0</v>
      </c>
      <c r="S123" s="17">
        <v>21176</v>
      </c>
      <c r="T123" s="14" t="s">
        <v>70</v>
      </c>
      <c r="U123" s="94" t="s">
        <v>22</v>
      </c>
    </row>
    <row r="124" spans="1:21" ht="75" x14ac:dyDescent="0.25">
      <c r="A124" s="96">
        <v>123</v>
      </c>
      <c r="B124" s="94" t="s">
        <v>436</v>
      </c>
      <c r="C124" s="94" t="s">
        <v>437</v>
      </c>
      <c r="D124" s="96" t="s">
        <v>417</v>
      </c>
      <c r="E124" s="96" t="s">
        <v>30</v>
      </c>
      <c r="F124" s="96" t="s">
        <v>17</v>
      </c>
      <c r="G124" s="96" t="s">
        <v>418</v>
      </c>
      <c r="H124" s="94" t="s">
        <v>432</v>
      </c>
      <c r="I124" s="94" t="s">
        <v>21</v>
      </c>
      <c r="J124" s="96" t="s">
        <v>22</v>
      </c>
      <c r="K124" s="96" t="s">
        <v>33</v>
      </c>
      <c r="L124" s="94" t="s">
        <v>22</v>
      </c>
      <c r="M124" s="94" t="s">
        <v>438</v>
      </c>
      <c r="N124" s="96" t="s">
        <v>23</v>
      </c>
      <c r="O124" s="94" t="s">
        <v>24</v>
      </c>
      <c r="P124" s="109">
        <v>3</v>
      </c>
      <c r="Q124" s="164"/>
      <c r="R124" s="110">
        <f t="shared" si="1"/>
        <v>0</v>
      </c>
      <c r="S124" s="9">
        <v>21177</v>
      </c>
      <c r="T124" s="10" t="s">
        <v>662</v>
      </c>
      <c r="U124" s="94" t="s">
        <v>432</v>
      </c>
    </row>
    <row r="125" spans="1:21" ht="75" x14ac:dyDescent="0.25">
      <c r="A125" s="96">
        <v>124</v>
      </c>
      <c r="B125" s="94" t="s">
        <v>439</v>
      </c>
      <c r="C125" s="94" t="s">
        <v>440</v>
      </c>
      <c r="D125" s="96" t="s">
        <v>345</v>
      </c>
      <c r="E125" s="96" t="s">
        <v>441</v>
      </c>
      <c r="F125" s="96" t="s">
        <v>17</v>
      </c>
      <c r="G125" s="96" t="s">
        <v>344</v>
      </c>
      <c r="H125" s="94" t="s">
        <v>186</v>
      </c>
      <c r="I125" s="94" t="s">
        <v>21</v>
      </c>
      <c r="J125" s="96" t="s">
        <v>22</v>
      </c>
      <c r="K125" s="96" t="s">
        <v>33</v>
      </c>
      <c r="L125" s="94" t="s">
        <v>22</v>
      </c>
      <c r="M125" s="94" t="s">
        <v>442</v>
      </c>
      <c r="N125" s="96" t="s">
        <v>23</v>
      </c>
      <c r="O125" s="94" t="s">
        <v>24</v>
      </c>
      <c r="P125" s="109">
        <v>3</v>
      </c>
      <c r="Q125" s="164"/>
      <c r="R125" s="110">
        <f t="shared" si="1"/>
        <v>0</v>
      </c>
      <c r="S125" s="100">
        <v>21175</v>
      </c>
      <c r="T125" s="94" t="s">
        <v>68</v>
      </c>
      <c r="U125" s="94" t="s">
        <v>186</v>
      </c>
    </row>
    <row r="126" spans="1:21" ht="75" x14ac:dyDescent="0.25">
      <c r="A126" s="96">
        <v>125</v>
      </c>
      <c r="B126" s="94" t="s">
        <v>443</v>
      </c>
      <c r="C126" s="94" t="s">
        <v>440</v>
      </c>
      <c r="D126" s="96" t="s">
        <v>345</v>
      </c>
      <c r="E126" s="96" t="s">
        <v>441</v>
      </c>
      <c r="F126" s="96" t="s">
        <v>17</v>
      </c>
      <c r="G126" s="96" t="s">
        <v>344</v>
      </c>
      <c r="H126" s="94" t="s">
        <v>186</v>
      </c>
      <c r="I126" s="94" t="s">
        <v>21</v>
      </c>
      <c r="J126" s="96" t="s">
        <v>22</v>
      </c>
      <c r="K126" s="96" t="s">
        <v>33</v>
      </c>
      <c r="L126" s="94" t="s">
        <v>22</v>
      </c>
      <c r="M126" s="94" t="s">
        <v>442</v>
      </c>
      <c r="N126" s="96" t="s">
        <v>23</v>
      </c>
      <c r="O126" s="94" t="s">
        <v>24</v>
      </c>
      <c r="P126" s="109">
        <v>3</v>
      </c>
      <c r="Q126" s="164"/>
      <c r="R126" s="110">
        <f t="shared" si="1"/>
        <v>0</v>
      </c>
      <c r="S126" s="17">
        <v>21174</v>
      </c>
      <c r="T126" s="14" t="s">
        <v>39</v>
      </c>
      <c r="U126" s="94" t="s">
        <v>186</v>
      </c>
    </row>
    <row r="127" spans="1:21" ht="60" x14ac:dyDescent="0.25">
      <c r="A127" s="96">
        <v>126</v>
      </c>
      <c r="B127" s="94" t="s">
        <v>444</v>
      </c>
      <c r="C127" s="94" t="s">
        <v>445</v>
      </c>
      <c r="D127" s="96" t="s">
        <v>446</v>
      </c>
      <c r="E127" s="96" t="s">
        <v>53</v>
      </c>
      <c r="F127" s="96" t="s">
        <v>252</v>
      </c>
      <c r="G127" s="96" t="s">
        <v>447</v>
      </c>
      <c r="H127" s="94" t="s">
        <v>448</v>
      </c>
      <c r="I127" s="94" t="s">
        <v>56</v>
      </c>
      <c r="J127" s="96" t="s">
        <v>22</v>
      </c>
      <c r="K127" s="96" t="s">
        <v>67</v>
      </c>
      <c r="L127" s="94" t="s">
        <v>449</v>
      </c>
      <c r="M127" s="94" t="s">
        <v>22</v>
      </c>
      <c r="N127" s="96" t="s">
        <v>23</v>
      </c>
      <c r="O127" s="94" t="s">
        <v>24</v>
      </c>
      <c r="P127" s="109">
        <v>3</v>
      </c>
      <c r="Q127" s="164"/>
      <c r="R127" s="110">
        <f t="shared" si="1"/>
        <v>0</v>
      </c>
      <c r="S127" s="100">
        <v>21175</v>
      </c>
      <c r="T127" s="94" t="s">
        <v>68</v>
      </c>
      <c r="U127" s="94" t="s">
        <v>450</v>
      </c>
    </row>
    <row r="128" spans="1:21" ht="60" x14ac:dyDescent="0.25">
      <c r="A128" s="96">
        <v>127</v>
      </c>
      <c r="B128" s="94" t="s">
        <v>451</v>
      </c>
      <c r="C128" s="94" t="s">
        <v>445</v>
      </c>
      <c r="D128" s="96" t="s">
        <v>446</v>
      </c>
      <c r="E128" s="96" t="s">
        <v>53</v>
      </c>
      <c r="F128" s="96" t="s">
        <v>252</v>
      </c>
      <c r="G128" s="96" t="s">
        <v>447</v>
      </c>
      <c r="H128" s="94" t="s">
        <v>22</v>
      </c>
      <c r="I128" s="94" t="s">
        <v>56</v>
      </c>
      <c r="J128" s="96" t="s">
        <v>22</v>
      </c>
      <c r="K128" s="96" t="s">
        <v>67</v>
      </c>
      <c r="L128" s="94" t="s">
        <v>452</v>
      </c>
      <c r="M128" s="94" t="s">
        <v>22</v>
      </c>
      <c r="N128" s="96" t="s">
        <v>23</v>
      </c>
      <c r="O128" s="94" t="s">
        <v>24</v>
      </c>
      <c r="P128" s="109">
        <v>3</v>
      </c>
      <c r="Q128" s="164"/>
      <c r="R128" s="110">
        <f t="shared" si="1"/>
        <v>0</v>
      </c>
      <c r="S128" s="100">
        <v>21176</v>
      </c>
      <c r="T128" s="94" t="s">
        <v>70</v>
      </c>
      <c r="U128" s="94" t="s">
        <v>450</v>
      </c>
    </row>
    <row r="129" spans="1:21" ht="75" x14ac:dyDescent="0.25">
      <c r="A129" s="96">
        <v>128</v>
      </c>
      <c r="B129" s="94" t="s">
        <v>453</v>
      </c>
      <c r="C129" s="94" t="s">
        <v>454</v>
      </c>
      <c r="D129" s="96" t="s">
        <v>455</v>
      </c>
      <c r="E129" s="96" t="s">
        <v>85</v>
      </c>
      <c r="F129" s="96" t="s">
        <v>252</v>
      </c>
      <c r="G129" s="96" t="s">
        <v>447</v>
      </c>
      <c r="H129" s="94" t="s">
        <v>224</v>
      </c>
      <c r="I129" s="94" t="s">
        <v>21</v>
      </c>
      <c r="J129" s="96" t="s">
        <v>22</v>
      </c>
      <c r="K129" s="96" t="s">
        <v>33</v>
      </c>
      <c r="L129" s="94" t="s">
        <v>452</v>
      </c>
      <c r="M129" s="94" t="s">
        <v>22</v>
      </c>
      <c r="N129" s="96" t="s">
        <v>23</v>
      </c>
      <c r="O129" s="94" t="s">
        <v>24</v>
      </c>
      <c r="P129" s="109">
        <v>3</v>
      </c>
      <c r="Q129" s="164"/>
      <c r="R129" s="110">
        <f t="shared" si="1"/>
        <v>0</v>
      </c>
      <c r="S129" s="100">
        <v>21176</v>
      </c>
      <c r="T129" s="94" t="s">
        <v>70</v>
      </c>
      <c r="U129" s="94" t="s">
        <v>456</v>
      </c>
    </row>
    <row r="130" spans="1:21" ht="75" x14ac:dyDescent="0.25">
      <c r="A130" s="96">
        <v>129</v>
      </c>
      <c r="B130" s="94" t="s">
        <v>457</v>
      </c>
      <c r="C130" s="94" t="s">
        <v>458</v>
      </c>
      <c r="D130" s="96" t="s">
        <v>446</v>
      </c>
      <c r="E130" s="96" t="s">
        <v>85</v>
      </c>
      <c r="F130" s="96" t="s">
        <v>17</v>
      </c>
      <c r="G130" s="96" t="s">
        <v>447</v>
      </c>
      <c r="H130" s="94" t="s">
        <v>448</v>
      </c>
      <c r="I130" s="94" t="s">
        <v>21</v>
      </c>
      <c r="J130" s="96" t="s">
        <v>22</v>
      </c>
      <c r="K130" s="96" t="s">
        <v>459</v>
      </c>
      <c r="L130" s="94" t="s">
        <v>460</v>
      </c>
      <c r="M130" s="94" t="s">
        <v>22</v>
      </c>
      <c r="N130" s="96" t="s">
        <v>23</v>
      </c>
      <c r="O130" s="94" t="s">
        <v>24</v>
      </c>
      <c r="P130" s="109">
        <v>3</v>
      </c>
      <c r="Q130" s="164"/>
      <c r="R130" s="110">
        <f t="shared" si="1"/>
        <v>0</v>
      </c>
      <c r="S130" s="100">
        <v>21175</v>
      </c>
      <c r="T130" s="94" t="s">
        <v>68</v>
      </c>
      <c r="U130" s="94" t="s">
        <v>22</v>
      </c>
    </row>
    <row r="131" spans="1:21" ht="75" x14ac:dyDescent="0.25">
      <c r="A131" s="96">
        <v>130</v>
      </c>
      <c r="B131" s="87" t="s">
        <v>546</v>
      </c>
      <c r="C131" s="94" t="s">
        <v>547</v>
      </c>
      <c r="D131" s="96" t="s">
        <v>42</v>
      </c>
      <c r="E131" s="96" t="s">
        <v>43</v>
      </c>
      <c r="F131" s="96" t="s">
        <v>17</v>
      </c>
      <c r="G131" s="96" t="s">
        <v>44</v>
      </c>
      <c r="H131" s="94" t="s">
        <v>22</v>
      </c>
      <c r="I131" s="94" t="s">
        <v>21</v>
      </c>
      <c r="J131" s="96" t="s">
        <v>22</v>
      </c>
      <c r="K131" s="96" t="s">
        <v>33</v>
      </c>
      <c r="L131" s="94" t="s">
        <v>479</v>
      </c>
      <c r="M131" s="94" t="s">
        <v>548</v>
      </c>
      <c r="N131" s="96" t="s">
        <v>23</v>
      </c>
      <c r="O131" s="94" t="s">
        <v>24</v>
      </c>
      <c r="P131" s="109">
        <v>6</v>
      </c>
      <c r="Q131" s="164"/>
      <c r="R131" s="110">
        <f t="shared" ref="R131:R178" si="2">P131*Q131</f>
        <v>0</v>
      </c>
      <c r="S131" s="17">
        <v>16552</v>
      </c>
      <c r="T131" s="19" t="s">
        <v>2282</v>
      </c>
      <c r="U131" s="3" t="s">
        <v>2269</v>
      </c>
    </row>
    <row r="132" spans="1:21" ht="75" x14ac:dyDescent="0.25">
      <c r="A132" s="96">
        <v>131</v>
      </c>
      <c r="B132" s="94" t="s">
        <v>549</v>
      </c>
      <c r="C132" s="94" t="s">
        <v>550</v>
      </c>
      <c r="D132" s="96" t="s">
        <v>42</v>
      </c>
      <c r="E132" s="96" t="s">
        <v>43</v>
      </c>
      <c r="F132" s="96" t="s">
        <v>17</v>
      </c>
      <c r="G132" s="96" t="s">
        <v>44</v>
      </c>
      <c r="H132" s="94" t="s">
        <v>22</v>
      </c>
      <c r="I132" s="94" t="s">
        <v>21</v>
      </c>
      <c r="J132" s="96" t="s">
        <v>22</v>
      </c>
      <c r="K132" s="96" t="s">
        <v>33</v>
      </c>
      <c r="L132" s="94" t="s">
        <v>479</v>
      </c>
      <c r="M132" s="94" t="s">
        <v>551</v>
      </c>
      <c r="N132" s="96" t="s">
        <v>23</v>
      </c>
      <c r="O132" s="94" t="s">
        <v>24</v>
      </c>
      <c r="P132" s="109">
        <v>6</v>
      </c>
      <c r="Q132" s="164"/>
      <c r="R132" s="110">
        <f t="shared" si="2"/>
        <v>0</v>
      </c>
      <c r="S132" s="17">
        <v>16552</v>
      </c>
      <c r="T132" s="19" t="s">
        <v>2282</v>
      </c>
      <c r="U132" s="3" t="s">
        <v>2267</v>
      </c>
    </row>
    <row r="133" spans="1:21" ht="75" x14ac:dyDescent="0.25">
      <c r="A133" s="96">
        <v>132</v>
      </c>
      <c r="B133" s="94" t="s">
        <v>552</v>
      </c>
      <c r="C133" s="94" t="s">
        <v>553</v>
      </c>
      <c r="D133" s="96" t="s">
        <v>42</v>
      </c>
      <c r="E133" s="96" t="s">
        <v>43</v>
      </c>
      <c r="F133" s="96" t="s">
        <v>17</v>
      </c>
      <c r="G133" s="96" t="s">
        <v>44</v>
      </c>
      <c r="H133" s="94" t="s">
        <v>22</v>
      </c>
      <c r="I133" s="94" t="s">
        <v>21</v>
      </c>
      <c r="J133" s="96" t="s">
        <v>22</v>
      </c>
      <c r="K133" s="96" t="s">
        <v>33</v>
      </c>
      <c r="L133" s="94" t="s">
        <v>479</v>
      </c>
      <c r="M133" s="94" t="s">
        <v>554</v>
      </c>
      <c r="N133" s="96" t="s">
        <v>23</v>
      </c>
      <c r="O133" s="94" t="s">
        <v>24</v>
      </c>
      <c r="P133" s="109">
        <v>6</v>
      </c>
      <c r="Q133" s="164"/>
      <c r="R133" s="110">
        <f t="shared" si="2"/>
        <v>0</v>
      </c>
      <c r="S133" s="17">
        <v>16552</v>
      </c>
      <c r="T133" s="19" t="s">
        <v>2282</v>
      </c>
      <c r="U133" s="3" t="s">
        <v>2268</v>
      </c>
    </row>
    <row r="134" spans="1:21" ht="75" x14ac:dyDescent="0.25">
      <c r="A134" s="96">
        <v>133</v>
      </c>
      <c r="B134" s="94" t="s">
        <v>476</v>
      </c>
      <c r="C134" s="94" t="s">
        <v>477</v>
      </c>
      <c r="D134" s="96" t="s">
        <v>42</v>
      </c>
      <c r="E134" s="96" t="s">
        <v>353</v>
      </c>
      <c r="F134" s="96" t="s">
        <v>252</v>
      </c>
      <c r="G134" s="96" t="s">
        <v>44</v>
      </c>
      <c r="H134" s="94" t="s">
        <v>478</v>
      </c>
      <c r="I134" s="94" t="s">
        <v>21</v>
      </c>
      <c r="J134" s="96" t="s">
        <v>22</v>
      </c>
      <c r="K134" s="96" t="s">
        <v>33</v>
      </c>
      <c r="L134" s="94" t="s">
        <v>479</v>
      </c>
      <c r="M134" s="94" t="s">
        <v>480</v>
      </c>
      <c r="N134" s="96" t="s">
        <v>23</v>
      </c>
      <c r="O134" s="94" t="s">
        <v>24</v>
      </c>
      <c r="P134" s="109">
        <v>6</v>
      </c>
      <c r="Q134" s="164"/>
      <c r="R134" s="110">
        <f t="shared" si="2"/>
        <v>0</v>
      </c>
      <c r="S134" s="17">
        <v>16552</v>
      </c>
      <c r="T134" s="19" t="s">
        <v>2282</v>
      </c>
      <c r="U134" s="94" t="s">
        <v>614</v>
      </c>
    </row>
    <row r="135" spans="1:21" ht="75" x14ac:dyDescent="0.25">
      <c r="A135" s="96">
        <v>134</v>
      </c>
      <c r="B135" s="94" t="s">
        <v>481</v>
      </c>
      <c r="C135" s="94" t="s">
        <v>482</v>
      </c>
      <c r="D135" s="96" t="s">
        <v>42</v>
      </c>
      <c r="E135" s="96" t="s">
        <v>353</v>
      </c>
      <c r="F135" s="96" t="s">
        <v>252</v>
      </c>
      <c r="G135" s="96" t="s">
        <v>44</v>
      </c>
      <c r="H135" s="94" t="s">
        <v>483</v>
      </c>
      <c r="I135" s="94" t="s">
        <v>21</v>
      </c>
      <c r="J135" s="96" t="s">
        <v>22</v>
      </c>
      <c r="K135" s="96" t="s">
        <v>33</v>
      </c>
      <c r="L135" s="94" t="s">
        <v>479</v>
      </c>
      <c r="M135" s="94" t="s">
        <v>484</v>
      </c>
      <c r="N135" s="96" t="s">
        <v>23</v>
      </c>
      <c r="O135" s="94" t="s">
        <v>24</v>
      </c>
      <c r="P135" s="109">
        <v>6</v>
      </c>
      <c r="Q135" s="164"/>
      <c r="R135" s="110">
        <f t="shared" si="2"/>
        <v>0</v>
      </c>
      <c r="S135" s="17">
        <v>16552</v>
      </c>
      <c r="T135" s="19" t="s">
        <v>2282</v>
      </c>
      <c r="U135" s="3" t="s">
        <v>2266</v>
      </c>
    </row>
    <row r="136" spans="1:21" ht="75" x14ac:dyDescent="0.25">
      <c r="A136" s="96">
        <v>135</v>
      </c>
      <c r="B136" s="94" t="s">
        <v>558</v>
      </c>
      <c r="C136" s="94" t="s">
        <v>559</v>
      </c>
      <c r="D136" s="96" t="s">
        <v>42</v>
      </c>
      <c r="E136" s="96" t="s">
        <v>43</v>
      </c>
      <c r="F136" s="96" t="s">
        <v>17</v>
      </c>
      <c r="G136" s="96" t="s">
        <v>44</v>
      </c>
      <c r="H136" s="94" t="s">
        <v>22</v>
      </c>
      <c r="I136" s="94" t="s">
        <v>21</v>
      </c>
      <c r="J136" s="96" t="s">
        <v>22</v>
      </c>
      <c r="K136" s="96" t="s">
        <v>22</v>
      </c>
      <c r="L136" s="94" t="s">
        <v>22</v>
      </c>
      <c r="M136" s="94" t="s">
        <v>560</v>
      </c>
      <c r="N136" s="96" t="s">
        <v>23</v>
      </c>
      <c r="O136" s="94" t="s">
        <v>24</v>
      </c>
      <c r="P136" s="109">
        <v>3</v>
      </c>
      <c r="Q136" s="164"/>
      <c r="R136" s="110">
        <f t="shared" si="2"/>
        <v>0</v>
      </c>
      <c r="S136" s="17">
        <v>31098</v>
      </c>
      <c r="T136" s="14" t="s">
        <v>346</v>
      </c>
      <c r="U136" s="3" t="s">
        <v>2265</v>
      </c>
    </row>
    <row r="137" spans="1:21" ht="75" x14ac:dyDescent="0.25">
      <c r="A137" s="96">
        <v>136</v>
      </c>
      <c r="B137" s="94" t="s">
        <v>603</v>
      </c>
      <c r="C137" s="94" t="s">
        <v>604</v>
      </c>
      <c r="D137" s="96" t="s">
        <v>42</v>
      </c>
      <c r="E137" s="96" t="s">
        <v>315</v>
      </c>
      <c r="F137" s="96" t="s">
        <v>17</v>
      </c>
      <c r="G137" s="96" t="s">
        <v>44</v>
      </c>
      <c r="H137" s="94" t="s">
        <v>22</v>
      </c>
      <c r="I137" s="94" t="s">
        <v>21</v>
      </c>
      <c r="J137" s="96" t="s">
        <v>22</v>
      </c>
      <c r="K137" s="96" t="s">
        <v>33</v>
      </c>
      <c r="L137" s="94" t="s">
        <v>605</v>
      </c>
      <c r="M137" s="94" t="s">
        <v>22</v>
      </c>
      <c r="N137" s="96" t="s">
        <v>23</v>
      </c>
      <c r="O137" s="94" t="s">
        <v>24</v>
      </c>
      <c r="P137" s="109">
        <v>3</v>
      </c>
      <c r="Q137" s="164"/>
      <c r="R137" s="110">
        <f t="shared" si="2"/>
        <v>0</v>
      </c>
      <c r="S137" s="17">
        <v>31098</v>
      </c>
      <c r="T137" s="14" t="s">
        <v>346</v>
      </c>
      <c r="U137" s="94" t="s">
        <v>614</v>
      </c>
    </row>
    <row r="138" spans="1:21" ht="75" x14ac:dyDescent="0.25">
      <c r="A138" s="96">
        <v>137</v>
      </c>
      <c r="B138" s="94" t="s">
        <v>568</v>
      </c>
      <c r="C138" s="94" t="s">
        <v>569</v>
      </c>
      <c r="D138" s="96" t="s">
        <v>42</v>
      </c>
      <c r="E138" s="96" t="s">
        <v>43</v>
      </c>
      <c r="F138" s="96" t="s">
        <v>17</v>
      </c>
      <c r="G138" s="96" t="s">
        <v>44</v>
      </c>
      <c r="H138" s="94" t="s">
        <v>22</v>
      </c>
      <c r="I138" s="94" t="s">
        <v>21</v>
      </c>
      <c r="J138" s="96" t="s">
        <v>22</v>
      </c>
      <c r="K138" s="96" t="s">
        <v>33</v>
      </c>
      <c r="L138" s="94" t="s">
        <v>570</v>
      </c>
      <c r="M138" s="94" t="s">
        <v>22</v>
      </c>
      <c r="N138" s="96" t="s">
        <v>23</v>
      </c>
      <c r="O138" s="94" t="s">
        <v>24</v>
      </c>
      <c r="P138" s="109">
        <v>3</v>
      </c>
      <c r="Q138" s="164"/>
      <c r="R138" s="110">
        <f t="shared" si="2"/>
        <v>0</v>
      </c>
      <c r="S138" s="17">
        <v>31098</v>
      </c>
      <c r="T138" s="14" t="s">
        <v>346</v>
      </c>
      <c r="U138" s="94" t="s">
        <v>614</v>
      </c>
    </row>
    <row r="139" spans="1:21" ht="75" x14ac:dyDescent="0.25">
      <c r="A139" s="96">
        <v>138</v>
      </c>
      <c r="B139" s="94" t="s">
        <v>571</v>
      </c>
      <c r="C139" s="94" t="s">
        <v>572</v>
      </c>
      <c r="D139" s="96" t="s">
        <v>42</v>
      </c>
      <c r="E139" s="96" t="s">
        <v>43</v>
      </c>
      <c r="F139" s="96" t="s">
        <v>17</v>
      </c>
      <c r="G139" s="96" t="s">
        <v>44</v>
      </c>
      <c r="H139" s="94" t="s">
        <v>22</v>
      </c>
      <c r="I139" s="94" t="s">
        <v>21</v>
      </c>
      <c r="J139" s="96" t="s">
        <v>22</v>
      </c>
      <c r="K139" s="96" t="s">
        <v>22</v>
      </c>
      <c r="L139" s="94" t="s">
        <v>22</v>
      </c>
      <c r="M139" s="94" t="s">
        <v>573</v>
      </c>
      <c r="N139" s="96" t="s">
        <v>23</v>
      </c>
      <c r="O139" s="94" t="s">
        <v>24</v>
      </c>
      <c r="P139" s="109">
        <v>3</v>
      </c>
      <c r="Q139" s="164"/>
      <c r="R139" s="110">
        <f t="shared" si="2"/>
        <v>0</v>
      </c>
      <c r="S139" s="17">
        <v>31098</v>
      </c>
      <c r="T139" s="14" t="s">
        <v>346</v>
      </c>
      <c r="U139" s="94" t="s">
        <v>614</v>
      </c>
    </row>
    <row r="140" spans="1:21" ht="75" x14ac:dyDescent="0.25">
      <c r="A140" s="96">
        <v>139</v>
      </c>
      <c r="B140" s="3" t="s">
        <v>40</v>
      </c>
      <c r="C140" s="94" t="s">
        <v>41</v>
      </c>
      <c r="D140" s="96" t="s">
        <v>42</v>
      </c>
      <c r="E140" s="96" t="s">
        <v>43</v>
      </c>
      <c r="F140" s="96" t="s">
        <v>17</v>
      </c>
      <c r="G140" s="96" t="s">
        <v>44</v>
      </c>
      <c r="H140" s="94" t="s">
        <v>22</v>
      </c>
      <c r="I140" s="94" t="s">
        <v>21</v>
      </c>
      <c r="J140" s="96" t="s">
        <v>22</v>
      </c>
      <c r="K140" s="96" t="s">
        <v>33</v>
      </c>
      <c r="L140" s="94" t="s">
        <v>45</v>
      </c>
      <c r="M140" s="94" t="s">
        <v>46</v>
      </c>
      <c r="N140" s="96" t="s">
        <v>23</v>
      </c>
      <c r="O140" s="94" t="s">
        <v>24</v>
      </c>
      <c r="P140" s="109">
        <v>3</v>
      </c>
      <c r="Q140" s="164"/>
      <c r="R140" s="110">
        <f t="shared" si="2"/>
        <v>0</v>
      </c>
      <c r="S140" s="17">
        <v>16552</v>
      </c>
      <c r="T140" s="14" t="s">
        <v>2282</v>
      </c>
      <c r="U140" s="94" t="s">
        <v>614</v>
      </c>
    </row>
    <row r="141" spans="1:21" ht="75" x14ac:dyDescent="0.25">
      <c r="A141" s="96">
        <v>140</v>
      </c>
      <c r="B141" s="94" t="s">
        <v>47</v>
      </c>
      <c r="C141" s="94" t="s">
        <v>48</v>
      </c>
      <c r="D141" s="96" t="s">
        <v>42</v>
      </c>
      <c r="E141" s="96" t="s">
        <v>43</v>
      </c>
      <c r="F141" s="96" t="s">
        <v>17</v>
      </c>
      <c r="G141" s="96" t="s">
        <v>44</v>
      </c>
      <c r="H141" s="94" t="s">
        <v>22</v>
      </c>
      <c r="I141" s="94" t="s">
        <v>21</v>
      </c>
      <c r="J141" s="96" t="s">
        <v>22</v>
      </c>
      <c r="K141" s="96" t="s">
        <v>33</v>
      </c>
      <c r="L141" s="94" t="s">
        <v>45</v>
      </c>
      <c r="M141" s="94" t="s">
        <v>49</v>
      </c>
      <c r="N141" s="96" t="s">
        <v>23</v>
      </c>
      <c r="O141" s="94" t="s">
        <v>24</v>
      </c>
      <c r="P141" s="109">
        <v>3</v>
      </c>
      <c r="Q141" s="164"/>
      <c r="R141" s="110">
        <f t="shared" si="2"/>
        <v>0</v>
      </c>
      <c r="S141" s="17">
        <v>16552</v>
      </c>
      <c r="T141" s="14" t="s">
        <v>2282</v>
      </c>
      <c r="U141" s="94" t="s">
        <v>614</v>
      </c>
    </row>
    <row r="142" spans="1:21" ht="75" x14ac:dyDescent="0.25">
      <c r="A142" s="96">
        <v>141</v>
      </c>
      <c r="B142" s="94" t="s">
        <v>313</v>
      </c>
      <c r="C142" s="94" t="s">
        <v>314</v>
      </c>
      <c r="D142" s="96" t="s">
        <v>42</v>
      </c>
      <c r="E142" s="96" t="s">
        <v>315</v>
      </c>
      <c r="F142" s="96" t="s">
        <v>17</v>
      </c>
      <c r="G142" s="96" t="s">
        <v>44</v>
      </c>
      <c r="H142" s="94" t="s">
        <v>22</v>
      </c>
      <c r="I142" s="94" t="s">
        <v>21</v>
      </c>
      <c r="J142" s="96" t="s">
        <v>22</v>
      </c>
      <c r="K142" s="96" t="s">
        <v>33</v>
      </c>
      <c r="L142" s="94" t="s">
        <v>45</v>
      </c>
      <c r="M142" s="94" t="s">
        <v>316</v>
      </c>
      <c r="N142" s="96" t="s">
        <v>23</v>
      </c>
      <c r="O142" s="94" t="s">
        <v>24</v>
      </c>
      <c r="P142" s="109">
        <v>3</v>
      </c>
      <c r="Q142" s="164"/>
      <c r="R142" s="110">
        <f t="shared" si="2"/>
        <v>0</v>
      </c>
      <c r="S142" s="17">
        <v>16552</v>
      </c>
      <c r="T142" s="19" t="s">
        <v>2282</v>
      </c>
      <c r="U142" s="94" t="s">
        <v>614</v>
      </c>
    </row>
    <row r="143" spans="1:21" ht="75" x14ac:dyDescent="0.25">
      <c r="A143" s="96">
        <v>142</v>
      </c>
      <c r="B143" s="94" t="s">
        <v>317</v>
      </c>
      <c r="C143" s="94" t="s">
        <v>318</v>
      </c>
      <c r="D143" s="96" t="s">
        <v>42</v>
      </c>
      <c r="E143" s="96" t="s">
        <v>315</v>
      </c>
      <c r="F143" s="96" t="s">
        <v>17</v>
      </c>
      <c r="G143" s="96" t="s">
        <v>44</v>
      </c>
      <c r="H143" s="94" t="s">
        <v>22</v>
      </c>
      <c r="I143" s="94" t="s">
        <v>21</v>
      </c>
      <c r="J143" s="96" t="s">
        <v>22</v>
      </c>
      <c r="K143" s="96" t="s">
        <v>33</v>
      </c>
      <c r="L143" s="94" t="s">
        <v>45</v>
      </c>
      <c r="M143" s="94" t="s">
        <v>319</v>
      </c>
      <c r="N143" s="96" t="s">
        <v>23</v>
      </c>
      <c r="O143" s="94" t="s">
        <v>24</v>
      </c>
      <c r="P143" s="109">
        <v>3</v>
      </c>
      <c r="Q143" s="164"/>
      <c r="R143" s="110">
        <f t="shared" si="2"/>
        <v>0</v>
      </c>
      <c r="S143" s="17">
        <v>16552</v>
      </c>
      <c r="T143" s="19" t="s">
        <v>2282</v>
      </c>
      <c r="U143" s="94" t="s">
        <v>614</v>
      </c>
    </row>
    <row r="144" spans="1:21" ht="75" x14ac:dyDescent="0.25">
      <c r="A144" s="96">
        <v>143</v>
      </c>
      <c r="B144" s="94" t="s">
        <v>487</v>
      </c>
      <c r="C144" s="94" t="s">
        <v>488</v>
      </c>
      <c r="D144" s="96" t="s">
        <v>42</v>
      </c>
      <c r="E144" s="96" t="s">
        <v>489</v>
      </c>
      <c r="F144" s="96" t="s">
        <v>252</v>
      </c>
      <c r="G144" s="96" t="s">
        <v>44</v>
      </c>
      <c r="H144" s="94" t="s">
        <v>490</v>
      </c>
      <c r="I144" s="94" t="s">
        <v>21</v>
      </c>
      <c r="J144" s="96" t="s">
        <v>22</v>
      </c>
      <c r="K144" s="96" t="s">
        <v>33</v>
      </c>
      <c r="L144" s="94" t="s">
        <v>45</v>
      </c>
      <c r="M144" s="94" t="s">
        <v>491</v>
      </c>
      <c r="N144" s="96" t="s">
        <v>23</v>
      </c>
      <c r="O144" s="94" t="s">
        <v>24</v>
      </c>
      <c r="P144" s="109">
        <v>3</v>
      </c>
      <c r="Q144" s="164"/>
      <c r="R144" s="110">
        <f t="shared" si="2"/>
        <v>0</v>
      </c>
      <c r="S144" s="17">
        <v>16552</v>
      </c>
      <c r="T144" s="19" t="s">
        <v>2282</v>
      </c>
      <c r="U144" s="94" t="s">
        <v>614</v>
      </c>
    </row>
    <row r="145" spans="1:21" ht="75" x14ac:dyDescent="0.25">
      <c r="A145" s="96">
        <v>144</v>
      </c>
      <c r="B145" s="94" t="s">
        <v>492</v>
      </c>
      <c r="C145" s="94" t="s">
        <v>493</v>
      </c>
      <c r="D145" s="96" t="s">
        <v>42</v>
      </c>
      <c r="E145" s="96" t="s">
        <v>489</v>
      </c>
      <c r="F145" s="96" t="s">
        <v>252</v>
      </c>
      <c r="G145" s="96" t="s">
        <v>44</v>
      </c>
      <c r="H145" s="94" t="s">
        <v>494</v>
      </c>
      <c r="I145" s="94" t="s">
        <v>21</v>
      </c>
      <c r="J145" s="96" t="s">
        <v>22</v>
      </c>
      <c r="K145" s="96" t="s">
        <v>33</v>
      </c>
      <c r="L145" s="94" t="s">
        <v>45</v>
      </c>
      <c r="M145" s="94" t="s">
        <v>495</v>
      </c>
      <c r="N145" s="96" t="s">
        <v>23</v>
      </c>
      <c r="O145" s="94" t="s">
        <v>24</v>
      </c>
      <c r="P145" s="109">
        <v>3</v>
      </c>
      <c r="Q145" s="164"/>
      <c r="R145" s="110">
        <f t="shared" si="2"/>
        <v>0</v>
      </c>
      <c r="S145" s="17">
        <v>16552</v>
      </c>
      <c r="T145" s="14" t="s">
        <v>2282</v>
      </c>
      <c r="U145" s="94" t="s">
        <v>614</v>
      </c>
    </row>
    <row r="146" spans="1:21" ht="75" x14ac:dyDescent="0.25">
      <c r="A146" s="96">
        <v>145</v>
      </c>
      <c r="B146" s="94" t="s">
        <v>511</v>
      </c>
      <c r="C146" s="94" t="s">
        <v>512</v>
      </c>
      <c r="D146" s="96" t="s">
        <v>42</v>
      </c>
      <c r="E146" s="96" t="s">
        <v>513</v>
      </c>
      <c r="F146" s="96" t="s">
        <v>252</v>
      </c>
      <c r="G146" s="96" t="s">
        <v>44</v>
      </c>
      <c r="H146" s="94" t="s">
        <v>514</v>
      </c>
      <c r="I146" s="94" t="s">
        <v>21</v>
      </c>
      <c r="J146" s="96" t="s">
        <v>22</v>
      </c>
      <c r="K146" s="96" t="s">
        <v>33</v>
      </c>
      <c r="L146" s="94" t="s">
        <v>515</v>
      </c>
      <c r="M146" s="94" t="s">
        <v>22</v>
      </c>
      <c r="N146" s="96" t="s">
        <v>23</v>
      </c>
      <c r="O146" s="94" t="s">
        <v>24</v>
      </c>
      <c r="P146" s="109">
        <v>3</v>
      </c>
      <c r="Q146" s="164"/>
      <c r="R146" s="110">
        <f t="shared" si="2"/>
        <v>0</v>
      </c>
      <c r="S146" s="17">
        <v>16552</v>
      </c>
      <c r="T146" s="19" t="s">
        <v>2282</v>
      </c>
      <c r="U146" s="3" t="s">
        <v>2264</v>
      </c>
    </row>
    <row r="147" spans="1:21" ht="75" x14ac:dyDescent="0.25">
      <c r="A147" s="96">
        <v>146</v>
      </c>
      <c r="B147" s="94" t="s">
        <v>518</v>
      </c>
      <c r="C147" s="94" t="s">
        <v>519</v>
      </c>
      <c r="D147" s="96" t="s">
        <v>42</v>
      </c>
      <c r="E147" s="96" t="s">
        <v>520</v>
      </c>
      <c r="F147" s="96" t="s">
        <v>252</v>
      </c>
      <c r="G147" s="96" t="s">
        <v>44</v>
      </c>
      <c r="H147" s="94" t="s">
        <v>514</v>
      </c>
      <c r="I147" s="94" t="s">
        <v>21</v>
      </c>
      <c r="J147" s="96" t="s">
        <v>22</v>
      </c>
      <c r="K147" s="96" t="s">
        <v>33</v>
      </c>
      <c r="L147" s="94" t="s">
        <v>515</v>
      </c>
      <c r="M147" s="94" t="s">
        <v>22</v>
      </c>
      <c r="N147" s="96" t="s">
        <v>23</v>
      </c>
      <c r="O147" s="94" t="s">
        <v>24</v>
      </c>
      <c r="P147" s="109">
        <v>3</v>
      </c>
      <c r="Q147" s="164"/>
      <c r="R147" s="110">
        <f t="shared" si="2"/>
        <v>0</v>
      </c>
      <c r="S147" s="17">
        <v>16552</v>
      </c>
      <c r="T147" s="19" t="s">
        <v>2282</v>
      </c>
      <c r="U147" s="3" t="s">
        <v>2263</v>
      </c>
    </row>
    <row r="148" spans="1:21" ht="75" x14ac:dyDescent="0.25">
      <c r="A148" s="96">
        <v>147</v>
      </c>
      <c r="B148" s="94" t="s">
        <v>523</v>
      </c>
      <c r="C148" s="94" t="s">
        <v>524</v>
      </c>
      <c r="D148" s="96" t="s">
        <v>42</v>
      </c>
      <c r="E148" s="96" t="s">
        <v>525</v>
      </c>
      <c r="F148" s="96" t="s">
        <v>252</v>
      </c>
      <c r="G148" s="96" t="s">
        <v>44</v>
      </c>
      <c r="H148" s="94" t="s">
        <v>526</v>
      </c>
      <c r="I148" s="94" t="s">
        <v>21</v>
      </c>
      <c r="J148" s="96" t="s">
        <v>22</v>
      </c>
      <c r="K148" s="96" t="s">
        <v>33</v>
      </c>
      <c r="L148" s="94" t="s">
        <v>45</v>
      </c>
      <c r="M148" s="94" t="s">
        <v>527</v>
      </c>
      <c r="N148" s="96" t="s">
        <v>23</v>
      </c>
      <c r="O148" s="94" t="s">
        <v>24</v>
      </c>
      <c r="P148" s="109">
        <v>3</v>
      </c>
      <c r="Q148" s="164"/>
      <c r="R148" s="110">
        <f t="shared" si="2"/>
        <v>0</v>
      </c>
      <c r="S148" s="102">
        <v>13823</v>
      </c>
      <c r="T148" s="94" t="s">
        <v>253</v>
      </c>
      <c r="U148" s="3" t="s">
        <v>2262</v>
      </c>
    </row>
    <row r="149" spans="1:21" ht="75" x14ac:dyDescent="0.25">
      <c r="A149" s="96">
        <v>148</v>
      </c>
      <c r="B149" s="94" t="s">
        <v>530</v>
      </c>
      <c r="C149" s="94" t="s">
        <v>531</v>
      </c>
      <c r="D149" s="96" t="s">
        <v>42</v>
      </c>
      <c r="E149" s="96" t="s">
        <v>532</v>
      </c>
      <c r="F149" s="96" t="s">
        <v>252</v>
      </c>
      <c r="G149" s="96" t="s">
        <v>44</v>
      </c>
      <c r="H149" s="94" t="s">
        <v>533</v>
      </c>
      <c r="I149" s="94" t="s">
        <v>21</v>
      </c>
      <c r="J149" s="96" t="s">
        <v>22</v>
      </c>
      <c r="K149" s="96" t="s">
        <v>33</v>
      </c>
      <c r="L149" s="94" t="s">
        <v>279</v>
      </c>
      <c r="M149" s="94" t="s">
        <v>534</v>
      </c>
      <c r="N149" s="96" t="s">
        <v>23</v>
      </c>
      <c r="O149" s="94" t="s">
        <v>24</v>
      </c>
      <c r="P149" s="109">
        <v>3</v>
      </c>
      <c r="Q149" s="164"/>
      <c r="R149" s="110">
        <f t="shared" si="2"/>
        <v>0</v>
      </c>
      <c r="S149" s="17">
        <v>16552</v>
      </c>
      <c r="T149" s="14" t="s">
        <v>2282</v>
      </c>
      <c r="U149" s="94" t="s">
        <v>614</v>
      </c>
    </row>
    <row r="150" spans="1:21" ht="75" x14ac:dyDescent="0.25">
      <c r="A150" s="96">
        <v>149</v>
      </c>
      <c r="B150" s="94" t="s">
        <v>535</v>
      </c>
      <c r="C150" s="94" t="s">
        <v>536</v>
      </c>
      <c r="D150" s="96" t="s">
        <v>42</v>
      </c>
      <c r="E150" s="96" t="s">
        <v>532</v>
      </c>
      <c r="F150" s="96" t="s">
        <v>252</v>
      </c>
      <c r="G150" s="96" t="s">
        <v>44</v>
      </c>
      <c r="H150" s="94" t="s">
        <v>537</v>
      </c>
      <c r="I150" s="94" t="s">
        <v>21</v>
      </c>
      <c r="J150" s="96" t="s">
        <v>22</v>
      </c>
      <c r="K150" s="96" t="s">
        <v>33</v>
      </c>
      <c r="L150" s="94" t="s">
        <v>279</v>
      </c>
      <c r="M150" s="94" t="s">
        <v>537</v>
      </c>
      <c r="N150" s="96" t="s">
        <v>23</v>
      </c>
      <c r="O150" s="94" t="s">
        <v>24</v>
      </c>
      <c r="P150" s="109">
        <v>3</v>
      </c>
      <c r="Q150" s="164"/>
      <c r="R150" s="110">
        <f t="shared" si="2"/>
        <v>0</v>
      </c>
      <c r="S150" s="17">
        <v>16552</v>
      </c>
      <c r="T150" s="14" t="s">
        <v>2282</v>
      </c>
      <c r="U150" s="94" t="s">
        <v>614</v>
      </c>
    </row>
    <row r="151" spans="1:21" ht="75" x14ac:dyDescent="0.25">
      <c r="A151" s="96">
        <v>150</v>
      </c>
      <c r="B151" s="94" t="s">
        <v>538</v>
      </c>
      <c r="C151" s="94" t="s">
        <v>539</v>
      </c>
      <c r="D151" s="96" t="s">
        <v>42</v>
      </c>
      <c r="E151" s="96" t="s">
        <v>532</v>
      </c>
      <c r="F151" s="96" t="s">
        <v>252</v>
      </c>
      <c r="G151" s="96" t="s">
        <v>44</v>
      </c>
      <c r="H151" s="94" t="s">
        <v>540</v>
      </c>
      <c r="I151" s="94" t="s">
        <v>21</v>
      </c>
      <c r="J151" s="96" t="s">
        <v>22</v>
      </c>
      <c r="K151" s="96" t="s">
        <v>33</v>
      </c>
      <c r="L151" s="94" t="s">
        <v>279</v>
      </c>
      <c r="M151" s="94" t="s">
        <v>537</v>
      </c>
      <c r="N151" s="96" t="s">
        <v>23</v>
      </c>
      <c r="O151" s="94" t="s">
        <v>24</v>
      </c>
      <c r="P151" s="109">
        <v>3</v>
      </c>
      <c r="Q151" s="164"/>
      <c r="R151" s="110">
        <f t="shared" si="2"/>
        <v>0</v>
      </c>
      <c r="S151" s="17">
        <v>16552</v>
      </c>
      <c r="T151" s="14" t="s">
        <v>2282</v>
      </c>
      <c r="U151" s="3" t="s">
        <v>2261</v>
      </c>
    </row>
    <row r="152" spans="1:21" ht="75" x14ac:dyDescent="0.25">
      <c r="A152" s="96">
        <v>151</v>
      </c>
      <c r="B152" s="94" t="s">
        <v>541</v>
      </c>
      <c r="C152" s="94" t="s">
        <v>542</v>
      </c>
      <c r="D152" s="96" t="s">
        <v>543</v>
      </c>
      <c r="E152" s="96" t="s">
        <v>544</v>
      </c>
      <c r="F152" s="96" t="s">
        <v>252</v>
      </c>
      <c r="G152" s="96" t="s">
        <v>44</v>
      </c>
      <c r="H152" s="94" t="s">
        <v>22</v>
      </c>
      <c r="I152" s="94" t="s">
        <v>21</v>
      </c>
      <c r="J152" s="96" t="s">
        <v>22</v>
      </c>
      <c r="K152" s="96" t="s">
        <v>33</v>
      </c>
      <c r="L152" s="94" t="s">
        <v>545</v>
      </c>
      <c r="M152" s="94" t="s">
        <v>22</v>
      </c>
      <c r="N152" s="96" t="s">
        <v>23</v>
      </c>
      <c r="O152" s="94" t="s">
        <v>24</v>
      </c>
      <c r="P152" s="109">
        <v>3</v>
      </c>
      <c r="Q152" s="164"/>
      <c r="R152" s="110">
        <f t="shared" si="2"/>
        <v>0</v>
      </c>
      <c r="S152" s="17">
        <v>16552</v>
      </c>
      <c r="T152" s="19" t="s">
        <v>2282</v>
      </c>
      <c r="U152" s="94" t="s">
        <v>614</v>
      </c>
    </row>
    <row r="153" spans="1:21" ht="75" x14ac:dyDescent="0.25">
      <c r="A153" s="96">
        <v>152</v>
      </c>
      <c r="B153" s="94" t="s">
        <v>589</v>
      </c>
      <c r="C153" s="94" t="s">
        <v>590</v>
      </c>
      <c r="D153" s="96" t="s">
        <v>42</v>
      </c>
      <c r="E153" s="96" t="s">
        <v>587</v>
      </c>
      <c r="F153" s="96" t="s">
        <v>17</v>
      </c>
      <c r="G153" s="96" t="s">
        <v>44</v>
      </c>
      <c r="H153" s="94" t="s">
        <v>22</v>
      </c>
      <c r="I153" s="94" t="s">
        <v>21</v>
      </c>
      <c r="J153" s="96" t="s">
        <v>22</v>
      </c>
      <c r="K153" s="96" t="s">
        <v>33</v>
      </c>
      <c r="L153" s="94" t="s">
        <v>45</v>
      </c>
      <c r="M153" s="94" t="s">
        <v>591</v>
      </c>
      <c r="N153" s="96" t="s">
        <v>23</v>
      </c>
      <c r="O153" s="94" t="s">
        <v>24</v>
      </c>
      <c r="P153" s="109">
        <v>3</v>
      </c>
      <c r="Q153" s="164"/>
      <c r="R153" s="110">
        <f t="shared" si="2"/>
        <v>0</v>
      </c>
      <c r="S153" s="17">
        <v>16552</v>
      </c>
      <c r="T153" s="19" t="s">
        <v>2282</v>
      </c>
      <c r="U153" s="3" t="s">
        <v>2260</v>
      </c>
    </row>
    <row r="154" spans="1:21" ht="75" x14ac:dyDescent="0.25">
      <c r="A154" s="96">
        <v>153</v>
      </c>
      <c r="B154" s="94" t="s">
        <v>598</v>
      </c>
      <c r="C154" s="94" t="s">
        <v>599</v>
      </c>
      <c r="D154" s="96" t="s">
        <v>42</v>
      </c>
      <c r="E154" s="96" t="s">
        <v>315</v>
      </c>
      <c r="F154" s="96" t="s">
        <v>17</v>
      </c>
      <c r="G154" s="96" t="s">
        <v>44</v>
      </c>
      <c r="H154" s="94" t="s">
        <v>22</v>
      </c>
      <c r="I154" s="94" t="s">
        <v>21</v>
      </c>
      <c r="J154" s="96" t="s">
        <v>22</v>
      </c>
      <c r="K154" s="96" t="s">
        <v>33</v>
      </c>
      <c r="L154" s="94" t="s">
        <v>45</v>
      </c>
      <c r="M154" s="94" t="s">
        <v>600</v>
      </c>
      <c r="N154" s="96" t="s">
        <v>23</v>
      </c>
      <c r="O154" s="94" t="s">
        <v>24</v>
      </c>
      <c r="P154" s="109">
        <v>3</v>
      </c>
      <c r="Q154" s="164"/>
      <c r="R154" s="110">
        <f t="shared" si="2"/>
        <v>0</v>
      </c>
      <c r="S154" s="17">
        <v>16552</v>
      </c>
      <c r="T154" s="19" t="s">
        <v>2282</v>
      </c>
      <c r="U154" s="94" t="s">
        <v>614</v>
      </c>
    </row>
    <row r="155" spans="1:21" ht="75" x14ac:dyDescent="0.25">
      <c r="A155" s="96">
        <v>154</v>
      </c>
      <c r="B155" s="94" t="s">
        <v>601</v>
      </c>
      <c r="C155" s="94" t="s">
        <v>602</v>
      </c>
      <c r="D155" s="96" t="s">
        <v>42</v>
      </c>
      <c r="E155" s="96" t="s">
        <v>315</v>
      </c>
      <c r="F155" s="96" t="s">
        <v>17</v>
      </c>
      <c r="G155" s="96" t="s">
        <v>44</v>
      </c>
      <c r="H155" s="94" t="s">
        <v>22</v>
      </c>
      <c r="I155" s="94" t="s">
        <v>21</v>
      </c>
      <c r="J155" s="96" t="s">
        <v>22</v>
      </c>
      <c r="K155" s="96" t="s">
        <v>22</v>
      </c>
      <c r="L155" s="94" t="s">
        <v>22</v>
      </c>
      <c r="M155" s="94" t="s">
        <v>22</v>
      </c>
      <c r="N155" s="96" t="s">
        <v>23</v>
      </c>
      <c r="O155" s="94" t="s">
        <v>24</v>
      </c>
      <c r="P155" s="109">
        <v>3</v>
      </c>
      <c r="Q155" s="164"/>
      <c r="R155" s="110">
        <f t="shared" si="2"/>
        <v>0</v>
      </c>
      <c r="S155" s="17">
        <v>16552</v>
      </c>
      <c r="T155" s="19" t="s">
        <v>2282</v>
      </c>
      <c r="U155" s="94" t="s">
        <v>616</v>
      </c>
    </row>
    <row r="156" spans="1:21" ht="75" x14ac:dyDescent="0.25">
      <c r="A156" s="96">
        <v>155</v>
      </c>
      <c r="B156" s="94" t="s">
        <v>351</v>
      </c>
      <c r="C156" s="94" t="s">
        <v>352</v>
      </c>
      <c r="D156" s="96" t="s">
        <v>42</v>
      </c>
      <c r="E156" s="96" t="s">
        <v>353</v>
      </c>
      <c r="F156" s="96" t="s">
        <v>252</v>
      </c>
      <c r="G156" s="96" t="s">
        <v>44</v>
      </c>
      <c r="H156" s="94" t="s">
        <v>22</v>
      </c>
      <c r="I156" s="94" t="s">
        <v>21</v>
      </c>
      <c r="J156" s="96" t="s">
        <v>22</v>
      </c>
      <c r="K156" s="96" t="s">
        <v>139</v>
      </c>
      <c r="L156" s="94" t="s">
        <v>22</v>
      </c>
      <c r="M156" s="94" t="s">
        <v>22</v>
      </c>
      <c r="N156" s="96" t="s">
        <v>23</v>
      </c>
      <c r="O156" s="94" t="s">
        <v>24</v>
      </c>
      <c r="P156" s="109">
        <v>3</v>
      </c>
      <c r="Q156" s="164"/>
      <c r="R156" s="110">
        <f t="shared" si="2"/>
        <v>0</v>
      </c>
      <c r="S156" s="104"/>
      <c r="T156" s="94" t="s">
        <v>22</v>
      </c>
      <c r="U156" s="94" t="s">
        <v>615</v>
      </c>
    </row>
    <row r="157" spans="1:21" ht="75" x14ac:dyDescent="0.25">
      <c r="A157" s="96">
        <v>156</v>
      </c>
      <c r="B157" s="3" t="s">
        <v>354</v>
      </c>
      <c r="C157" s="94" t="s">
        <v>355</v>
      </c>
      <c r="D157" s="96" t="s">
        <v>42</v>
      </c>
      <c r="E157" s="96" t="s">
        <v>353</v>
      </c>
      <c r="F157" s="96" t="s">
        <v>252</v>
      </c>
      <c r="G157" s="96" t="s">
        <v>44</v>
      </c>
      <c r="H157" s="94" t="s">
        <v>22</v>
      </c>
      <c r="I157" s="94" t="s">
        <v>21</v>
      </c>
      <c r="J157" s="96" t="s">
        <v>22</v>
      </c>
      <c r="K157" s="96" t="s">
        <v>139</v>
      </c>
      <c r="L157" s="94" t="s">
        <v>22</v>
      </c>
      <c r="M157" s="94" t="s">
        <v>22</v>
      </c>
      <c r="N157" s="96" t="s">
        <v>23</v>
      </c>
      <c r="O157" s="94" t="s">
        <v>24</v>
      </c>
      <c r="P157" s="109">
        <v>3</v>
      </c>
      <c r="Q157" s="164"/>
      <c r="R157" s="110">
        <f t="shared" si="2"/>
        <v>0</v>
      </c>
      <c r="S157" s="104"/>
      <c r="T157" s="94" t="s">
        <v>22</v>
      </c>
      <c r="U157" s="94" t="s">
        <v>615</v>
      </c>
    </row>
    <row r="158" spans="1:21" ht="75" x14ac:dyDescent="0.25">
      <c r="A158" s="96">
        <v>157</v>
      </c>
      <c r="B158" s="94" t="s">
        <v>555</v>
      </c>
      <c r="C158" s="94" t="s">
        <v>556</v>
      </c>
      <c r="D158" s="96" t="s">
        <v>42</v>
      </c>
      <c r="E158" s="96" t="s">
        <v>43</v>
      </c>
      <c r="F158" s="96" t="s">
        <v>17</v>
      </c>
      <c r="G158" s="96" t="s">
        <v>44</v>
      </c>
      <c r="H158" s="94" t="s">
        <v>22</v>
      </c>
      <c r="I158" s="94" t="s">
        <v>21</v>
      </c>
      <c r="J158" s="96" t="s">
        <v>22</v>
      </c>
      <c r="K158" s="96" t="s">
        <v>22</v>
      </c>
      <c r="L158" s="94" t="s">
        <v>22</v>
      </c>
      <c r="M158" s="94" t="s">
        <v>557</v>
      </c>
      <c r="N158" s="96" t="s">
        <v>23</v>
      </c>
      <c r="O158" s="94" t="s">
        <v>24</v>
      </c>
      <c r="P158" s="109">
        <v>3</v>
      </c>
      <c r="Q158" s="164"/>
      <c r="R158" s="110">
        <f t="shared" si="2"/>
        <v>0</v>
      </c>
      <c r="S158" s="17">
        <v>31098</v>
      </c>
      <c r="T158" s="14" t="s">
        <v>346</v>
      </c>
      <c r="U158" s="3" t="s">
        <v>2259</v>
      </c>
    </row>
    <row r="159" spans="1:21" ht="75" x14ac:dyDescent="0.25">
      <c r="A159" s="96">
        <v>158</v>
      </c>
      <c r="B159" s="94" t="s">
        <v>596</v>
      </c>
      <c r="C159" s="94" t="s">
        <v>597</v>
      </c>
      <c r="D159" s="96" t="s">
        <v>42</v>
      </c>
      <c r="E159" s="96" t="s">
        <v>315</v>
      </c>
      <c r="F159" s="96" t="s">
        <v>17</v>
      </c>
      <c r="G159" s="96" t="s">
        <v>44</v>
      </c>
      <c r="H159" s="94" t="s">
        <v>22</v>
      </c>
      <c r="I159" s="94" t="s">
        <v>21</v>
      </c>
      <c r="J159" s="96" t="s">
        <v>22</v>
      </c>
      <c r="K159" s="96" t="s">
        <v>33</v>
      </c>
      <c r="L159" s="94" t="s">
        <v>45</v>
      </c>
      <c r="M159" s="94" t="s">
        <v>22</v>
      </c>
      <c r="N159" s="96" t="s">
        <v>59</v>
      </c>
      <c r="O159" s="94" t="s">
        <v>60</v>
      </c>
      <c r="P159" s="109">
        <v>1</v>
      </c>
      <c r="Q159" s="164"/>
      <c r="R159" s="110">
        <f t="shared" si="2"/>
        <v>0</v>
      </c>
      <c r="S159" s="9">
        <v>31095</v>
      </c>
      <c r="T159" s="11" t="s">
        <v>61</v>
      </c>
      <c r="U159" s="94" t="s">
        <v>285</v>
      </c>
    </row>
    <row r="160" spans="1:21" ht="75" x14ac:dyDescent="0.25">
      <c r="A160" s="96">
        <v>159</v>
      </c>
      <c r="B160" s="87" t="s">
        <v>461</v>
      </c>
      <c r="C160" s="94" t="s">
        <v>462</v>
      </c>
      <c r="D160" s="96" t="s">
        <v>42</v>
      </c>
      <c r="E160" s="96" t="s">
        <v>463</v>
      </c>
      <c r="F160" s="96" t="s">
        <v>252</v>
      </c>
      <c r="G160" s="96" t="s">
        <v>44</v>
      </c>
      <c r="H160" s="94" t="s">
        <v>464</v>
      </c>
      <c r="I160" s="94" t="s">
        <v>21</v>
      </c>
      <c r="J160" s="96" t="s">
        <v>22</v>
      </c>
      <c r="K160" s="96" t="s">
        <v>67</v>
      </c>
      <c r="L160" s="94" t="s">
        <v>465</v>
      </c>
      <c r="M160" s="94" t="s">
        <v>464</v>
      </c>
      <c r="N160" s="96" t="s">
        <v>23</v>
      </c>
      <c r="O160" s="94" t="s">
        <v>24</v>
      </c>
      <c r="P160" s="109">
        <v>3</v>
      </c>
      <c r="Q160" s="164"/>
      <c r="R160" s="110">
        <f t="shared" si="2"/>
        <v>0</v>
      </c>
      <c r="S160" s="9">
        <v>13820</v>
      </c>
      <c r="T160" s="10" t="s">
        <v>650</v>
      </c>
      <c r="U160" s="94" t="s">
        <v>264</v>
      </c>
    </row>
    <row r="161" spans="1:21" ht="75" x14ac:dyDescent="0.25">
      <c r="A161" s="96">
        <v>160</v>
      </c>
      <c r="B161" s="94" t="s">
        <v>466</v>
      </c>
      <c r="C161" s="94" t="s">
        <v>467</v>
      </c>
      <c r="D161" s="96" t="s">
        <v>42</v>
      </c>
      <c r="E161" s="96" t="s">
        <v>463</v>
      </c>
      <c r="F161" s="96" t="s">
        <v>252</v>
      </c>
      <c r="G161" s="96" t="s">
        <v>44</v>
      </c>
      <c r="H161" s="94" t="s">
        <v>464</v>
      </c>
      <c r="I161" s="94" t="s">
        <v>21</v>
      </c>
      <c r="J161" s="96" t="s">
        <v>22</v>
      </c>
      <c r="K161" s="96" t="s">
        <v>67</v>
      </c>
      <c r="L161" s="94" t="s">
        <v>465</v>
      </c>
      <c r="M161" s="94" t="s">
        <v>468</v>
      </c>
      <c r="N161" s="96" t="s">
        <v>23</v>
      </c>
      <c r="O161" s="94" t="s">
        <v>24</v>
      </c>
      <c r="P161" s="109">
        <v>3</v>
      </c>
      <c r="Q161" s="164"/>
      <c r="R161" s="110">
        <f t="shared" si="2"/>
        <v>0</v>
      </c>
      <c r="S161" s="100">
        <v>13820</v>
      </c>
      <c r="T161" s="94" t="s">
        <v>469</v>
      </c>
      <c r="U161" s="3" t="s">
        <v>2258</v>
      </c>
    </row>
    <row r="162" spans="1:21" ht="75" x14ac:dyDescent="0.25">
      <c r="A162" s="96">
        <v>161</v>
      </c>
      <c r="B162" s="94" t="s">
        <v>470</v>
      </c>
      <c r="C162" s="94" t="s">
        <v>471</v>
      </c>
      <c r="D162" s="96" t="s">
        <v>42</v>
      </c>
      <c r="E162" s="96" t="s">
        <v>463</v>
      </c>
      <c r="F162" s="96" t="s">
        <v>252</v>
      </c>
      <c r="G162" s="96" t="s">
        <v>44</v>
      </c>
      <c r="H162" s="94" t="s">
        <v>464</v>
      </c>
      <c r="I162" s="94" t="s">
        <v>21</v>
      </c>
      <c r="J162" s="96" t="s">
        <v>22</v>
      </c>
      <c r="K162" s="96" t="s">
        <v>67</v>
      </c>
      <c r="L162" s="94" t="s">
        <v>465</v>
      </c>
      <c r="M162" s="94" t="s">
        <v>464</v>
      </c>
      <c r="N162" s="96" t="s">
        <v>23</v>
      </c>
      <c r="O162" s="94" t="s">
        <v>24</v>
      </c>
      <c r="P162" s="109">
        <v>3</v>
      </c>
      <c r="Q162" s="164"/>
      <c r="R162" s="110">
        <f t="shared" si="2"/>
        <v>0</v>
      </c>
      <c r="S162" s="100">
        <v>13820</v>
      </c>
      <c r="T162" s="94" t="s">
        <v>469</v>
      </c>
      <c r="U162" s="3" t="s">
        <v>2257</v>
      </c>
    </row>
    <row r="163" spans="1:21" ht="75" x14ac:dyDescent="0.25">
      <c r="A163" s="96">
        <v>162</v>
      </c>
      <c r="B163" s="94" t="s">
        <v>500</v>
      </c>
      <c r="C163" s="94" t="s">
        <v>501</v>
      </c>
      <c r="D163" s="96" t="s">
        <v>42</v>
      </c>
      <c r="E163" s="96" t="s">
        <v>498</v>
      </c>
      <c r="F163" s="96" t="s">
        <v>252</v>
      </c>
      <c r="G163" s="96" t="s">
        <v>44</v>
      </c>
      <c r="H163" s="94" t="s">
        <v>502</v>
      </c>
      <c r="I163" s="94" t="s">
        <v>21</v>
      </c>
      <c r="J163" s="96" t="s">
        <v>22</v>
      </c>
      <c r="K163" s="96" t="s">
        <v>503</v>
      </c>
      <c r="L163" s="94" t="s">
        <v>504</v>
      </c>
      <c r="M163" s="94" t="s">
        <v>22</v>
      </c>
      <c r="N163" s="96" t="s">
        <v>23</v>
      </c>
      <c r="O163" s="94" t="s">
        <v>24</v>
      </c>
      <c r="P163" s="109">
        <v>3</v>
      </c>
      <c r="Q163" s="164"/>
      <c r="R163" s="110">
        <f t="shared" si="2"/>
        <v>0</v>
      </c>
      <c r="S163" s="100">
        <v>13823</v>
      </c>
      <c r="T163" s="94" t="s">
        <v>253</v>
      </c>
      <c r="U163" s="94" t="s">
        <v>264</v>
      </c>
    </row>
    <row r="164" spans="1:21" ht="75" x14ac:dyDescent="0.25">
      <c r="A164" s="96">
        <v>163</v>
      </c>
      <c r="B164" s="94" t="s">
        <v>561</v>
      </c>
      <c r="C164" s="94" t="s">
        <v>562</v>
      </c>
      <c r="D164" s="96" t="s">
        <v>42</v>
      </c>
      <c r="E164" s="96" t="s">
        <v>43</v>
      </c>
      <c r="F164" s="96" t="s">
        <v>252</v>
      </c>
      <c r="G164" s="96" t="s">
        <v>44</v>
      </c>
      <c r="H164" s="94" t="s">
        <v>563</v>
      </c>
      <c r="I164" s="94" t="s">
        <v>21</v>
      </c>
      <c r="J164" s="96" t="s">
        <v>22</v>
      </c>
      <c r="K164" s="96" t="s">
        <v>33</v>
      </c>
      <c r="L164" s="94" t="s">
        <v>22</v>
      </c>
      <c r="M164" s="94" t="s">
        <v>564</v>
      </c>
      <c r="N164" s="96" t="s">
        <v>23</v>
      </c>
      <c r="O164" s="94" t="s">
        <v>24</v>
      </c>
      <c r="P164" s="109">
        <v>3</v>
      </c>
      <c r="Q164" s="164"/>
      <c r="R164" s="110">
        <f t="shared" si="2"/>
        <v>0</v>
      </c>
      <c r="S164" s="17">
        <v>31098</v>
      </c>
      <c r="T164" s="14" t="s">
        <v>346</v>
      </c>
      <c r="U164" s="3" t="s">
        <v>2256</v>
      </c>
    </row>
    <row r="165" spans="1:21" ht="75" x14ac:dyDescent="0.25">
      <c r="A165" s="96">
        <v>164</v>
      </c>
      <c r="B165" s="94" t="s">
        <v>565</v>
      </c>
      <c r="C165" s="94" t="s">
        <v>566</v>
      </c>
      <c r="D165" s="96" t="s">
        <v>42</v>
      </c>
      <c r="E165" s="96" t="s">
        <v>43</v>
      </c>
      <c r="F165" s="96" t="s">
        <v>17</v>
      </c>
      <c r="G165" s="96" t="s">
        <v>44</v>
      </c>
      <c r="H165" s="94" t="s">
        <v>22</v>
      </c>
      <c r="I165" s="94" t="s">
        <v>21</v>
      </c>
      <c r="J165" s="96" t="s">
        <v>22</v>
      </c>
      <c r="K165" s="96" t="s">
        <v>67</v>
      </c>
      <c r="L165" s="94" t="s">
        <v>465</v>
      </c>
      <c r="M165" s="94" t="s">
        <v>567</v>
      </c>
      <c r="N165" s="96" t="s">
        <v>23</v>
      </c>
      <c r="O165" s="94" t="s">
        <v>24</v>
      </c>
      <c r="P165" s="109">
        <v>3</v>
      </c>
      <c r="Q165" s="164"/>
      <c r="R165" s="110">
        <f t="shared" si="2"/>
        <v>0</v>
      </c>
      <c r="S165" s="100">
        <v>13820</v>
      </c>
      <c r="T165" s="94" t="s">
        <v>469</v>
      </c>
      <c r="U165" s="3" t="s">
        <v>2255</v>
      </c>
    </row>
    <row r="166" spans="1:21" ht="75" x14ac:dyDescent="0.25">
      <c r="A166" s="96">
        <v>165</v>
      </c>
      <c r="B166" s="94" t="s">
        <v>574</v>
      </c>
      <c r="C166" s="94" t="s">
        <v>575</v>
      </c>
      <c r="D166" s="96" t="s">
        <v>42</v>
      </c>
      <c r="E166" s="96" t="s">
        <v>43</v>
      </c>
      <c r="F166" s="96" t="s">
        <v>17</v>
      </c>
      <c r="G166" s="96" t="s">
        <v>44</v>
      </c>
      <c r="H166" s="94" t="s">
        <v>576</v>
      </c>
      <c r="I166" s="94" t="s">
        <v>21</v>
      </c>
      <c r="J166" s="96" t="s">
        <v>22</v>
      </c>
      <c r="K166" s="96" t="s">
        <v>33</v>
      </c>
      <c r="L166" s="94" t="s">
        <v>22</v>
      </c>
      <c r="M166" s="94" t="s">
        <v>577</v>
      </c>
      <c r="N166" s="96" t="s">
        <v>23</v>
      </c>
      <c r="O166" s="94" t="s">
        <v>24</v>
      </c>
      <c r="P166" s="109">
        <v>3</v>
      </c>
      <c r="Q166" s="164"/>
      <c r="R166" s="110">
        <f t="shared" si="2"/>
        <v>0</v>
      </c>
      <c r="S166" s="17">
        <v>31098</v>
      </c>
      <c r="T166" s="14" t="s">
        <v>346</v>
      </c>
      <c r="U166" s="3" t="s">
        <v>2254</v>
      </c>
    </row>
    <row r="167" spans="1:21" ht="75" x14ac:dyDescent="0.25">
      <c r="A167" s="96">
        <v>166</v>
      </c>
      <c r="B167" s="94" t="s">
        <v>585</v>
      </c>
      <c r="C167" s="94" t="s">
        <v>586</v>
      </c>
      <c r="D167" s="96" t="s">
        <v>42</v>
      </c>
      <c r="E167" s="96" t="s">
        <v>587</v>
      </c>
      <c r="F167" s="96" t="s">
        <v>17</v>
      </c>
      <c r="G167" s="96" t="s">
        <v>44</v>
      </c>
      <c r="H167" s="94" t="s">
        <v>22</v>
      </c>
      <c r="I167" s="94" t="s">
        <v>21</v>
      </c>
      <c r="J167" s="96" t="s">
        <v>22</v>
      </c>
      <c r="K167" s="96" t="s">
        <v>22</v>
      </c>
      <c r="L167" s="94" t="s">
        <v>22</v>
      </c>
      <c r="M167" s="94" t="s">
        <v>588</v>
      </c>
      <c r="N167" s="96" t="s">
        <v>23</v>
      </c>
      <c r="O167" s="94" t="s">
        <v>24</v>
      </c>
      <c r="P167" s="109">
        <v>3</v>
      </c>
      <c r="Q167" s="164"/>
      <c r="R167" s="110">
        <f t="shared" si="2"/>
        <v>0</v>
      </c>
      <c r="S167" s="17">
        <v>31098</v>
      </c>
      <c r="T167" s="14" t="s">
        <v>346</v>
      </c>
      <c r="U167" s="94" t="s">
        <v>614</v>
      </c>
    </row>
    <row r="168" spans="1:21" ht="75" x14ac:dyDescent="0.25">
      <c r="A168" s="96">
        <v>167</v>
      </c>
      <c r="B168" s="94" t="s">
        <v>606</v>
      </c>
      <c r="C168" s="94" t="s">
        <v>607</v>
      </c>
      <c r="D168" s="96" t="s">
        <v>42</v>
      </c>
      <c r="E168" s="96" t="s">
        <v>608</v>
      </c>
      <c r="F168" s="96" t="s">
        <v>252</v>
      </c>
      <c r="G168" s="96" t="s">
        <v>44</v>
      </c>
      <c r="H168" s="94" t="s">
        <v>475</v>
      </c>
      <c r="I168" s="94" t="s">
        <v>21</v>
      </c>
      <c r="J168" s="96" t="s">
        <v>22</v>
      </c>
      <c r="K168" s="96" t="s">
        <v>67</v>
      </c>
      <c r="L168" s="94" t="s">
        <v>45</v>
      </c>
      <c r="M168" s="94" t="s">
        <v>609</v>
      </c>
      <c r="N168" s="96" t="s">
        <v>23</v>
      </c>
      <c r="O168" s="94" t="s">
        <v>24</v>
      </c>
      <c r="P168" s="109">
        <v>3</v>
      </c>
      <c r="Q168" s="164"/>
      <c r="R168" s="110">
        <f t="shared" si="2"/>
        <v>0</v>
      </c>
      <c r="S168" s="100">
        <v>13823</v>
      </c>
      <c r="T168" s="94" t="s">
        <v>253</v>
      </c>
      <c r="U168" s="94" t="s">
        <v>614</v>
      </c>
    </row>
    <row r="169" spans="1:21" ht="75" x14ac:dyDescent="0.25">
      <c r="A169" s="96">
        <v>168</v>
      </c>
      <c r="B169" s="94" t="s">
        <v>496</v>
      </c>
      <c r="C169" s="94" t="s">
        <v>497</v>
      </c>
      <c r="D169" s="96" t="s">
        <v>42</v>
      </c>
      <c r="E169" s="96" t="s">
        <v>498</v>
      </c>
      <c r="F169" s="96" t="s">
        <v>252</v>
      </c>
      <c r="G169" s="96" t="s">
        <v>44</v>
      </c>
      <c r="H169" s="94" t="s">
        <v>19</v>
      </c>
      <c r="I169" s="94" t="s">
        <v>21</v>
      </c>
      <c r="J169" s="96" t="s">
        <v>22</v>
      </c>
      <c r="K169" s="96" t="s">
        <v>67</v>
      </c>
      <c r="L169" s="94" t="s">
        <v>45</v>
      </c>
      <c r="M169" s="94" t="s">
        <v>499</v>
      </c>
      <c r="N169" s="96" t="s">
        <v>23</v>
      </c>
      <c r="O169" s="94" t="s">
        <v>24</v>
      </c>
      <c r="P169" s="109">
        <v>3</v>
      </c>
      <c r="Q169" s="164"/>
      <c r="R169" s="110">
        <f t="shared" si="2"/>
        <v>0</v>
      </c>
      <c r="S169" s="100">
        <v>13823</v>
      </c>
      <c r="T169" s="94" t="s">
        <v>253</v>
      </c>
      <c r="U169" s="94" t="s">
        <v>264</v>
      </c>
    </row>
    <row r="170" spans="1:21" ht="75" x14ac:dyDescent="0.25">
      <c r="A170" s="96">
        <v>169</v>
      </c>
      <c r="B170" s="94" t="s">
        <v>505</v>
      </c>
      <c r="C170" s="94" t="s">
        <v>506</v>
      </c>
      <c r="D170" s="96" t="s">
        <v>507</v>
      </c>
      <c r="E170" s="96" t="s">
        <v>508</v>
      </c>
      <c r="F170" s="96" t="s">
        <v>252</v>
      </c>
      <c r="G170" s="96" t="s">
        <v>44</v>
      </c>
      <c r="H170" s="94" t="s">
        <v>509</v>
      </c>
      <c r="I170" s="94" t="s">
        <v>21</v>
      </c>
      <c r="J170" s="96" t="s">
        <v>22</v>
      </c>
      <c r="K170" s="96" t="s">
        <v>67</v>
      </c>
      <c r="L170" s="94" t="s">
        <v>45</v>
      </c>
      <c r="M170" s="94" t="s">
        <v>510</v>
      </c>
      <c r="N170" s="96" t="s">
        <v>23</v>
      </c>
      <c r="O170" s="94" t="s">
        <v>24</v>
      </c>
      <c r="P170" s="109">
        <v>3</v>
      </c>
      <c r="Q170" s="164"/>
      <c r="R170" s="110">
        <f t="shared" si="2"/>
        <v>0</v>
      </c>
      <c r="S170" s="100">
        <v>13823</v>
      </c>
      <c r="T170" s="94" t="s">
        <v>253</v>
      </c>
      <c r="U170" s="94" t="s">
        <v>264</v>
      </c>
    </row>
    <row r="171" spans="1:21" ht="75" x14ac:dyDescent="0.25">
      <c r="A171" s="96">
        <v>170</v>
      </c>
      <c r="B171" s="94" t="s">
        <v>578</v>
      </c>
      <c r="C171" s="94" t="s">
        <v>579</v>
      </c>
      <c r="D171" s="96" t="s">
        <v>42</v>
      </c>
      <c r="E171" s="96" t="s">
        <v>43</v>
      </c>
      <c r="F171" s="96" t="s">
        <v>17</v>
      </c>
      <c r="G171" s="96" t="s">
        <v>44</v>
      </c>
      <c r="H171" s="94" t="s">
        <v>580</v>
      </c>
      <c r="I171" s="94" t="s">
        <v>21</v>
      </c>
      <c r="J171" s="96" t="s">
        <v>22</v>
      </c>
      <c r="K171" s="96" t="s">
        <v>33</v>
      </c>
      <c r="L171" s="94" t="s">
        <v>581</v>
      </c>
      <c r="M171" s="94" t="s">
        <v>22</v>
      </c>
      <c r="N171" s="96" t="s">
        <v>23</v>
      </c>
      <c r="O171" s="94" t="s">
        <v>24</v>
      </c>
      <c r="P171" s="109">
        <v>3</v>
      </c>
      <c r="Q171" s="164"/>
      <c r="R171" s="110">
        <f t="shared" si="2"/>
        <v>0</v>
      </c>
      <c r="S171" s="17">
        <v>16552</v>
      </c>
      <c r="T171" s="19" t="s">
        <v>2282</v>
      </c>
      <c r="U171" s="94" t="s">
        <v>614</v>
      </c>
    </row>
    <row r="172" spans="1:21" ht="75" x14ac:dyDescent="0.25">
      <c r="A172" s="96">
        <v>171</v>
      </c>
      <c r="B172" s="3" t="s">
        <v>582</v>
      </c>
      <c r="C172" s="94" t="s">
        <v>583</v>
      </c>
      <c r="D172" s="96" t="s">
        <v>42</v>
      </c>
      <c r="E172" s="96" t="s">
        <v>43</v>
      </c>
      <c r="F172" s="96" t="s">
        <v>17</v>
      </c>
      <c r="G172" s="96" t="s">
        <v>44</v>
      </c>
      <c r="H172" s="94" t="s">
        <v>584</v>
      </c>
      <c r="I172" s="94" t="s">
        <v>21</v>
      </c>
      <c r="J172" s="96" t="s">
        <v>22</v>
      </c>
      <c r="K172" s="96" t="s">
        <v>33</v>
      </c>
      <c r="L172" s="94" t="s">
        <v>581</v>
      </c>
      <c r="M172" s="94" t="s">
        <v>22</v>
      </c>
      <c r="N172" s="96" t="s">
        <v>23</v>
      </c>
      <c r="O172" s="94" t="s">
        <v>24</v>
      </c>
      <c r="P172" s="109">
        <v>3</v>
      </c>
      <c r="Q172" s="164"/>
      <c r="R172" s="110">
        <f t="shared" si="2"/>
        <v>0</v>
      </c>
      <c r="S172" s="17">
        <v>16552</v>
      </c>
      <c r="T172" s="19" t="s">
        <v>2282</v>
      </c>
      <c r="U172" s="94" t="s">
        <v>614</v>
      </c>
    </row>
    <row r="173" spans="1:21" ht="75" x14ac:dyDescent="0.25">
      <c r="A173" s="96">
        <v>172</v>
      </c>
      <c r="B173" s="94" t="s">
        <v>594</v>
      </c>
      <c r="C173" s="94" t="s">
        <v>595</v>
      </c>
      <c r="D173" s="96" t="s">
        <v>42</v>
      </c>
      <c r="E173" s="96" t="s">
        <v>587</v>
      </c>
      <c r="F173" s="96" t="s">
        <v>17</v>
      </c>
      <c r="G173" s="96" t="s">
        <v>44</v>
      </c>
      <c r="H173" s="94" t="s">
        <v>22</v>
      </c>
      <c r="I173" s="94" t="s">
        <v>21</v>
      </c>
      <c r="J173" s="96" t="s">
        <v>22</v>
      </c>
      <c r="K173" s="96" t="s">
        <v>22</v>
      </c>
      <c r="L173" s="94" t="s">
        <v>22</v>
      </c>
      <c r="M173" s="94" t="s">
        <v>22</v>
      </c>
      <c r="N173" s="96" t="s">
        <v>23</v>
      </c>
      <c r="O173" s="94" t="s">
        <v>24</v>
      </c>
      <c r="P173" s="109">
        <v>3</v>
      </c>
      <c r="Q173" s="164"/>
      <c r="R173" s="110">
        <f t="shared" si="2"/>
        <v>0</v>
      </c>
      <c r="S173" s="17">
        <v>31098</v>
      </c>
      <c r="T173" s="14" t="s">
        <v>346</v>
      </c>
      <c r="U173" s="94" t="s">
        <v>614</v>
      </c>
    </row>
    <row r="174" spans="1:21" ht="75" x14ac:dyDescent="0.25">
      <c r="A174" s="96">
        <v>173</v>
      </c>
      <c r="B174" s="94" t="s">
        <v>472</v>
      </c>
      <c r="C174" s="94" t="s">
        <v>473</v>
      </c>
      <c r="D174" s="96" t="s">
        <v>42</v>
      </c>
      <c r="E174" s="96" t="s">
        <v>474</v>
      </c>
      <c r="F174" s="96" t="s">
        <v>252</v>
      </c>
      <c r="G174" s="96" t="s">
        <v>44</v>
      </c>
      <c r="H174" s="94" t="s">
        <v>475</v>
      </c>
      <c r="I174" s="94" t="s">
        <v>21</v>
      </c>
      <c r="J174" s="96" t="s">
        <v>22</v>
      </c>
      <c r="K174" s="96" t="s">
        <v>67</v>
      </c>
      <c r="L174" s="94" t="s">
        <v>465</v>
      </c>
      <c r="M174" s="94" t="s">
        <v>475</v>
      </c>
      <c r="N174" s="96" t="s">
        <v>23</v>
      </c>
      <c r="O174" s="94" t="s">
        <v>24</v>
      </c>
      <c r="P174" s="109">
        <v>3</v>
      </c>
      <c r="Q174" s="164"/>
      <c r="R174" s="110">
        <f t="shared" si="2"/>
        <v>0</v>
      </c>
      <c r="S174" s="100">
        <v>13820</v>
      </c>
      <c r="T174" s="94" t="s">
        <v>469</v>
      </c>
      <c r="U174" s="3" t="s">
        <v>2253</v>
      </c>
    </row>
    <row r="175" spans="1:21" ht="75" x14ac:dyDescent="0.25">
      <c r="A175" s="96">
        <v>174</v>
      </c>
      <c r="B175" s="94" t="s">
        <v>516</v>
      </c>
      <c r="C175" s="94" t="s">
        <v>517</v>
      </c>
      <c r="D175" s="96" t="s">
        <v>42</v>
      </c>
      <c r="E175" s="96" t="s">
        <v>513</v>
      </c>
      <c r="F175" s="96" t="s">
        <v>252</v>
      </c>
      <c r="G175" s="96" t="s">
        <v>44</v>
      </c>
      <c r="H175" s="94" t="s">
        <v>22</v>
      </c>
      <c r="I175" s="94" t="s">
        <v>21</v>
      </c>
      <c r="J175" s="96" t="s">
        <v>22</v>
      </c>
      <c r="K175" s="96" t="s">
        <v>33</v>
      </c>
      <c r="L175" s="94" t="s">
        <v>515</v>
      </c>
      <c r="M175" s="94" t="s">
        <v>22</v>
      </c>
      <c r="N175" s="96" t="s">
        <v>59</v>
      </c>
      <c r="O175" s="94" t="s">
        <v>60</v>
      </c>
      <c r="P175" s="109">
        <v>1</v>
      </c>
      <c r="Q175" s="164"/>
      <c r="R175" s="110">
        <f t="shared" si="2"/>
        <v>0</v>
      </c>
      <c r="S175" s="9">
        <v>31095</v>
      </c>
      <c r="T175" s="11" t="s">
        <v>61</v>
      </c>
      <c r="U175" s="94" t="s">
        <v>285</v>
      </c>
    </row>
    <row r="176" spans="1:21" ht="75" x14ac:dyDescent="0.25">
      <c r="A176" s="96">
        <v>175</v>
      </c>
      <c r="B176" s="94" t="s">
        <v>521</v>
      </c>
      <c r="C176" s="94" t="s">
        <v>522</v>
      </c>
      <c r="D176" s="96" t="s">
        <v>42</v>
      </c>
      <c r="E176" s="96" t="s">
        <v>520</v>
      </c>
      <c r="F176" s="96" t="s">
        <v>252</v>
      </c>
      <c r="G176" s="96" t="s">
        <v>44</v>
      </c>
      <c r="H176" s="94" t="s">
        <v>22</v>
      </c>
      <c r="I176" s="94" t="s">
        <v>21</v>
      </c>
      <c r="J176" s="96" t="s">
        <v>22</v>
      </c>
      <c r="K176" s="96" t="s">
        <v>33</v>
      </c>
      <c r="L176" s="94" t="s">
        <v>515</v>
      </c>
      <c r="M176" s="94" t="s">
        <v>22</v>
      </c>
      <c r="N176" s="96" t="s">
        <v>59</v>
      </c>
      <c r="O176" s="94" t="s">
        <v>60</v>
      </c>
      <c r="P176" s="109">
        <v>1</v>
      </c>
      <c r="Q176" s="164"/>
      <c r="R176" s="110">
        <f t="shared" si="2"/>
        <v>0</v>
      </c>
      <c r="S176" s="9">
        <v>31095</v>
      </c>
      <c r="T176" s="11" t="s">
        <v>61</v>
      </c>
      <c r="U176" s="94" t="s">
        <v>285</v>
      </c>
    </row>
    <row r="177" spans="1:21" ht="75" x14ac:dyDescent="0.25">
      <c r="A177" s="96">
        <v>176</v>
      </c>
      <c r="B177" s="94" t="s">
        <v>592</v>
      </c>
      <c r="C177" s="94" t="s">
        <v>593</v>
      </c>
      <c r="D177" s="96" t="s">
        <v>42</v>
      </c>
      <c r="E177" s="96" t="s">
        <v>587</v>
      </c>
      <c r="F177" s="96" t="s">
        <v>17</v>
      </c>
      <c r="G177" s="96" t="s">
        <v>44</v>
      </c>
      <c r="H177" s="94" t="s">
        <v>22</v>
      </c>
      <c r="I177" s="94" t="s">
        <v>21</v>
      </c>
      <c r="J177" s="96" t="s">
        <v>22</v>
      </c>
      <c r="K177" s="96" t="s">
        <v>33</v>
      </c>
      <c r="L177" s="94" t="s">
        <v>45</v>
      </c>
      <c r="M177" s="94" t="s">
        <v>22</v>
      </c>
      <c r="N177" s="96" t="s">
        <v>59</v>
      </c>
      <c r="O177" s="94" t="s">
        <v>60</v>
      </c>
      <c r="P177" s="109">
        <v>1</v>
      </c>
      <c r="Q177" s="164"/>
      <c r="R177" s="110">
        <f t="shared" si="2"/>
        <v>0</v>
      </c>
      <c r="S177" s="9">
        <v>31095</v>
      </c>
      <c r="T177" s="11" t="s">
        <v>61</v>
      </c>
      <c r="U177" s="94" t="s">
        <v>285</v>
      </c>
    </row>
    <row r="178" spans="1:21" ht="75" x14ac:dyDescent="0.25">
      <c r="A178" s="96">
        <v>177</v>
      </c>
      <c r="B178" s="94" t="s">
        <v>610</v>
      </c>
      <c r="C178" s="94" t="s">
        <v>611</v>
      </c>
      <c r="D178" s="96" t="s">
        <v>612</v>
      </c>
      <c r="E178" s="96" t="s">
        <v>613</v>
      </c>
      <c r="F178" s="96" t="s">
        <v>17</v>
      </c>
      <c r="G178" s="96" t="s">
        <v>311</v>
      </c>
      <c r="H178" s="94" t="s">
        <v>22</v>
      </c>
      <c r="I178" s="94" t="s">
        <v>21</v>
      </c>
      <c r="J178" s="96" t="s">
        <v>22</v>
      </c>
      <c r="K178" s="96" t="s">
        <v>33</v>
      </c>
      <c r="L178" s="94" t="s">
        <v>22</v>
      </c>
      <c r="M178" s="94" t="s">
        <v>22</v>
      </c>
      <c r="N178" s="96" t="s">
        <v>59</v>
      </c>
      <c r="O178" s="94" t="s">
        <v>60</v>
      </c>
      <c r="P178" s="109">
        <v>1</v>
      </c>
      <c r="Q178" s="164"/>
      <c r="R178" s="110">
        <f t="shared" si="2"/>
        <v>0</v>
      </c>
      <c r="S178" s="100">
        <v>31095</v>
      </c>
      <c r="T178" s="94" t="s">
        <v>61</v>
      </c>
      <c r="U178" s="94" t="s">
        <v>285</v>
      </c>
    </row>
    <row r="179" spans="1:21" x14ac:dyDescent="0.25">
      <c r="R179" s="106">
        <f>SUM(R2:R178)</f>
        <v>0</v>
      </c>
    </row>
  </sheetData>
  <sheetProtection algorithmName="SHA-512" hashValue="BStXm4OK/3B7PxftK5ozkPgqT/xd6MGGhh4MoEI7KseNr3I/BVfBUgJxsQ8JQ0sTCtjkhJapSrhF7lorgUBhXA==" saltValue="R/SCChql9WAL5gc/Lb4KUw==" spinCount="100000" sheet="1" objects="1" scenarios="1"/>
  <autoFilter ref="A1:U179" xr:uid="{00000000-0001-0000-0000-000000000000}">
    <sortState xmlns:xlrd2="http://schemas.microsoft.com/office/spreadsheetml/2017/richdata2" ref="A5:U177">
      <sortCondition descending="1" ref="R5:R179"/>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ADCE-ED52-4654-A742-F83D2488B7CC}">
  <sheetPr>
    <tabColor theme="3" tint="0.79998168889431442"/>
    <pageSetUpPr fitToPage="1"/>
  </sheetPr>
  <dimension ref="A1:E67"/>
  <sheetViews>
    <sheetView zoomScaleNormal="100" workbookViewId="0">
      <selection activeCell="F72" sqref="F72"/>
    </sheetView>
  </sheetViews>
  <sheetFormatPr defaultColWidth="9.140625" defaultRowHeight="15" x14ac:dyDescent="0.25"/>
  <cols>
    <col min="1" max="1" width="11.5703125" style="17" customWidth="1"/>
    <col min="2" max="2" width="26.28515625" style="17" customWidth="1"/>
    <col min="3" max="3" width="13.85546875" style="17" customWidth="1"/>
    <col min="4" max="4" width="28.140625" style="17" customWidth="1"/>
    <col min="5" max="5" width="142.42578125" style="19" customWidth="1"/>
    <col min="6" max="16384" width="9.140625" style="8"/>
  </cols>
  <sheetData>
    <row r="1" spans="1:5" x14ac:dyDescent="0.25">
      <c r="A1" s="7" t="s">
        <v>645</v>
      </c>
      <c r="B1" s="7" t="s">
        <v>646</v>
      </c>
      <c r="C1" s="7" t="s">
        <v>647</v>
      </c>
      <c r="D1" s="7" t="s">
        <v>648</v>
      </c>
      <c r="E1" s="7" t="s">
        <v>649</v>
      </c>
    </row>
    <row r="2" spans="1:5" ht="90" x14ac:dyDescent="0.25">
      <c r="A2" s="9">
        <v>13820</v>
      </c>
      <c r="B2" s="9" t="s">
        <v>650</v>
      </c>
      <c r="C2" s="9">
        <v>1</v>
      </c>
      <c r="D2" s="9" t="s">
        <v>651</v>
      </c>
      <c r="E2" s="10" t="s">
        <v>652</v>
      </c>
    </row>
    <row r="3" spans="1:5" ht="405" x14ac:dyDescent="0.25">
      <c r="A3" s="9">
        <v>13820</v>
      </c>
      <c r="B3" s="9" t="s">
        <v>650</v>
      </c>
      <c r="C3" s="9">
        <v>2</v>
      </c>
      <c r="D3" s="9" t="s">
        <v>650</v>
      </c>
      <c r="E3" s="11" t="s">
        <v>653</v>
      </c>
    </row>
    <row r="4" spans="1:5" x14ac:dyDescent="0.25">
      <c r="A4" s="9">
        <v>13820</v>
      </c>
      <c r="B4" s="9" t="s">
        <v>650</v>
      </c>
      <c r="C4" s="9">
        <v>3</v>
      </c>
      <c r="D4" s="9" t="s">
        <v>654</v>
      </c>
      <c r="E4" s="10" t="s">
        <v>22</v>
      </c>
    </row>
    <row r="5" spans="1:5" ht="90" x14ac:dyDescent="0.25">
      <c r="A5" s="9">
        <v>13823</v>
      </c>
      <c r="B5" s="9" t="s">
        <v>655</v>
      </c>
      <c r="C5" s="9">
        <v>1</v>
      </c>
      <c r="D5" s="9" t="s">
        <v>651</v>
      </c>
      <c r="E5" s="10" t="s">
        <v>652</v>
      </c>
    </row>
    <row r="6" spans="1:5" ht="405" x14ac:dyDescent="0.25">
      <c r="A6" s="9">
        <v>13823</v>
      </c>
      <c r="B6" s="9" t="s">
        <v>655</v>
      </c>
      <c r="C6" s="9">
        <v>2</v>
      </c>
      <c r="D6" s="9" t="s">
        <v>655</v>
      </c>
      <c r="E6" s="11" t="s">
        <v>656</v>
      </c>
    </row>
    <row r="7" spans="1:5" x14ac:dyDescent="0.25">
      <c r="A7" s="9">
        <v>13823</v>
      </c>
      <c r="B7" s="9" t="s">
        <v>655</v>
      </c>
      <c r="C7" s="9">
        <v>3</v>
      </c>
      <c r="D7" s="9" t="s">
        <v>654</v>
      </c>
      <c r="E7" s="10" t="s">
        <v>22</v>
      </c>
    </row>
    <row r="8" spans="1:5" ht="90" x14ac:dyDescent="0.25">
      <c r="A8" s="9">
        <v>21175</v>
      </c>
      <c r="B8" s="9" t="s">
        <v>657</v>
      </c>
      <c r="C8" s="9">
        <v>1</v>
      </c>
      <c r="D8" s="9" t="s">
        <v>651</v>
      </c>
      <c r="E8" s="10" t="s">
        <v>652</v>
      </c>
    </row>
    <row r="9" spans="1:5" ht="30" x14ac:dyDescent="0.25">
      <c r="A9" s="9">
        <v>21175</v>
      </c>
      <c r="B9" s="9" t="s">
        <v>657</v>
      </c>
      <c r="C9" s="9">
        <v>2</v>
      </c>
      <c r="D9" s="9" t="s">
        <v>658</v>
      </c>
      <c r="E9" s="10" t="s">
        <v>22</v>
      </c>
    </row>
    <row r="10" spans="1:5" ht="375" x14ac:dyDescent="0.25">
      <c r="A10" s="9">
        <v>21175</v>
      </c>
      <c r="B10" s="9" t="s">
        <v>657</v>
      </c>
      <c r="C10" s="9">
        <v>3</v>
      </c>
      <c r="D10" s="9" t="s">
        <v>659</v>
      </c>
      <c r="E10" s="11" t="s">
        <v>660</v>
      </c>
    </row>
    <row r="11" spans="1:5" ht="30" x14ac:dyDescent="0.25">
      <c r="A11" s="9">
        <v>21175</v>
      </c>
      <c r="B11" s="9" t="s">
        <v>657</v>
      </c>
      <c r="C11" s="9">
        <v>4</v>
      </c>
      <c r="D11" s="9" t="s">
        <v>661</v>
      </c>
      <c r="E11" s="10" t="s">
        <v>22</v>
      </c>
    </row>
    <row r="12" spans="1:5" ht="90" x14ac:dyDescent="0.25">
      <c r="A12" s="9">
        <v>21177</v>
      </c>
      <c r="B12" s="9" t="s">
        <v>662</v>
      </c>
      <c r="C12" s="9">
        <v>1</v>
      </c>
      <c r="D12" s="9" t="s">
        <v>651</v>
      </c>
      <c r="E12" s="10" t="s">
        <v>652</v>
      </c>
    </row>
    <row r="13" spans="1:5" ht="30" x14ac:dyDescent="0.25">
      <c r="A13" s="9">
        <v>21177</v>
      </c>
      <c r="B13" s="9" t="s">
        <v>662</v>
      </c>
      <c r="C13" s="9">
        <v>2</v>
      </c>
      <c r="D13" s="9" t="s">
        <v>658</v>
      </c>
      <c r="E13" s="10" t="s">
        <v>22</v>
      </c>
    </row>
    <row r="14" spans="1:5" ht="345" x14ac:dyDescent="0.25">
      <c r="A14" s="9">
        <v>21177</v>
      </c>
      <c r="B14" s="9" t="s">
        <v>662</v>
      </c>
      <c r="C14" s="9">
        <v>3</v>
      </c>
      <c r="D14" s="12" t="s">
        <v>662</v>
      </c>
      <c r="E14" s="11" t="s">
        <v>663</v>
      </c>
    </row>
    <row r="15" spans="1:5" ht="30" x14ac:dyDescent="0.25">
      <c r="A15" s="9">
        <v>21177</v>
      </c>
      <c r="B15" s="9" t="s">
        <v>662</v>
      </c>
      <c r="C15" s="9">
        <v>4</v>
      </c>
      <c r="D15" s="12" t="s">
        <v>664</v>
      </c>
      <c r="E15" s="11"/>
    </row>
    <row r="16" spans="1:5" ht="45" x14ac:dyDescent="0.25">
      <c r="A16" s="9">
        <v>21177</v>
      </c>
      <c r="B16" s="9" t="s">
        <v>662</v>
      </c>
      <c r="C16" s="9">
        <v>5</v>
      </c>
      <c r="D16" s="9" t="s">
        <v>665</v>
      </c>
      <c r="E16" s="10" t="s">
        <v>666</v>
      </c>
    </row>
    <row r="17" spans="1:5" ht="75" x14ac:dyDescent="0.25">
      <c r="A17" s="9">
        <v>31095</v>
      </c>
      <c r="B17" s="12" t="s">
        <v>61</v>
      </c>
      <c r="C17" s="9">
        <v>1</v>
      </c>
      <c r="D17" s="9" t="s">
        <v>667</v>
      </c>
      <c r="E17" s="10" t="s">
        <v>668</v>
      </c>
    </row>
    <row r="18" spans="1:5" ht="30" x14ac:dyDescent="0.25">
      <c r="A18" s="9">
        <v>31095</v>
      </c>
      <c r="B18" s="9" t="s">
        <v>61</v>
      </c>
      <c r="C18" s="9">
        <v>2</v>
      </c>
      <c r="D18" s="9" t="s">
        <v>669</v>
      </c>
      <c r="E18" s="10" t="s">
        <v>22</v>
      </c>
    </row>
    <row r="19" spans="1:5" ht="30" x14ac:dyDescent="0.25">
      <c r="A19" s="9">
        <v>31095</v>
      </c>
      <c r="B19" s="9" t="s">
        <v>61</v>
      </c>
      <c r="C19" s="9">
        <v>3</v>
      </c>
      <c r="D19" s="9" t="s">
        <v>670</v>
      </c>
      <c r="E19" s="10" t="s">
        <v>22</v>
      </c>
    </row>
    <row r="20" spans="1:5" ht="30" x14ac:dyDescent="0.25">
      <c r="A20" s="9">
        <v>31095</v>
      </c>
      <c r="B20" s="9" t="s">
        <v>61</v>
      </c>
      <c r="C20" s="9">
        <v>4</v>
      </c>
      <c r="D20" s="9" t="s">
        <v>671</v>
      </c>
      <c r="E20" s="10" t="s">
        <v>22</v>
      </c>
    </row>
    <row r="21" spans="1:5" ht="30" x14ac:dyDescent="0.25">
      <c r="A21" s="9">
        <v>31095</v>
      </c>
      <c r="B21" s="9" t="s">
        <v>61</v>
      </c>
      <c r="C21" s="9">
        <v>5</v>
      </c>
      <c r="D21" s="9" t="s">
        <v>672</v>
      </c>
      <c r="E21" s="10" t="s">
        <v>22</v>
      </c>
    </row>
    <row r="22" spans="1:5" ht="90" x14ac:dyDescent="0.25">
      <c r="A22" s="13">
        <v>22354</v>
      </c>
      <c r="B22" s="13" t="s">
        <v>673</v>
      </c>
      <c r="C22" s="13">
        <v>1</v>
      </c>
      <c r="D22" s="13" t="s">
        <v>651</v>
      </c>
      <c r="E22" s="14" t="s">
        <v>674</v>
      </c>
    </row>
    <row r="23" spans="1:5" ht="30" x14ac:dyDescent="0.25">
      <c r="A23" s="13">
        <v>22354</v>
      </c>
      <c r="B23" s="13" t="s">
        <v>673</v>
      </c>
      <c r="C23" s="13">
        <v>2</v>
      </c>
      <c r="D23" s="13" t="s">
        <v>675</v>
      </c>
      <c r="E23" s="14"/>
    </row>
    <row r="24" spans="1:5" ht="270" x14ac:dyDescent="0.25">
      <c r="A24" s="13">
        <v>22354</v>
      </c>
      <c r="B24" s="15" t="s">
        <v>673</v>
      </c>
      <c r="C24" s="13">
        <v>3</v>
      </c>
      <c r="D24" s="15" t="s">
        <v>676</v>
      </c>
      <c r="E24" s="16" t="s">
        <v>677</v>
      </c>
    </row>
    <row r="25" spans="1:5" ht="30" x14ac:dyDescent="0.25">
      <c r="A25" s="13">
        <v>22354</v>
      </c>
      <c r="B25" s="13" t="s">
        <v>673</v>
      </c>
      <c r="C25" s="13">
        <v>4</v>
      </c>
      <c r="D25" s="13" t="s">
        <v>678</v>
      </c>
      <c r="E25" s="14"/>
    </row>
    <row r="26" spans="1:5" ht="30" x14ac:dyDescent="0.25">
      <c r="A26" s="13">
        <v>22354</v>
      </c>
      <c r="B26" s="13" t="s">
        <v>673</v>
      </c>
      <c r="C26" s="13">
        <v>5</v>
      </c>
      <c r="D26" s="13" t="s">
        <v>679</v>
      </c>
      <c r="E26" s="14"/>
    </row>
    <row r="27" spans="1:5" ht="60" x14ac:dyDescent="0.25">
      <c r="A27" s="17">
        <v>22214</v>
      </c>
      <c r="B27" s="15" t="s">
        <v>680</v>
      </c>
      <c r="C27" s="17">
        <v>1</v>
      </c>
      <c r="D27" s="18" t="s">
        <v>681</v>
      </c>
    </row>
    <row r="28" spans="1:5" ht="60" x14ac:dyDescent="0.25">
      <c r="A28" s="17">
        <v>22214</v>
      </c>
      <c r="B28" s="15" t="s">
        <v>680</v>
      </c>
      <c r="C28" s="17">
        <v>2</v>
      </c>
      <c r="D28" s="18" t="s">
        <v>682</v>
      </c>
      <c r="E28" s="20" t="s">
        <v>683</v>
      </c>
    </row>
    <row r="29" spans="1:5" ht="60" x14ac:dyDescent="0.25">
      <c r="A29" s="17">
        <v>22214</v>
      </c>
      <c r="B29" s="15" t="s">
        <v>680</v>
      </c>
      <c r="C29" s="17">
        <v>3</v>
      </c>
      <c r="D29" s="18" t="s">
        <v>684</v>
      </c>
      <c r="E29" s="21" t="s">
        <v>22</v>
      </c>
    </row>
    <row r="30" spans="1:5" ht="90" x14ac:dyDescent="0.25">
      <c r="A30" s="17">
        <v>31098</v>
      </c>
      <c r="B30" s="13" t="s">
        <v>346</v>
      </c>
      <c r="C30" s="17">
        <v>1</v>
      </c>
      <c r="D30" s="17" t="s">
        <v>651</v>
      </c>
      <c r="E30" s="14" t="s">
        <v>652</v>
      </c>
    </row>
    <row r="31" spans="1:5" ht="285" x14ac:dyDescent="0.25">
      <c r="A31" s="17">
        <v>31098</v>
      </c>
      <c r="B31" s="13" t="s">
        <v>346</v>
      </c>
      <c r="C31" s="17">
        <v>2</v>
      </c>
      <c r="D31" s="17" t="s">
        <v>685</v>
      </c>
      <c r="E31" s="14" t="s">
        <v>686</v>
      </c>
    </row>
    <row r="32" spans="1:5" ht="345" x14ac:dyDescent="0.25">
      <c r="A32" s="17">
        <v>31098</v>
      </c>
      <c r="B32" s="13" t="s">
        <v>346</v>
      </c>
      <c r="C32" s="17">
        <v>3</v>
      </c>
      <c r="D32" s="17" t="s">
        <v>687</v>
      </c>
      <c r="E32" s="14" t="s">
        <v>688</v>
      </c>
    </row>
    <row r="33" spans="1:5" ht="45" x14ac:dyDescent="0.25">
      <c r="A33" s="17">
        <v>31098</v>
      </c>
      <c r="B33" s="13" t="s">
        <v>346</v>
      </c>
      <c r="C33" s="17">
        <v>4</v>
      </c>
      <c r="D33" s="17" t="s">
        <v>654</v>
      </c>
      <c r="E33" s="22" t="s">
        <v>666</v>
      </c>
    </row>
    <row r="34" spans="1:5" ht="75" x14ac:dyDescent="0.25">
      <c r="A34" s="17">
        <v>31097</v>
      </c>
      <c r="B34" s="13" t="s">
        <v>411</v>
      </c>
      <c r="C34" s="17">
        <v>1</v>
      </c>
      <c r="D34" s="13" t="s">
        <v>667</v>
      </c>
      <c r="E34" s="14" t="s">
        <v>668</v>
      </c>
    </row>
    <row r="35" spans="1:5" ht="285" x14ac:dyDescent="0.25">
      <c r="A35" s="17">
        <v>31097</v>
      </c>
      <c r="B35" s="13" t="s">
        <v>411</v>
      </c>
      <c r="C35" s="17">
        <v>2</v>
      </c>
      <c r="D35" s="13" t="s">
        <v>689</v>
      </c>
      <c r="E35" s="14" t="s">
        <v>690</v>
      </c>
    </row>
    <row r="36" spans="1:5" ht="375" x14ac:dyDescent="0.25">
      <c r="A36" s="17">
        <v>31097</v>
      </c>
      <c r="B36" s="13" t="s">
        <v>411</v>
      </c>
      <c r="C36" s="17">
        <v>3</v>
      </c>
      <c r="D36" s="13" t="s">
        <v>691</v>
      </c>
      <c r="E36" s="14" t="s">
        <v>692</v>
      </c>
    </row>
    <row r="37" spans="1:5" ht="45" x14ac:dyDescent="0.25">
      <c r="A37" s="17">
        <v>31097</v>
      </c>
      <c r="B37" s="13" t="s">
        <v>411</v>
      </c>
      <c r="C37" s="17">
        <v>4</v>
      </c>
      <c r="D37" s="17" t="s">
        <v>654</v>
      </c>
      <c r="E37" s="22" t="s">
        <v>666</v>
      </c>
    </row>
    <row r="38" spans="1:5" ht="90" x14ac:dyDescent="0.25">
      <c r="A38" s="17">
        <v>21176</v>
      </c>
      <c r="B38" s="13" t="s">
        <v>70</v>
      </c>
      <c r="C38" s="17">
        <v>1</v>
      </c>
      <c r="D38" s="17" t="s">
        <v>651</v>
      </c>
      <c r="E38" s="14" t="s">
        <v>652</v>
      </c>
    </row>
    <row r="39" spans="1:5" ht="30" x14ac:dyDescent="0.25">
      <c r="A39" s="17">
        <v>21176</v>
      </c>
      <c r="B39" s="13" t="s">
        <v>70</v>
      </c>
      <c r="C39" s="17">
        <v>2</v>
      </c>
      <c r="D39" s="13" t="s">
        <v>693</v>
      </c>
    </row>
    <row r="40" spans="1:5" ht="285" x14ac:dyDescent="0.25">
      <c r="A40" s="17">
        <v>21176</v>
      </c>
      <c r="B40" s="13" t="s">
        <v>70</v>
      </c>
      <c r="C40" s="17">
        <v>3</v>
      </c>
      <c r="D40" s="13" t="s">
        <v>70</v>
      </c>
      <c r="E40" s="14" t="s">
        <v>686</v>
      </c>
    </row>
    <row r="41" spans="1:5" ht="30" x14ac:dyDescent="0.25">
      <c r="A41" s="17">
        <v>21176</v>
      </c>
      <c r="B41" s="13" t="s">
        <v>70</v>
      </c>
      <c r="C41" s="9">
        <v>4</v>
      </c>
      <c r="D41" s="12" t="s">
        <v>664</v>
      </c>
      <c r="E41" s="11"/>
    </row>
    <row r="42" spans="1:5" ht="45" x14ac:dyDescent="0.25">
      <c r="A42" s="17">
        <v>21176</v>
      </c>
      <c r="B42" s="13" t="s">
        <v>70</v>
      </c>
      <c r="C42" s="9">
        <v>5</v>
      </c>
      <c r="D42" s="12" t="s">
        <v>665</v>
      </c>
      <c r="E42" s="10" t="s">
        <v>666</v>
      </c>
    </row>
    <row r="43" spans="1:5" ht="90" x14ac:dyDescent="0.25">
      <c r="A43" s="17">
        <v>32300</v>
      </c>
      <c r="B43" s="13" t="s">
        <v>117</v>
      </c>
      <c r="C43" s="17">
        <v>1</v>
      </c>
      <c r="D43" s="17" t="s">
        <v>651</v>
      </c>
      <c r="E43" s="91" t="s">
        <v>2279</v>
      </c>
    </row>
    <row r="44" spans="1:5" ht="285" x14ac:dyDescent="0.25">
      <c r="A44" s="17">
        <v>32300</v>
      </c>
      <c r="B44" s="13" t="s">
        <v>117</v>
      </c>
      <c r="C44" s="17">
        <v>2</v>
      </c>
      <c r="D44" s="13" t="s">
        <v>2276</v>
      </c>
      <c r="E44" s="91" t="s">
        <v>2280</v>
      </c>
    </row>
    <row r="45" spans="1:5" ht="375" x14ac:dyDescent="0.25">
      <c r="A45" s="17">
        <v>32300</v>
      </c>
      <c r="B45" s="13" t="s">
        <v>117</v>
      </c>
      <c r="C45" s="17">
        <v>3</v>
      </c>
      <c r="D45" s="13" t="s">
        <v>2277</v>
      </c>
      <c r="E45" s="91" t="s">
        <v>692</v>
      </c>
    </row>
    <row r="46" spans="1:5" ht="45" x14ac:dyDescent="0.25">
      <c r="A46" s="17">
        <v>32300</v>
      </c>
      <c r="B46" s="13" t="s">
        <v>117</v>
      </c>
      <c r="C46" s="17">
        <v>4</v>
      </c>
      <c r="D46" s="13" t="s">
        <v>2278</v>
      </c>
    </row>
    <row r="47" spans="1:5" ht="90" x14ac:dyDescent="0.25">
      <c r="A47" s="17">
        <v>21174</v>
      </c>
      <c r="B47" s="13" t="s">
        <v>39</v>
      </c>
      <c r="C47" s="17">
        <v>1</v>
      </c>
      <c r="D47" s="17" t="s">
        <v>651</v>
      </c>
      <c r="E47" s="92" t="s">
        <v>652</v>
      </c>
    </row>
    <row r="48" spans="1:5" ht="30" x14ac:dyDescent="0.25">
      <c r="A48" s="17">
        <v>21174</v>
      </c>
      <c r="B48" s="13" t="s">
        <v>39</v>
      </c>
      <c r="C48" s="17">
        <v>2</v>
      </c>
      <c r="D48" s="13" t="s">
        <v>658</v>
      </c>
    </row>
    <row r="49" spans="1:5" ht="285" x14ac:dyDescent="0.25">
      <c r="A49" s="17">
        <v>21174</v>
      </c>
      <c r="B49" s="13" t="s">
        <v>39</v>
      </c>
      <c r="C49" s="17">
        <v>3</v>
      </c>
      <c r="D49" s="13" t="s">
        <v>2281</v>
      </c>
      <c r="E49" s="92" t="s">
        <v>2280</v>
      </c>
    </row>
    <row r="50" spans="1:5" ht="30" x14ac:dyDescent="0.25">
      <c r="A50" s="17">
        <v>21174</v>
      </c>
      <c r="B50" s="13" t="s">
        <v>39</v>
      </c>
      <c r="C50" s="17">
        <v>4</v>
      </c>
      <c r="D50" s="17" t="s">
        <v>661</v>
      </c>
    </row>
    <row r="51" spans="1:5" ht="90" x14ac:dyDescent="0.25">
      <c r="A51" s="17">
        <v>16552</v>
      </c>
      <c r="B51" s="17" t="s">
        <v>2282</v>
      </c>
      <c r="C51" s="17">
        <v>1</v>
      </c>
      <c r="D51" s="17" t="s">
        <v>651</v>
      </c>
      <c r="E51" s="92" t="s">
        <v>652</v>
      </c>
    </row>
    <row r="52" spans="1:5" ht="285" x14ac:dyDescent="0.25">
      <c r="A52" s="17">
        <v>16552</v>
      </c>
      <c r="B52" s="17" t="s">
        <v>2282</v>
      </c>
      <c r="C52" s="17">
        <v>2</v>
      </c>
      <c r="D52" s="13" t="s">
        <v>689</v>
      </c>
      <c r="E52" s="92" t="s">
        <v>2280</v>
      </c>
    </row>
    <row r="53" spans="1:5" ht="375" x14ac:dyDescent="0.25">
      <c r="A53" s="17">
        <v>16552</v>
      </c>
      <c r="B53" s="17" t="s">
        <v>2282</v>
      </c>
      <c r="C53" s="17">
        <v>3</v>
      </c>
      <c r="D53" s="13" t="s">
        <v>691</v>
      </c>
      <c r="E53" s="92" t="s">
        <v>692</v>
      </c>
    </row>
    <row r="54" spans="1:5" ht="30" x14ac:dyDescent="0.25">
      <c r="A54" s="17">
        <v>16552</v>
      </c>
      <c r="B54" s="17" t="s">
        <v>2282</v>
      </c>
      <c r="C54" s="17">
        <v>4</v>
      </c>
      <c r="D54" s="13" t="s">
        <v>2283</v>
      </c>
    </row>
    <row r="55" spans="1:5" ht="105" x14ac:dyDescent="0.25">
      <c r="A55" s="17">
        <v>14224</v>
      </c>
      <c r="B55" s="13" t="s">
        <v>97</v>
      </c>
      <c r="C55" s="17">
        <v>1</v>
      </c>
      <c r="D55" s="17" t="s">
        <v>651</v>
      </c>
      <c r="E55" s="92" t="s">
        <v>2284</v>
      </c>
    </row>
    <row r="56" spans="1:5" ht="30" x14ac:dyDescent="0.25">
      <c r="A56" s="17">
        <v>14224</v>
      </c>
      <c r="B56" s="13" t="s">
        <v>97</v>
      </c>
      <c r="C56" s="17">
        <v>2</v>
      </c>
      <c r="D56" s="13" t="s">
        <v>658</v>
      </c>
    </row>
    <row r="57" spans="1:5" ht="150" x14ac:dyDescent="0.25">
      <c r="A57" s="17">
        <v>14224</v>
      </c>
      <c r="B57" s="13" t="s">
        <v>97</v>
      </c>
      <c r="C57" s="17">
        <v>3</v>
      </c>
      <c r="D57" s="13" t="s">
        <v>97</v>
      </c>
      <c r="E57" s="92" t="s">
        <v>2287</v>
      </c>
    </row>
    <row r="58" spans="1:5" ht="30" x14ac:dyDescent="0.25">
      <c r="A58" s="17">
        <v>14224</v>
      </c>
      <c r="B58" s="13" t="s">
        <v>97</v>
      </c>
      <c r="C58" s="17">
        <v>4</v>
      </c>
      <c r="D58" s="13" t="s">
        <v>2285</v>
      </c>
    </row>
    <row r="59" spans="1:5" ht="45" x14ac:dyDescent="0.25">
      <c r="A59" s="17">
        <v>14224</v>
      </c>
      <c r="B59" s="13" t="s">
        <v>97</v>
      </c>
      <c r="C59" s="17">
        <v>5</v>
      </c>
      <c r="D59" s="17" t="s">
        <v>2286</v>
      </c>
      <c r="E59" s="92" t="s">
        <v>666</v>
      </c>
    </row>
    <row r="60" spans="1:5" ht="105" x14ac:dyDescent="0.25">
      <c r="A60" s="2">
        <v>14305</v>
      </c>
      <c r="B60" s="1" t="s">
        <v>25</v>
      </c>
      <c r="C60" s="17">
        <v>1</v>
      </c>
      <c r="D60" s="17" t="s">
        <v>651</v>
      </c>
      <c r="E60" s="92" t="s">
        <v>2284</v>
      </c>
    </row>
    <row r="61" spans="1:5" ht="30" x14ac:dyDescent="0.25">
      <c r="A61" s="2">
        <v>14305</v>
      </c>
      <c r="B61" s="1" t="s">
        <v>25</v>
      </c>
      <c r="C61" s="17">
        <v>2</v>
      </c>
      <c r="D61" s="13" t="s">
        <v>658</v>
      </c>
    </row>
    <row r="62" spans="1:5" ht="30" x14ac:dyDescent="0.25">
      <c r="A62" s="2">
        <v>14305</v>
      </c>
      <c r="B62" s="1" t="s">
        <v>25</v>
      </c>
      <c r="C62" s="17">
        <v>3</v>
      </c>
      <c r="D62" s="13" t="s">
        <v>2288</v>
      </c>
    </row>
    <row r="63" spans="1:5" ht="30" x14ac:dyDescent="0.25">
      <c r="A63" s="2">
        <v>14305</v>
      </c>
      <c r="B63" s="1" t="s">
        <v>25</v>
      </c>
      <c r="C63" s="17">
        <v>4</v>
      </c>
      <c r="D63" s="13" t="s">
        <v>2289</v>
      </c>
    </row>
    <row r="64" spans="1:5" ht="45" x14ac:dyDescent="0.25">
      <c r="A64" s="2">
        <v>14305</v>
      </c>
      <c r="B64" s="1" t="s">
        <v>25</v>
      </c>
      <c r="C64" s="17">
        <v>5</v>
      </c>
      <c r="D64" s="13" t="s">
        <v>2290</v>
      </c>
    </row>
    <row r="65" spans="1:5" ht="30" x14ac:dyDescent="0.25">
      <c r="A65" s="2">
        <v>14305</v>
      </c>
      <c r="B65" s="1" t="s">
        <v>25</v>
      </c>
      <c r="C65" s="17">
        <v>6</v>
      </c>
      <c r="D65" s="13" t="s">
        <v>2291</v>
      </c>
    </row>
    <row r="66" spans="1:5" ht="30" x14ac:dyDescent="0.25">
      <c r="A66" s="2">
        <v>14305</v>
      </c>
      <c r="B66" s="1" t="s">
        <v>25</v>
      </c>
      <c r="C66" s="17">
        <v>7</v>
      </c>
      <c r="D66" s="13" t="s">
        <v>2292</v>
      </c>
    </row>
    <row r="67" spans="1:5" ht="45" x14ac:dyDescent="0.25">
      <c r="A67" s="2">
        <v>14305</v>
      </c>
      <c r="B67" s="1" t="s">
        <v>25</v>
      </c>
      <c r="C67" s="17">
        <v>8</v>
      </c>
      <c r="D67" s="13" t="s">
        <v>2293</v>
      </c>
      <c r="E67" s="92" t="s">
        <v>666</v>
      </c>
    </row>
  </sheetData>
  <sheetProtection algorithmName="SHA-512" hashValue="OxHLnhkN6hTPY38eePqvmkH0IpK71nYTwZD4D0Jfko/YyRY6L3UqEWPKHC85T/kLNvHHTKWpBFJmDjE29CUxgg==" saltValue="caAk7lgGPknrn3PGRZugng==" spinCount="100000" sheet="1" objects="1" scenarios="1"/>
  <autoFilter ref="A1:E67" xr:uid="{00000000-0009-0000-0000-000002000000}"/>
  <pageMargins left="0.70866141732283472" right="0.70866141732283472" top="0.74803149606299213" bottom="0.74803149606299213" header="0.31496062992125984" footer="0.31496062992125984"/>
  <pageSetup paperSize="9" scale="58" fitToHeight="0" orientation="landscape" r:id="rId1"/>
  <rowBreaks count="1" manualBreakCount="1">
    <brk id="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A753-783F-4A46-8109-C03AAEC5049E}">
  <sheetPr>
    <tabColor rgb="FF99FFCC"/>
    <pageSetUpPr fitToPage="1"/>
  </sheetPr>
  <dimension ref="A2:S238"/>
  <sheetViews>
    <sheetView zoomScale="68" zoomScaleNormal="68" zoomScaleSheetLayoutView="85" zoomScalePageLayoutView="70" workbookViewId="0">
      <selection activeCell="C242" sqref="C242"/>
    </sheetView>
  </sheetViews>
  <sheetFormatPr defaultRowHeight="30" customHeight="1" x14ac:dyDescent="0.25"/>
  <cols>
    <col min="1" max="1" width="8.28515625" style="82" customWidth="1"/>
    <col min="2" max="2" width="35.28515625" style="49" customWidth="1"/>
    <col min="3" max="3" width="16.28515625" style="46" customWidth="1"/>
    <col min="4" max="4" width="29.140625" style="49" customWidth="1"/>
    <col min="5" max="5" width="14.7109375" style="83" customWidth="1"/>
    <col min="6" max="6" width="12.42578125" style="46" customWidth="1"/>
    <col min="7" max="7" width="16.42578125" style="49" customWidth="1"/>
    <col min="8" max="8" width="12.28515625" style="46" customWidth="1"/>
    <col min="9" max="14" width="11.7109375" style="46" customWidth="1"/>
    <col min="15" max="15" width="9.140625" style="46" customWidth="1"/>
    <col min="16" max="16" width="11.140625" style="46" customWidth="1"/>
    <col min="17" max="17" width="13" style="46" customWidth="1"/>
    <col min="18" max="18" width="10.42578125" style="46" customWidth="1"/>
    <col min="19" max="19" width="14.28515625" style="46" customWidth="1"/>
    <col min="20" max="256" width="9.140625" style="46"/>
    <col min="257" max="257" width="8.28515625" style="46" customWidth="1"/>
    <col min="258" max="258" width="35.28515625" style="46" customWidth="1"/>
    <col min="259" max="259" width="16.28515625" style="46" customWidth="1"/>
    <col min="260" max="260" width="29.140625" style="46" customWidth="1"/>
    <col min="261" max="261" width="14.7109375" style="46" customWidth="1"/>
    <col min="262" max="262" width="12.42578125" style="46" customWidth="1"/>
    <col min="263" max="263" width="16.42578125" style="46" customWidth="1"/>
    <col min="264" max="264" width="12.28515625" style="46" customWidth="1"/>
    <col min="265" max="270" width="11.7109375" style="46" customWidth="1"/>
    <col min="271" max="271" width="9.140625" style="46"/>
    <col min="272" max="272" width="11.140625" style="46" customWidth="1"/>
    <col min="273" max="273" width="13" style="46" customWidth="1"/>
    <col min="274" max="274" width="10.42578125" style="46" customWidth="1"/>
    <col min="275" max="275" width="14.28515625" style="46" customWidth="1"/>
    <col min="276" max="512" width="9.140625" style="46"/>
    <col min="513" max="513" width="8.28515625" style="46" customWidth="1"/>
    <col min="514" max="514" width="35.28515625" style="46" customWidth="1"/>
    <col min="515" max="515" width="16.28515625" style="46" customWidth="1"/>
    <col min="516" max="516" width="29.140625" style="46" customWidth="1"/>
    <col min="517" max="517" width="14.7109375" style="46" customWidth="1"/>
    <col min="518" max="518" width="12.42578125" style="46" customWidth="1"/>
    <col min="519" max="519" width="16.42578125" style="46" customWidth="1"/>
    <col min="520" max="520" width="12.28515625" style="46" customWidth="1"/>
    <col min="521" max="526" width="11.7109375" style="46" customWidth="1"/>
    <col min="527" max="527" width="9.140625" style="46"/>
    <col min="528" max="528" width="11.140625" style="46" customWidth="1"/>
    <col min="529" max="529" width="13" style="46" customWidth="1"/>
    <col min="530" max="530" width="10.42578125" style="46" customWidth="1"/>
    <col min="531" max="531" width="14.28515625" style="46" customWidth="1"/>
    <col min="532" max="768" width="9.140625" style="46"/>
    <col min="769" max="769" width="8.28515625" style="46" customWidth="1"/>
    <col min="770" max="770" width="35.28515625" style="46" customWidth="1"/>
    <col min="771" max="771" width="16.28515625" style="46" customWidth="1"/>
    <col min="772" max="772" width="29.140625" style="46" customWidth="1"/>
    <col min="773" max="773" width="14.7109375" style="46" customWidth="1"/>
    <col min="774" max="774" width="12.42578125" style="46" customWidth="1"/>
    <col min="775" max="775" width="16.42578125" style="46" customWidth="1"/>
    <col min="776" max="776" width="12.28515625" style="46" customWidth="1"/>
    <col min="777" max="782" width="11.7109375" style="46" customWidth="1"/>
    <col min="783" max="783" width="9.140625" style="46"/>
    <col min="784" max="784" width="11.140625" style="46" customWidth="1"/>
    <col min="785" max="785" width="13" style="46" customWidth="1"/>
    <col min="786" max="786" width="10.42578125" style="46" customWidth="1"/>
    <col min="787" max="787" width="14.28515625" style="46" customWidth="1"/>
    <col min="788" max="1024" width="9.140625" style="46"/>
    <col min="1025" max="1025" width="8.28515625" style="46" customWidth="1"/>
    <col min="1026" max="1026" width="35.28515625" style="46" customWidth="1"/>
    <col min="1027" max="1027" width="16.28515625" style="46" customWidth="1"/>
    <col min="1028" max="1028" width="29.140625" style="46" customWidth="1"/>
    <col min="1029" max="1029" width="14.7109375" style="46" customWidth="1"/>
    <col min="1030" max="1030" width="12.42578125" style="46" customWidth="1"/>
    <col min="1031" max="1031" width="16.42578125" style="46" customWidth="1"/>
    <col min="1032" max="1032" width="12.28515625" style="46" customWidth="1"/>
    <col min="1033" max="1038" width="11.7109375" style="46" customWidth="1"/>
    <col min="1039" max="1039" width="9.140625" style="46"/>
    <col min="1040" max="1040" width="11.140625" style="46" customWidth="1"/>
    <col min="1041" max="1041" width="13" style="46" customWidth="1"/>
    <col min="1042" max="1042" width="10.42578125" style="46" customWidth="1"/>
    <col min="1043" max="1043" width="14.28515625" style="46" customWidth="1"/>
    <col min="1044" max="1280" width="9.140625" style="46"/>
    <col min="1281" max="1281" width="8.28515625" style="46" customWidth="1"/>
    <col min="1282" max="1282" width="35.28515625" style="46" customWidth="1"/>
    <col min="1283" max="1283" width="16.28515625" style="46" customWidth="1"/>
    <col min="1284" max="1284" width="29.140625" style="46" customWidth="1"/>
    <col min="1285" max="1285" width="14.7109375" style="46" customWidth="1"/>
    <col min="1286" max="1286" width="12.42578125" style="46" customWidth="1"/>
    <col min="1287" max="1287" width="16.42578125" style="46" customWidth="1"/>
    <col min="1288" max="1288" width="12.28515625" style="46" customWidth="1"/>
    <col min="1289" max="1294" width="11.7109375" style="46" customWidth="1"/>
    <col min="1295" max="1295" width="9.140625" style="46"/>
    <col min="1296" max="1296" width="11.140625" style="46" customWidth="1"/>
    <col min="1297" max="1297" width="13" style="46" customWidth="1"/>
    <col min="1298" max="1298" width="10.42578125" style="46" customWidth="1"/>
    <col min="1299" max="1299" width="14.28515625" style="46" customWidth="1"/>
    <col min="1300" max="1536" width="9.140625" style="46"/>
    <col min="1537" max="1537" width="8.28515625" style="46" customWidth="1"/>
    <col min="1538" max="1538" width="35.28515625" style="46" customWidth="1"/>
    <col min="1539" max="1539" width="16.28515625" style="46" customWidth="1"/>
    <col min="1540" max="1540" width="29.140625" style="46" customWidth="1"/>
    <col min="1541" max="1541" width="14.7109375" style="46" customWidth="1"/>
    <col min="1542" max="1542" width="12.42578125" style="46" customWidth="1"/>
    <col min="1543" max="1543" width="16.42578125" style="46" customWidth="1"/>
    <col min="1544" max="1544" width="12.28515625" style="46" customWidth="1"/>
    <col min="1545" max="1550" width="11.7109375" style="46" customWidth="1"/>
    <col min="1551" max="1551" width="9.140625" style="46"/>
    <col min="1552" max="1552" width="11.140625" style="46" customWidth="1"/>
    <col min="1553" max="1553" width="13" style="46" customWidth="1"/>
    <col min="1554" max="1554" width="10.42578125" style="46" customWidth="1"/>
    <col min="1555" max="1555" width="14.28515625" style="46" customWidth="1"/>
    <col min="1556" max="1792" width="9.140625" style="46"/>
    <col min="1793" max="1793" width="8.28515625" style="46" customWidth="1"/>
    <col min="1794" max="1794" width="35.28515625" style="46" customWidth="1"/>
    <col min="1795" max="1795" width="16.28515625" style="46" customWidth="1"/>
    <col min="1796" max="1796" width="29.140625" style="46" customWidth="1"/>
    <col min="1797" max="1797" width="14.7109375" style="46" customWidth="1"/>
    <col min="1798" max="1798" width="12.42578125" style="46" customWidth="1"/>
    <col min="1799" max="1799" width="16.42578125" style="46" customWidth="1"/>
    <col min="1800" max="1800" width="12.28515625" style="46" customWidth="1"/>
    <col min="1801" max="1806" width="11.7109375" style="46" customWidth="1"/>
    <col min="1807" max="1807" width="9.140625" style="46"/>
    <col min="1808" max="1808" width="11.140625" style="46" customWidth="1"/>
    <col min="1809" max="1809" width="13" style="46" customWidth="1"/>
    <col min="1810" max="1810" width="10.42578125" style="46" customWidth="1"/>
    <col min="1811" max="1811" width="14.28515625" style="46" customWidth="1"/>
    <col min="1812" max="2048" width="9.140625" style="46"/>
    <col min="2049" max="2049" width="8.28515625" style="46" customWidth="1"/>
    <col min="2050" max="2050" width="35.28515625" style="46" customWidth="1"/>
    <col min="2051" max="2051" width="16.28515625" style="46" customWidth="1"/>
    <col min="2052" max="2052" width="29.140625" style="46" customWidth="1"/>
    <col min="2053" max="2053" width="14.7109375" style="46" customWidth="1"/>
    <col min="2054" max="2054" width="12.42578125" style="46" customWidth="1"/>
    <col min="2055" max="2055" width="16.42578125" style="46" customWidth="1"/>
    <col min="2056" max="2056" width="12.28515625" style="46" customWidth="1"/>
    <col min="2057" max="2062" width="11.7109375" style="46" customWidth="1"/>
    <col min="2063" max="2063" width="9.140625" style="46"/>
    <col min="2064" max="2064" width="11.140625" style="46" customWidth="1"/>
    <col min="2065" max="2065" width="13" style="46" customWidth="1"/>
    <col min="2066" max="2066" width="10.42578125" style="46" customWidth="1"/>
    <col min="2067" max="2067" width="14.28515625" style="46" customWidth="1"/>
    <col min="2068" max="2304" width="9.140625" style="46"/>
    <col min="2305" max="2305" width="8.28515625" style="46" customWidth="1"/>
    <col min="2306" max="2306" width="35.28515625" style="46" customWidth="1"/>
    <col min="2307" max="2307" width="16.28515625" style="46" customWidth="1"/>
    <col min="2308" max="2308" width="29.140625" style="46" customWidth="1"/>
    <col min="2309" max="2309" width="14.7109375" style="46" customWidth="1"/>
    <col min="2310" max="2310" width="12.42578125" style="46" customWidth="1"/>
    <col min="2311" max="2311" width="16.42578125" style="46" customWidth="1"/>
    <col min="2312" max="2312" width="12.28515625" style="46" customWidth="1"/>
    <col min="2313" max="2318" width="11.7109375" style="46" customWidth="1"/>
    <col min="2319" max="2319" width="9.140625" style="46"/>
    <col min="2320" max="2320" width="11.140625" style="46" customWidth="1"/>
    <col min="2321" max="2321" width="13" style="46" customWidth="1"/>
    <col min="2322" max="2322" width="10.42578125" style="46" customWidth="1"/>
    <col min="2323" max="2323" width="14.28515625" style="46" customWidth="1"/>
    <col min="2324" max="2560" width="9.140625" style="46"/>
    <col min="2561" max="2561" width="8.28515625" style="46" customWidth="1"/>
    <col min="2562" max="2562" width="35.28515625" style="46" customWidth="1"/>
    <col min="2563" max="2563" width="16.28515625" style="46" customWidth="1"/>
    <col min="2564" max="2564" width="29.140625" style="46" customWidth="1"/>
    <col min="2565" max="2565" width="14.7109375" style="46" customWidth="1"/>
    <col min="2566" max="2566" width="12.42578125" style="46" customWidth="1"/>
    <col min="2567" max="2567" width="16.42578125" style="46" customWidth="1"/>
    <col min="2568" max="2568" width="12.28515625" style="46" customWidth="1"/>
    <col min="2569" max="2574" width="11.7109375" style="46" customWidth="1"/>
    <col min="2575" max="2575" width="9.140625" style="46"/>
    <col min="2576" max="2576" width="11.140625" style="46" customWidth="1"/>
    <col min="2577" max="2577" width="13" style="46" customWidth="1"/>
    <col min="2578" max="2578" width="10.42578125" style="46" customWidth="1"/>
    <col min="2579" max="2579" width="14.28515625" style="46" customWidth="1"/>
    <col min="2580" max="2816" width="9.140625" style="46"/>
    <col min="2817" max="2817" width="8.28515625" style="46" customWidth="1"/>
    <col min="2818" max="2818" width="35.28515625" style="46" customWidth="1"/>
    <col min="2819" max="2819" width="16.28515625" style="46" customWidth="1"/>
    <col min="2820" max="2820" width="29.140625" style="46" customWidth="1"/>
    <col min="2821" max="2821" width="14.7109375" style="46" customWidth="1"/>
    <col min="2822" max="2822" width="12.42578125" style="46" customWidth="1"/>
    <col min="2823" max="2823" width="16.42578125" style="46" customWidth="1"/>
    <col min="2824" max="2824" width="12.28515625" style="46" customWidth="1"/>
    <col min="2825" max="2830" width="11.7109375" style="46" customWidth="1"/>
    <col min="2831" max="2831" width="9.140625" style="46"/>
    <col min="2832" max="2832" width="11.140625" style="46" customWidth="1"/>
    <col min="2833" max="2833" width="13" style="46" customWidth="1"/>
    <col min="2834" max="2834" width="10.42578125" style="46" customWidth="1"/>
    <col min="2835" max="2835" width="14.28515625" style="46" customWidth="1"/>
    <col min="2836" max="3072" width="9.140625" style="46"/>
    <col min="3073" max="3073" width="8.28515625" style="46" customWidth="1"/>
    <col min="3074" max="3074" width="35.28515625" style="46" customWidth="1"/>
    <col min="3075" max="3075" width="16.28515625" style="46" customWidth="1"/>
    <col min="3076" max="3076" width="29.140625" style="46" customWidth="1"/>
    <col min="3077" max="3077" width="14.7109375" style="46" customWidth="1"/>
    <col min="3078" max="3078" width="12.42578125" style="46" customWidth="1"/>
    <col min="3079" max="3079" width="16.42578125" style="46" customWidth="1"/>
    <col min="3080" max="3080" width="12.28515625" style="46" customWidth="1"/>
    <col min="3081" max="3086" width="11.7109375" style="46" customWidth="1"/>
    <col min="3087" max="3087" width="9.140625" style="46"/>
    <col min="3088" max="3088" width="11.140625" style="46" customWidth="1"/>
    <col min="3089" max="3089" width="13" style="46" customWidth="1"/>
    <col min="3090" max="3090" width="10.42578125" style="46" customWidth="1"/>
    <col min="3091" max="3091" width="14.28515625" style="46" customWidth="1"/>
    <col min="3092" max="3328" width="9.140625" style="46"/>
    <col min="3329" max="3329" width="8.28515625" style="46" customWidth="1"/>
    <col min="3330" max="3330" width="35.28515625" style="46" customWidth="1"/>
    <col min="3331" max="3331" width="16.28515625" style="46" customWidth="1"/>
    <col min="3332" max="3332" width="29.140625" style="46" customWidth="1"/>
    <col min="3333" max="3333" width="14.7109375" style="46" customWidth="1"/>
    <col min="3334" max="3334" width="12.42578125" style="46" customWidth="1"/>
    <col min="3335" max="3335" width="16.42578125" style="46" customWidth="1"/>
    <col min="3336" max="3336" width="12.28515625" style="46" customWidth="1"/>
    <col min="3337" max="3342" width="11.7109375" style="46" customWidth="1"/>
    <col min="3343" max="3343" width="9.140625" style="46"/>
    <col min="3344" max="3344" width="11.140625" style="46" customWidth="1"/>
    <col min="3345" max="3345" width="13" style="46" customWidth="1"/>
    <col min="3346" max="3346" width="10.42578125" style="46" customWidth="1"/>
    <col min="3347" max="3347" width="14.28515625" style="46" customWidth="1"/>
    <col min="3348" max="3584" width="9.140625" style="46"/>
    <col min="3585" max="3585" width="8.28515625" style="46" customWidth="1"/>
    <col min="3586" max="3586" width="35.28515625" style="46" customWidth="1"/>
    <col min="3587" max="3587" width="16.28515625" style="46" customWidth="1"/>
    <col min="3588" max="3588" width="29.140625" style="46" customWidth="1"/>
    <col min="3589" max="3589" width="14.7109375" style="46" customWidth="1"/>
    <col min="3590" max="3590" width="12.42578125" style="46" customWidth="1"/>
    <col min="3591" max="3591" width="16.42578125" style="46" customWidth="1"/>
    <col min="3592" max="3592" width="12.28515625" style="46" customWidth="1"/>
    <col min="3593" max="3598" width="11.7109375" style="46" customWidth="1"/>
    <col min="3599" max="3599" width="9.140625" style="46"/>
    <col min="3600" max="3600" width="11.140625" style="46" customWidth="1"/>
    <col min="3601" max="3601" width="13" style="46" customWidth="1"/>
    <col min="3602" max="3602" width="10.42578125" style="46" customWidth="1"/>
    <col min="3603" max="3603" width="14.28515625" style="46" customWidth="1"/>
    <col min="3604" max="3840" width="9.140625" style="46"/>
    <col min="3841" max="3841" width="8.28515625" style="46" customWidth="1"/>
    <col min="3842" max="3842" width="35.28515625" style="46" customWidth="1"/>
    <col min="3843" max="3843" width="16.28515625" style="46" customWidth="1"/>
    <col min="3844" max="3844" width="29.140625" style="46" customWidth="1"/>
    <col min="3845" max="3845" width="14.7109375" style="46" customWidth="1"/>
    <col min="3846" max="3846" width="12.42578125" style="46" customWidth="1"/>
    <col min="3847" max="3847" width="16.42578125" style="46" customWidth="1"/>
    <col min="3848" max="3848" width="12.28515625" style="46" customWidth="1"/>
    <col min="3849" max="3854" width="11.7109375" style="46" customWidth="1"/>
    <col min="3855" max="3855" width="9.140625" style="46"/>
    <col min="3856" max="3856" width="11.140625" style="46" customWidth="1"/>
    <col min="3857" max="3857" width="13" style="46" customWidth="1"/>
    <col min="3858" max="3858" width="10.42578125" style="46" customWidth="1"/>
    <col min="3859" max="3859" width="14.28515625" style="46" customWidth="1"/>
    <col min="3860" max="4096" width="9.140625" style="46"/>
    <col min="4097" max="4097" width="8.28515625" style="46" customWidth="1"/>
    <col min="4098" max="4098" width="35.28515625" style="46" customWidth="1"/>
    <col min="4099" max="4099" width="16.28515625" style="46" customWidth="1"/>
    <col min="4100" max="4100" width="29.140625" style="46" customWidth="1"/>
    <col min="4101" max="4101" width="14.7109375" style="46" customWidth="1"/>
    <col min="4102" max="4102" width="12.42578125" style="46" customWidth="1"/>
    <col min="4103" max="4103" width="16.42578125" style="46" customWidth="1"/>
    <col min="4104" max="4104" width="12.28515625" style="46" customWidth="1"/>
    <col min="4105" max="4110" width="11.7109375" style="46" customWidth="1"/>
    <col min="4111" max="4111" width="9.140625" style="46"/>
    <col min="4112" max="4112" width="11.140625" style="46" customWidth="1"/>
    <col min="4113" max="4113" width="13" style="46" customWidth="1"/>
    <col min="4114" max="4114" width="10.42578125" style="46" customWidth="1"/>
    <col min="4115" max="4115" width="14.28515625" style="46" customWidth="1"/>
    <col min="4116" max="4352" width="9.140625" style="46"/>
    <col min="4353" max="4353" width="8.28515625" style="46" customWidth="1"/>
    <col min="4354" max="4354" width="35.28515625" style="46" customWidth="1"/>
    <col min="4355" max="4355" width="16.28515625" style="46" customWidth="1"/>
    <col min="4356" max="4356" width="29.140625" style="46" customWidth="1"/>
    <col min="4357" max="4357" width="14.7109375" style="46" customWidth="1"/>
    <col min="4358" max="4358" width="12.42578125" style="46" customWidth="1"/>
    <col min="4359" max="4359" width="16.42578125" style="46" customWidth="1"/>
    <col min="4360" max="4360" width="12.28515625" style="46" customWidth="1"/>
    <col min="4361" max="4366" width="11.7109375" style="46" customWidth="1"/>
    <col min="4367" max="4367" width="9.140625" style="46"/>
    <col min="4368" max="4368" width="11.140625" style="46" customWidth="1"/>
    <col min="4369" max="4369" width="13" style="46" customWidth="1"/>
    <col min="4370" max="4370" width="10.42578125" style="46" customWidth="1"/>
    <col min="4371" max="4371" width="14.28515625" style="46" customWidth="1"/>
    <col min="4372" max="4608" width="9.140625" style="46"/>
    <col min="4609" max="4609" width="8.28515625" style="46" customWidth="1"/>
    <col min="4610" max="4610" width="35.28515625" style="46" customWidth="1"/>
    <col min="4611" max="4611" width="16.28515625" style="46" customWidth="1"/>
    <col min="4612" max="4612" width="29.140625" style="46" customWidth="1"/>
    <col min="4613" max="4613" width="14.7109375" style="46" customWidth="1"/>
    <col min="4614" max="4614" width="12.42578125" style="46" customWidth="1"/>
    <col min="4615" max="4615" width="16.42578125" style="46" customWidth="1"/>
    <col min="4616" max="4616" width="12.28515625" style="46" customWidth="1"/>
    <col min="4617" max="4622" width="11.7109375" style="46" customWidth="1"/>
    <col min="4623" max="4623" width="9.140625" style="46"/>
    <col min="4624" max="4624" width="11.140625" style="46" customWidth="1"/>
    <col min="4625" max="4625" width="13" style="46" customWidth="1"/>
    <col min="4626" max="4626" width="10.42578125" style="46" customWidth="1"/>
    <col min="4627" max="4627" width="14.28515625" style="46" customWidth="1"/>
    <col min="4628" max="4864" width="9.140625" style="46"/>
    <col min="4865" max="4865" width="8.28515625" style="46" customWidth="1"/>
    <col min="4866" max="4866" width="35.28515625" style="46" customWidth="1"/>
    <col min="4867" max="4867" width="16.28515625" style="46" customWidth="1"/>
    <col min="4868" max="4868" width="29.140625" style="46" customWidth="1"/>
    <col min="4869" max="4869" width="14.7109375" style="46" customWidth="1"/>
    <col min="4870" max="4870" width="12.42578125" style="46" customWidth="1"/>
    <col min="4871" max="4871" width="16.42578125" style="46" customWidth="1"/>
    <col min="4872" max="4872" width="12.28515625" style="46" customWidth="1"/>
    <col min="4873" max="4878" width="11.7109375" style="46" customWidth="1"/>
    <col min="4879" max="4879" width="9.140625" style="46"/>
    <col min="4880" max="4880" width="11.140625" style="46" customWidth="1"/>
    <col min="4881" max="4881" width="13" style="46" customWidth="1"/>
    <col min="4882" max="4882" width="10.42578125" style="46" customWidth="1"/>
    <col min="4883" max="4883" width="14.28515625" style="46" customWidth="1"/>
    <col min="4884" max="5120" width="9.140625" style="46"/>
    <col min="5121" max="5121" width="8.28515625" style="46" customWidth="1"/>
    <col min="5122" max="5122" width="35.28515625" style="46" customWidth="1"/>
    <col min="5123" max="5123" width="16.28515625" style="46" customWidth="1"/>
    <col min="5124" max="5124" width="29.140625" style="46" customWidth="1"/>
    <col min="5125" max="5125" width="14.7109375" style="46" customWidth="1"/>
    <col min="5126" max="5126" width="12.42578125" style="46" customWidth="1"/>
    <col min="5127" max="5127" width="16.42578125" style="46" customWidth="1"/>
    <col min="5128" max="5128" width="12.28515625" style="46" customWidth="1"/>
    <col min="5129" max="5134" width="11.7109375" style="46" customWidth="1"/>
    <col min="5135" max="5135" width="9.140625" style="46"/>
    <col min="5136" max="5136" width="11.140625" style="46" customWidth="1"/>
    <col min="5137" max="5137" width="13" style="46" customWidth="1"/>
    <col min="5138" max="5138" width="10.42578125" style="46" customWidth="1"/>
    <col min="5139" max="5139" width="14.28515625" style="46" customWidth="1"/>
    <col min="5140" max="5376" width="9.140625" style="46"/>
    <col min="5377" max="5377" width="8.28515625" style="46" customWidth="1"/>
    <col min="5378" max="5378" width="35.28515625" style="46" customWidth="1"/>
    <col min="5379" max="5379" width="16.28515625" style="46" customWidth="1"/>
    <col min="5380" max="5380" width="29.140625" style="46" customWidth="1"/>
    <col min="5381" max="5381" width="14.7109375" style="46" customWidth="1"/>
    <col min="5382" max="5382" width="12.42578125" style="46" customWidth="1"/>
    <col min="5383" max="5383" width="16.42578125" style="46" customWidth="1"/>
    <col min="5384" max="5384" width="12.28515625" style="46" customWidth="1"/>
    <col min="5385" max="5390" width="11.7109375" style="46" customWidth="1"/>
    <col min="5391" max="5391" width="9.140625" style="46"/>
    <col min="5392" max="5392" width="11.140625" style="46" customWidth="1"/>
    <col min="5393" max="5393" width="13" style="46" customWidth="1"/>
    <col min="5394" max="5394" width="10.42578125" style="46" customWidth="1"/>
    <col min="5395" max="5395" width="14.28515625" style="46" customWidth="1"/>
    <col min="5396" max="5632" width="9.140625" style="46"/>
    <col min="5633" max="5633" width="8.28515625" style="46" customWidth="1"/>
    <col min="5634" max="5634" width="35.28515625" style="46" customWidth="1"/>
    <col min="5635" max="5635" width="16.28515625" style="46" customWidth="1"/>
    <col min="5636" max="5636" width="29.140625" style="46" customWidth="1"/>
    <col min="5637" max="5637" width="14.7109375" style="46" customWidth="1"/>
    <col min="5638" max="5638" width="12.42578125" style="46" customWidth="1"/>
    <col min="5639" max="5639" width="16.42578125" style="46" customWidth="1"/>
    <col min="5640" max="5640" width="12.28515625" style="46" customWidth="1"/>
    <col min="5641" max="5646" width="11.7109375" style="46" customWidth="1"/>
    <col min="5647" max="5647" width="9.140625" style="46"/>
    <col min="5648" max="5648" width="11.140625" style="46" customWidth="1"/>
    <col min="5649" max="5649" width="13" style="46" customWidth="1"/>
    <col min="5650" max="5650" width="10.42578125" style="46" customWidth="1"/>
    <col min="5651" max="5651" width="14.28515625" style="46" customWidth="1"/>
    <col min="5652" max="5888" width="9.140625" style="46"/>
    <col min="5889" max="5889" width="8.28515625" style="46" customWidth="1"/>
    <col min="5890" max="5890" width="35.28515625" style="46" customWidth="1"/>
    <col min="5891" max="5891" width="16.28515625" style="46" customWidth="1"/>
    <col min="5892" max="5892" width="29.140625" style="46" customWidth="1"/>
    <col min="5893" max="5893" width="14.7109375" style="46" customWidth="1"/>
    <col min="5894" max="5894" width="12.42578125" style="46" customWidth="1"/>
    <col min="5895" max="5895" width="16.42578125" style="46" customWidth="1"/>
    <col min="5896" max="5896" width="12.28515625" style="46" customWidth="1"/>
    <col min="5897" max="5902" width="11.7109375" style="46" customWidth="1"/>
    <col min="5903" max="5903" width="9.140625" style="46"/>
    <col min="5904" max="5904" width="11.140625" style="46" customWidth="1"/>
    <col min="5905" max="5905" width="13" style="46" customWidth="1"/>
    <col min="5906" max="5906" width="10.42578125" style="46" customWidth="1"/>
    <col min="5907" max="5907" width="14.28515625" style="46" customWidth="1"/>
    <col min="5908" max="6144" width="9.140625" style="46"/>
    <col min="6145" max="6145" width="8.28515625" style="46" customWidth="1"/>
    <col min="6146" max="6146" width="35.28515625" style="46" customWidth="1"/>
    <col min="6147" max="6147" width="16.28515625" style="46" customWidth="1"/>
    <col min="6148" max="6148" width="29.140625" style="46" customWidth="1"/>
    <col min="6149" max="6149" width="14.7109375" style="46" customWidth="1"/>
    <col min="6150" max="6150" width="12.42578125" style="46" customWidth="1"/>
    <col min="6151" max="6151" width="16.42578125" style="46" customWidth="1"/>
    <col min="6152" max="6152" width="12.28515625" style="46" customWidth="1"/>
    <col min="6153" max="6158" width="11.7109375" style="46" customWidth="1"/>
    <col min="6159" max="6159" width="9.140625" style="46"/>
    <col min="6160" max="6160" width="11.140625" style="46" customWidth="1"/>
    <col min="6161" max="6161" width="13" style="46" customWidth="1"/>
    <col min="6162" max="6162" width="10.42578125" style="46" customWidth="1"/>
    <col min="6163" max="6163" width="14.28515625" style="46" customWidth="1"/>
    <col min="6164" max="6400" width="9.140625" style="46"/>
    <col min="6401" max="6401" width="8.28515625" style="46" customWidth="1"/>
    <col min="6402" max="6402" width="35.28515625" style="46" customWidth="1"/>
    <col min="6403" max="6403" width="16.28515625" style="46" customWidth="1"/>
    <col min="6404" max="6404" width="29.140625" style="46" customWidth="1"/>
    <col min="6405" max="6405" width="14.7109375" style="46" customWidth="1"/>
    <col min="6406" max="6406" width="12.42578125" style="46" customWidth="1"/>
    <col min="6407" max="6407" width="16.42578125" style="46" customWidth="1"/>
    <col min="6408" max="6408" width="12.28515625" style="46" customWidth="1"/>
    <col min="6409" max="6414" width="11.7109375" style="46" customWidth="1"/>
    <col min="6415" max="6415" width="9.140625" style="46"/>
    <col min="6416" max="6416" width="11.140625" style="46" customWidth="1"/>
    <col min="6417" max="6417" width="13" style="46" customWidth="1"/>
    <col min="6418" max="6418" width="10.42578125" style="46" customWidth="1"/>
    <col min="6419" max="6419" width="14.28515625" style="46" customWidth="1"/>
    <col min="6420" max="6656" width="9.140625" style="46"/>
    <col min="6657" max="6657" width="8.28515625" style="46" customWidth="1"/>
    <col min="6658" max="6658" width="35.28515625" style="46" customWidth="1"/>
    <col min="6659" max="6659" width="16.28515625" style="46" customWidth="1"/>
    <col min="6660" max="6660" width="29.140625" style="46" customWidth="1"/>
    <col min="6661" max="6661" width="14.7109375" style="46" customWidth="1"/>
    <col min="6662" max="6662" width="12.42578125" style="46" customWidth="1"/>
    <col min="6663" max="6663" width="16.42578125" style="46" customWidth="1"/>
    <col min="6664" max="6664" width="12.28515625" style="46" customWidth="1"/>
    <col min="6665" max="6670" width="11.7109375" style="46" customWidth="1"/>
    <col min="6671" max="6671" width="9.140625" style="46"/>
    <col min="6672" max="6672" width="11.140625" style="46" customWidth="1"/>
    <col min="6673" max="6673" width="13" style="46" customWidth="1"/>
    <col min="6674" max="6674" width="10.42578125" style="46" customWidth="1"/>
    <col min="6675" max="6675" width="14.28515625" style="46" customWidth="1"/>
    <col min="6676" max="6912" width="9.140625" style="46"/>
    <col min="6913" max="6913" width="8.28515625" style="46" customWidth="1"/>
    <col min="6914" max="6914" width="35.28515625" style="46" customWidth="1"/>
    <col min="6915" max="6915" width="16.28515625" style="46" customWidth="1"/>
    <col min="6916" max="6916" width="29.140625" style="46" customWidth="1"/>
    <col min="6917" max="6917" width="14.7109375" style="46" customWidth="1"/>
    <col min="6918" max="6918" width="12.42578125" style="46" customWidth="1"/>
    <col min="6919" max="6919" width="16.42578125" style="46" customWidth="1"/>
    <col min="6920" max="6920" width="12.28515625" style="46" customWidth="1"/>
    <col min="6921" max="6926" width="11.7109375" style="46" customWidth="1"/>
    <col min="6927" max="6927" width="9.140625" style="46"/>
    <col min="6928" max="6928" width="11.140625" style="46" customWidth="1"/>
    <col min="6929" max="6929" width="13" style="46" customWidth="1"/>
    <col min="6930" max="6930" width="10.42578125" style="46" customWidth="1"/>
    <col min="6931" max="6931" width="14.28515625" style="46" customWidth="1"/>
    <col min="6932" max="7168" width="9.140625" style="46"/>
    <col min="7169" max="7169" width="8.28515625" style="46" customWidth="1"/>
    <col min="7170" max="7170" width="35.28515625" style="46" customWidth="1"/>
    <col min="7171" max="7171" width="16.28515625" style="46" customWidth="1"/>
    <col min="7172" max="7172" width="29.140625" style="46" customWidth="1"/>
    <col min="7173" max="7173" width="14.7109375" style="46" customWidth="1"/>
    <col min="7174" max="7174" width="12.42578125" style="46" customWidth="1"/>
    <col min="7175" max="7175" width="16.42578125" style="46" customWidth="1"/>
    <col min="7176" max="7176" width="12.28515625" style="46" customWidth="1"/>
    <col min="7177" max="7182" width="11.7109375" style="46" customWidth="1"/>
    <col min="7183" max="7183" width="9.140625" style="46"/>
    <col min="7184" max="7184" width="11.140625" style="46" customWidth="1"/>
    <col min="7185" max="7185" width="13" style="46" customWidth="1"/>
    <col min="7186" max="7186" width="10.42578125" style="46" customWidth="1"/>
    <col min="7187" max="7187" width="14.28515625" style="46" customWidth="1"/>
    <col min="7188" max="7424" width="9.140625" style="46"/>
    <col min="7425" max="7425" width="8.28515625" style="46" customWidth="1"/>
    <col min="7426" max="7426" width="35.28515625" style="46" customWidth="1"/>
    <col min="7427" max="7427" width="16.28515625" style="46" customWidth="1"/>
    <col min="7428" max="7428" width="29.140625" style="46" customWidth="1"/>
    <col min="7429" max="7429" width="14.7109375" style="46" customWidth="1"/>
    <col min="7430" max="7430" width="12.42578125" style="46" customWidth="1"/>
    <col min="7431" max="7431" width="16.42578125" style="46" customWidth="1"/>
    <col min="7432" max="7432" width="12.28515625" style="46" customWidth="1"/>
    <col min="7433" max="7438" width="11.7109375" style="46" customWidth="1"/>
    <col min="7439" max="7439" width="9.140625" style="46"/>
    <col min="7440" max="7440" width="11.140625" style="46" customWidth="1"/>
    <col min="7441" max="7441" width="13" style="46" customWidth="1"/>
    <col min="7442" max="7442" width="10.42578125" style="46" customWidth="1"/>
    <col min="7443" max="7443" width="14.28515625" style="46" customWidth="1"/>
    <col min="7444" max="7680" width="9.140625" style="46"/>
    <col min="7681" max="7681" width="8.28515625" style="46" customWidth="1"/>
    <col min="7682" max="7682" width="35.28515625" style="46" customWidth="1"/>
    <col min="7683" max="7683" width="16.28515625" style="46" customWidth="1"/>
    <col min="7684" max="7684" width="29.140625" style="46" customWidth="1"/>
    <col min="7685" max="7685" width="14.7109375" style="46" customWidth="1"/>
    <col min="7686" max="7686" width="12.42578125" style="46" customWidth="1"/>
    <col min="7687" max="7687" width="16.42578125" style="46" customWidth="1"/>
    <col min="7688" max="7688" width="12.28515625" style="46" customWidth="1"/>
    <col min="7689" max="7694" width="11.7109375" style="46" customWidth="1"/>
    <col min="7695" max="7695" width="9.140625" style="46"/>
    <col min="7696" max="7696" width="11.140625" style="46" customWidth="1"/>
    <col min="7697" max="7697" width="13" style="46" customWidth="1"/>
    <col min="7698" max="7698" width="10.42578125" style="46" customWidth="1"/>
    <col min="7699" max="7699" width="14.28515625" style="46" customWidth="1"/>
    <col min="7700" max="7936" width="9.140625" style="46"/>
    <col min="7937" max="7937" width="8.28515625" style="46" customWidth="1"/>
    <col min="7938" max="7938" width="35.28515625" style="46" customWidth="1"/>
    <col min="7939" max="7939" width="16.28515625" style="46" customWidth="1"/>
    <col min="7940" max="7940" width="29.140625" style="46" customWidth="1"/>
    <col min="7941" max="7941" width="14.7109375" style="46" customWidth="1"/>
    <col min="7942" max="7942" width="12.42578125" style="46" customWidth="1"/>
    <col min="7943" max="7943" width="16.42578125" style="46" customWidth="1"/>
    <col min="7944" max="7944" width="12.28515625" style="46" customWidth="1"/>
    <col min="7945" max="7950" width="11.7109375" style="46" customWidth="1"/>
    <col min="7951" max="7951" width="9.140625" style="46"/>
    <col min="7952" max="7952" width="11.140625" style="46" customWidth="1"/>
    <col min="7953" max="7953" width="13" style="46" customWidth="1"/>
    <col min="7954" max="7954" width="10.42578125" style="46" customWidth="1"/>
    <col min="7955" max="7955" width="14.28515625" style="46" customWidth="1"/>
    <col min="7956" max="8192" width="9.140625" style="46"/>
    <col min="8193" max="8193" width="8.28515625" style="46" customWidth="1"/>
    <col min="8194" max="8194" width="35.28515625" style="46" customWidth="1"/>
    <col min="8195" max="8195" width="16.28515625" style="46" customWidth="1"/>
    <col min="8196" max="8196" width="29.140625" style="46" customWidth="1"/>
    <col min="8197" max="8197" width="14.7109375" style="46" customWidth="1"/>
    <col min="8198" max="8198" width="12.42578125" style="46" customWidth="1"/>
    <col min="8199" max="8199" width="16.42578125" style="46" customWidth="1"/>
    <col min="8200" max="8200" width="12.28515625" style="46" customWidth="1"/>
    <col min="8201" max="8206" width="11.7109375" style="46" customWidth="1"/>
    <col min="8207" max="8207" width="9.140625" style="46"/>
    <col min="8208" max="8208" width="11.140625" style="46" customWidth="1"/>
    <col min="8209" max="8209" width="13" style="46" customWidth="1"/>
    <col min="8210" max="8210" width="10.42578125" style="46" customWidth="1"/>
    <col min="8211" max="8211" width="14.28515625" style="46" customWidth="1"/>
    <col min="8212" max="8448" width="9.140625" style="46"/>
    <col min="8449" max="8449" width="8.28515625" style="46" customWidth="1"/>
    <col min="8450" max="8450" width="35.28515625" style="46" customWidth="1"/>
    <col min="8451" max="8451" width="16.28515625" style="46" customWidth="1"/>
    <col min="8452" max="8452" width="29.140625" style="46" customWidth="1"/>
    <col min="8453" max="8453" width="14.7109375" style="46" customWidth="1"/>
    <col min="8454" max="8454" width="12.42578125" style="46" customWidth="1"/>
    <col min="8455" max="8455" width="16.42578125" style="46" customWidth="1"/>
    <col min="8456" max="8456" width="12.28515625" style="46" customWidth="1"/>
    <col min="8457" max="8462" width="11.7109375" style="46" customWidth="1"/>
    <col min="8463" max="8463" width="9.140625" style="46"/>
    <col min="8464" max="8464" width="11.140625" style="46" customWidth="1"/>
    <col min="8465" max="8465" width="13" style="46" customWidth="1"/>
    <col min="8466" max="8466" width="10.42578125" style="46" customWidth="1"/>
    <col min="8467" max="8467" width="14.28515625" style="46" customWidth="1"/>
    <col min="8468" max="8704" width="9.140625" style="46"/>
    <col min="8705" max="8705" width="8.28515625" style="46" customWidth="1"/>
    <col min="8706" max="8706" width="35.28515625" style="46" customWidth="1"/>
    <col min="8707" max="8707" width="16.28515625" style="46" customWidth="1"/>
    <col min="8708" max="8708" width="29.140625" style="46" customWidth="1"/>
    <col min="8709" max="8709" width="14.7109375" style="46" customWidth="1"/>
    <col min="8710" max="8710" width="12.42578125" style="46" customWidth="1"/>
    <col min="8711" max="8711" width="16.42578125" style="46" customWidth="1"/>
    <col min="8712" max="8712" width="12.28515625" style="46" customWidth="1"/>
    <col min="8713" max="8718" width="11.7109375" style="46" customWidth="1"/>
    <col min="8719" max="8719" width="9.140625" style="46"/>
    <col min="8720" max="8720" width="11.140625" style="46" customWidth="1"/>
    <col min="8721" max="8721" width="13" style="46" customWidth="1"/>
    <col min="8722" max="8722" width="10.42578125" style="46" customWidth="1"/>
    <col min="8723" max="8723" width="14.28515625" style="46" customWidth="1"/>
    <col min="8724" max="8960" width="9.140625" style="46"/>
    <col min="8961" max="8961" width="8.28515625" style="46" customWidth="1"/>
    <col min="8962" max="8962" width="35.28515625" style="46" customWidth="1"/>
    <col min="8963" max="8963" width="16.28515625" style="46" customWidth="1"/>
    <col min="8964" max="8964" width="29.140625" style="46" customWidth="1"/>
    <col min="8965" max="8965" width="14.7109375" style="46" customWidth="1"/>
    <col min="8966" max="8966" width="12.42578125" style="46" customWidth="1"/>
    <col min="8967" max="8967" width="16.42578125" style="46" customWidth="1"/>
    <col min="8968" max="8968" width="12.28515625" style="46" customWidth="1"/>
    <col min="8969" max="8974" width="11.7109375" style="46" customWidth="1"/>
    <col min="8975" max="8975" width="9.140625" style="46"/>
    <col min="8976" max="8976" width="11.140625" style="46" customWidth="1"/>
    <col min="8977" max="8977" width="13" style="46" customWidth="1"/>
    <col min="8978" max="8978" width="10.42578125" style="46" customWidth="1"/>
    <col min="8979" max="8979" width="14.28515625" style="46" customWidth="1"/>
    <col min="8980" max="9216" width="9.140625" style="46"/>
    <col min="9217" max="9217" width="8.28515625" style="46" customWidth="1"/>
    <col min="9218" max="9218" width="35.28515625" style="46" customWidth="1"/>
    <col min="9219" max="9219" width="16.28515625" style="46" customWidth="1"/>
    <col min="9220" max="9220" width="29.140625" style="46" customWidth="1"/>
    <col min="9221" max="9221" width="14.7109375" style="46" customWidth="1"/>
    <col min="9222" max="9222" width="12.42578125" style="46" customWidth="1"/>
    <col min="9223" max="9223" width="16.42578125" style="46" customWidth="1"/>
    <col min="9224" max="9224" width="12.28515625" style="46" customWidth="1"/>
    <col min="9225" max="9230" width="11.7109375" style="46" customWidth="1"/>
    <col min="9231" max="9231" width="9.140625" style="46"/>
    <col min="9232" max="9232" width="11.140625" style="46" customWidth="1"/>
    <col min="9233" max="9233" width="13" style="46" customWidth="1"/>
    <col min="9234" max="9234" width="10.42578125" style="46" customWidth="1"/>
    <col min="9235" max="9235" width="14.28515625" style="46" customWidth="1"/>
    <col min="9236" max="9472" width="9.140625" style="46"/>
    <col min="9473" max="9473" width="8.28515625" style="46" customWidth="1"/>
    <col min="9474" max="9474" width="35.28515625" style="46" customWidth="1"/>
    <col min="9475" max="9475" width="16.28515625" style="46" customWidth="1"/>
    <col min="9476" max="9476" width="29.140625" style="46" customWidth="1"/>
    <col min="9477" max="9477" width="14.7109375" style="46" customWidth="1"/>
    <col min="9478" max="9478" width="12.42578125" style="46" customWidth="1"/>
    <col min="9479" max="9479" width="16.42578125" style="46" customWidth="1"/>
    <col min="9480" max="9480" width="12.28515625" style="46" customWidth="1"/>
    <col min="9481" max="9486" width="11.7109375" style="46" customWidth="1"/>
    <col min="9487" max="9487" width="9.140625" style="46"/>
    <col min="9488" max="9488" width="11.140625" style="46" customWidth="1"/>
    <col min="9489" max="9489" width="13" style="46" customWidth="1"/>
    <col min="9490" max="9490" width="10.42578125" style="46" customWidth="1"/>
    <col min="9491" max="9491" width="14.28515625" style="46" customWidth="1"/>
    <col min="9492" max="9728" width="9.140625" style="46"/>
    <col min="9729" max="9729" width="8.28515625" style="46" customWidth="1"/>
    <col min="9730" max="9730" width="35.28515625" style="46" customWidth="1"/>
    <col min="9731" max="9731" width="16.28515625" style="46" customWidth="1"/>
    <col min="9732" max="9732" width="29.140625" style="46" customWidth="1"/>
    <col min="9733" max="9733" width="14.7109375" style="46" customWidth="1"/>
    <col min="9734" max="9734" width="12.42578125" style="46" customWidth="1"/>
    <col min="9735" max="9735" width="16.42578125" style="46" customWidth="1"/>
    <col min="9736" max="9736" width="12.28515625" style="46" customWidth="1"/>
    <col min="9737" max="9742" width="11.7109375" style="46" customWidth="1"/>
    <col min="9743" max="9743" width="9.140625" style="46"/>
    <col min="9744" max="9744" width="11.140625" style="46" customWidth="1"/>
    <col min="9745" max="9745" width="13" style="46" customWidth="1"/>
    <col min="9746" max="9746" width="10.42578125" style="46" customWidth="1"/>
    <col min="9747" max="9747" width="14.28515625" style="46" customWidth="1"/>
    <col min="9748" max="9984" width="9.140625" style="46"/>
    <col min="9985" max="9985" width="8.28515625" style="46" customWidth="1"/>
    <col min="9986" max="9986" width="35.28515625" style="46" customWidth="1"/>
    <col min="9987" max="9987" width="16.28515625" style="46" customWidth="1"/>
    <col min="9988" max="9988" width="29.140625" style="46" customWidth="1"/>
    <col min="9989" max="9989" width="14.7109375" style="46" customWidth="1"/>
    <col min="9990" max="9990" width="12.42578125" style="46" customWidth="1"/>
    <col min="9991" max="9991" width="16.42578125" style="46" customWidth="1"/>
    <col min="9992" max="9992" width="12.28515625" style="46" customWidth="1"/>
    <col min="9993" max="9998" width="11.7109375" style="46" customWidth="1"/>
    <col min="9999" max="9999" width="9.140625" style="46"/>
    <col min="10000" max="10000" width="11.140625" style="46" customWidth="1"/>
    <col min="10001" max="10001" width="13" style="46" customWidth="1"/>
    <col min="10002" max="10002" width="10.42578125" style="46" customWidth="1"/>
    <col min="10003" max="10003" width="14.28515625" style="46" customWidth="1"/>
    <col min="10004" max="10240" width="9.140625" style="46"/>
    <col min="10241" max="10241" width="8.28515625" style="46" customWidth="1"/>
    <col min="10242" max="10242" width="35.28515625" style="46" customWidth="1"/>
    <col min="10243" max="10243" width="16.28515625" style="46" customWidth="1"/>
    <col min="10244" max="10244" width="29.140625" style="46" customWidth="1"/>
    <col min="10245" max="10245" width="14.7109375" style="46" customWidth="1"/>
    <col min="10246" max="10246" width="12.42578125" style="46" customWidth="1"/>
    <col min="10247" max="10247" width="16.42578125" style="46" customWidth="1"/>
    <col min="10248" max="10248" width="12.28515625" style="46" customWidth="1"/>
    <col min="10249" max="10254" width="11.7109375" style="46" customWidth="1"/>
    <col min="10255" max="10255" width="9.140625" style="46"/>
    <col min="10256" max="10256" width="11.140625" style="46" customWidth="1"/>
    <col min="10257" max="10257" width="13" style="46" customWidth="1"/>
    <col min="10258" max="10258" width="10.42578125" style="46" customWidth="1"/>
    <col min="10259" max="10259" width="14.28515625" style="46" customWidth="1"/>
    <col min="10260" max="10496" width="9.140625" style="46"/>
    <col min="10497" max="10497" width="8.28515625" style="46" customWidth="1"/>
    <col min="10498" max="10498" width="35.28515625" style="46" customWidth="1"/>
    <col min="10499" max="10499" width="16.28515625" style="46" customWidth="1"/>
    <col min="10500" max="10500" width="29.140625" style="46" customWidth="1"/>
    <col min="10501" max="10501" width="14.7109375" style="46" customWidth="1"/>
    <col min="10502" max="10502" width="12.42578125" style="46" customWidth="1"/>
    <col min="10503" max="10503" width="16.42578125" style="46" customWidth="1"/>
    <col min="10504" max="10504" width="12.28515625" style="46" customWidth="1"/>
    <col min="10505" max="10510" width="11.7109375" style="46" customWidth="1"/>
    <col min="10511" max="10511" width="9.140625" style="46"/>
    <col min="10512" max="10512" width="11.140625" style="46" customWidth="1"/>
    <col min="10513" max="10513" width="13" style="46" customWidth="1"/>
    <col min="10514" max="10514" width="10.42578125" style="46" customWidth="1"/>
    <col min="10515" max="10515" width="14.28515625" style="46" customWidth="1"/>
    <col min="10516" max="10752" width="9.140625" style="46"/>
    <col min="10753" max="10753" width="8.28515625" style="46" customWidth="1"/>
    <col min="10754" max="10754" width="35.28515625" style="46" customWidth="1"/>
    <col min="10755" max="10755" width="16.28515625" style="46" customWidth="1"/>
    <col min="10756" max="10756" width="29.140625" style="46" customWidth="1"/>
    <col min="10757" max="10757" width="14.7109375" style="46" customWidth="1"/>
    <col min="10758" max="10758" width="12.42578125" style="46" customWidth="1"/>
    <col min="10759" max="10759" width="16.42578125" style="46" customWidth="1"/>
    <col min="10760" max="10760" width="12.28515625" style="46" customWidth="1"/>
    <col min="10761" max="10766" width="11.7109375" style="46" customWidth="1"/>
    <col min="10767" max="10767" width="9.140625" style="46"/>
    <col min="10768" max="10768" width="11.140625" style="46" customWidth="1"/>
    <col min="10769" max="10769" width="13" style="46" customWidth="1"/>
    <col min="10770" max="10770" width="10.42578125" style="46" customWidth="1"/>
    <col min="10771" max="10771" width="14.28515625" style="46" customWidth="1"/>
    <col min="10772" max="11008" width="9.140625" style="46"/>
    <col min="11009" max="11009" width="8.28515625" style="46" customWidth="1"/>
    <col min="11010" max="11010" width="35.28515625" style="46" customWidth="1"/>
    <col min="11011" max="11011" width="16.28515625" style="46" customWidth="1"/>
    <col min="11012" max="11012" width="29.140625" style="46" customWidth="1"/>
    <col min="11013" max="11013" width="14.7109375" style="46" customWidth="1"/>
    <col min="11014" max="11014" width="12.42578125" style="46" customWidth="1"/>
    <col min="11015" max="11015" width="16.42578125" style="46" customWidth="1"/>
    <col min="11016" max="11016" width="12.28515625" style="46" customWidth="1"/>
    <col min="11017" max="11022" width="11.7109375" style="46" customWidth="1"/>
    <col min="11023" max="11023" width="9.140625" style="46"/>
    <col min="11024" max="11024" width="11.140625" style="46" customWidth="1"/>
    <col min="11025" max="11025" width="13" style="46" customWidth="1"/>
    <col min="11026" max="11026" width="10.42578125" style="46" customWidth="1"/>
    <col min="11027" max="11027" width="14.28515625" style="46" customWidth="1"/>
    <col min="11028" max="11264" width="9.140625" style="46"/>
    <col min="11265" max="11265" width="8.28515625" style="46" customWidth="1"/>
    <col min="11266" max="11266" width="35.28515625" style="46" customWidth="1"/>
    <col min="11267" max="11267" width="16.28515625" style="46" customWidth="1"/>
    <col min="11268" max="11268" width="29.140625" style="46" customWidth="1"/>
    <col min="11269" max="11269" width="14.7109375" style="46" customWidth="1"/>
    <col min="11270" max="11270" width="12.42578125" style="46" customWidth="1"/>
    <col min="11271" max="11271" width="16.42578125" style="46" customWidth="1"/>
    <col min="11272" max="11272" width="12.28515625" style="46" customWidth="1"/>
    <col min="11273" max="11278" width="11.7109375" style="46" customWidth="1"/>
    <col min="11279" max="11279" width="9.140625" style="46"/>
    <col min="11280" max="11280" width="11.140625" style="46" customWidth="1"/>
    <col min="11281" max="11281" width="13" style="46" customWidth="1"/>
    <col min="11282" max="11282" width="10.42578125" style="46" customWidth="1"/>
    <col min="11283" max="11283" width="14.28515625" style="46" customWidth="1"/>
    <col min="11284" max="11520" width="9.140625" style="46"/>
    <col min="11521" max="11521" width="8.28515625" style="46" customWidth="1"/>
    <col min="11522" max="11522" width="35.28515625" style="46" customWidth="1"/>
    <col min="11523" max="11523" width="16.28515625" style="46" customWidth="1"/>
    <col min="11524" max="11524" width="29.140625" style="46" customWidth="1"/>
    <col min="11525" max="11525" width="14.7109375" style="46" customWidth="1"/>
    <col min="11526" max="11526" width="12.42578125" style="46" customWidth="1"/>
    <col min="11527" max="11527" width="16.42578125" style="46" customWidth="1"/>
    <col min="11528" max="11528" width="12.28515625" style="46" customWidth="1"/>
    <col min="11529" max="11534" width="11.7109375" style="46" customWidth="1"/>
    <col min="11535" max="11535" width="9.140625" style="46"/>
    <col min="11536" max="11536" width="11.140625" style="46" customWidth="1"/>
    <col min="11537" max="11537" width="13" style="46" customWidth="1"/>
    <col min="11538" max="11538" width="10.42578125" style="46" customWidth="1"/>
    <col min="11539" max="11539" width="14.28515625" style="46" customWidth="1"/>
    <col min="11540" max="11776" width="9.140625" style="46"/>
    <col min="11777" max="11777" width="8.28515625" style="46" customWidth="1"/>
    <col min="11778" max="11778" width="35.28515625" style="46" customWidth="1"/>
    <col min="11779" max="11779" width="16.28515625" style="46" customWidth="1"/>
    <col min="11780" max="11780" width="29.140625" style="46" customWidth="1"/>
    <col min="11781" max="11781" width="14.7109375" style="46" customWidth="1"/>
    <col min="11782" max="11782" width="12.42578125" style="46" customWidth="1"/>
    <col min="11783" max="11783" width="16.42578125" style="46" customWidth="1"/>
    <col min="11784" max="11784" width="12.28515625" style="46" customWidth="1"/>
    <col min="11785" max="11790" width="11.7109375" style="46" customWidth="1"/>
    <col min="11791" max="11791" width="9.140625" style="46"/>
    <col min="11792" max="11792" width="11.140625" style="46" customWidth="1"/>
    <col min="11793" max="11793" width="13" style="46" customWidth="1"/>
    <col min="11794" max="11794" width="10.42578125" style="46" customWidth="1"/>
    <col min="11795" max="11795" width="14.28515625" style="46" customWidth="1"/>
    <col min="11796" max="12032" width="9.140625" style="46"/>
    <col min="12033" max="12033" width="8.28515625" style="46" customWidth="1"/>
    <col min="12034" max="12034" width="35.28515625" style="46" customWidth="1"/>
    <col min="12035" max="12035" width="16.28515625" style="46" customWidth="1"/>
    <col min="12036" max="12036" width="29.140625" style="46" customWidth="1"/>
    <col min="12037" max="12037" width="14.7109375" style="46" customWidth="1"/>
    <col min="12038" max="12038" width="12.42578125" style="46" customWidth="1"/>
    <col min="12039" max="12039" width="16.42578125" style="46" customWidth="1"/>
    <col min="12040" max="12040" width="12.28515625" style="46" customWidth="1"/>
    <col min="12041" max="12046" width="11.7109375" style="46" customWidth="1"/>
    <col min="12047" max="12047" width="9.140625" style="46"/>
    <col min="12048" max="12048" width="11.140625" style="46" customWidth="1"/>
    <col min="12049" max="12049" width="13" style="46" customWidth="1"/>
    <col min="12050" max="12050" width="10.42578125" style="46" customWidth="1"/>
    <col min="12051" max="12051" width="14.28515625" style="46" customWidth="1"/>
    <col min="12052" max="12288" width="9.140625" style="46"/>
    <col min="12289" max="12289" width="8.28515625" style="46" customWidth="1"/>
    <col min="12290" max="12290" width="35.28515625" style="46" customWidth="1"/>
    <col min="12291" max="12291" width="16.28515625" style="46" customWidth="1"/>
    <col min="12292" max="12292" width="29.140625" style="46" customWidth="1"/>
    <col min="12293" max="12293" width="14.7109375" style="46" customWidth="1"/>
    <col min="12294" max="12294" width="12.42578125" style="46" customWidth="1"/>
    <col min="12295" max="12295" width="16.42578125" style="46" customWidth="1"/>
    <col min="12296" max="12296" width="12.28515625" style="46" customWidth="1"/>
    <col min="12297" max="12302" width="11.7109375" style="46" customWidth="1"/>
    <col min="12303" max="12303" width="9.140625" style="46"/>
    <col min="12304" max="12304" width="11.140625" style="46" customWidth="1"/>
    <col min="12305" max="12305" width="13" style="46" customWidth="1"/>
    <col min="12306" max="12306" width="10.42578125" style="46" customWidth="1"/>
    <col min="12307" max="12307" width="14.28515625" style="46" customWidth="1"/>
    <col min="12308" max="12544" width="9.140625" style="46"/>
    <col min="12545" max="12545" width="8.28515625" style="46" customWidth="1"/>
    <col min="12546" max="12546" width="35.28515625" style="46" customWidth="1"/>
    <col min="12547" max="12547" width="16.28515625" style="46" customWidth="1"/>
    <col min="12548" max="12548" width="29.140625" style="46" customWidth="1"/>
    <col min="12549" max="12549" width="14.7109375" style="46" customWidth="1"/>
    <col min="12550" max="12550" width="12.42578125" style="46" customWidth="1"/>
    <col min="12551" max="12551" width="16.42578125" style="46" customWidth="1"/>
    <col min="12552" max="12552" width="12.28515625" style="46" customWidth="1"/>
    <col min="12553" max="12558" width="11.7109375" style="46" customWidth="1"/>
    <col min="12559" max="12559" width="9.140625" style="46"/>
    <col min="12560" max="12560" width="11.140625" style="46" customWidth="1"/>
    <col min="12561" max="12561" width="13" style="46" customWidth="1"/>
    <col min="12562" max="12562" width="10.42578125" style="46" customWidth="1"/>
    <col min="12563" max="12563" width="14.28515625" style="46" customWidth="1"/>
    <col min="12564" max="12800" width="9.140625" style="46"/>
    <col min="12801" max="12801" width="8.28515625" style="46" customWidth="1"/>
    <col min="12802" max="12802" width="35.28515625" style="46" customWidth="1"/>
    <col min="12803" max="12803" width="16.28515625" style="46" customWidth="1"/>
    <col min="12804" max="12804" width="29.140625" style="46" customWidth="1"/>
    <col min="12805" max="12805" width="14.7109375" style="46" customWidth="1"/>
    <col min="12806" max="12806" width="12.42578125" style="46" customWidth="1"/>
    <col min="12807" max="12807" width="16.42578125" style="46" customWidth="1"/>
    <col min="12808" max="12808" width="12.28515625" style="46" customWidth="1"/>
    <col min="12809" max="12814" width="11.7109375" style="46" customWidth="1"/>
    <col min="12815" max="12815" width="9.140625" style="46"/>
    <col min="12816" max="12816" width="11.140625" style="46" customWidth="1"/>
    <col min="12817" max="12817" width="13" style="46" customWidth="1"/>
    <col min="12818" max="12818" width="10.42578125" style="46" customWidth="1"/>
    <col min="12819" max="12819" width="14.28515625" style="46" customWidth="1"/>
    <col min="12820" max="13056" width="9.140625" style="46"/>
    <col min="13057" max="13057" width="8.28515625" style="46" customWidth="1"/>
    <col min="13058" max="13058" width="35.28515625" style="46" customWidth="1"/>
    <col min="13059" max="13059" width="16.28515625" style="46" customWidth="1"/>
    <col min="13060" max="13060" width="29.140625" style="46" customWidth="1"/>
    <col min="13061" max="13061" width="14.7109375" style="46" customWidth="1"/>
    <col min="13062" max="13062" width="12.42578125" style="46" customWidth="1"/>
    <col min="13063" max="13063" width="16.42578125" style="46" customWidth="1"/>
    <col min="13064" max="13064" width="12.28515625" style="46" customWidth="1"/>
    <col min="13065" max="13070" width="11.7109375" style="46" customWidth="1"/>
    <col min="13071" max="13071" width="9.140625" style="46"/>
    <col min="13072" max="13072" width="11.140625" style="46" customWidth="1"/>
    <col min="13073" max="13073" width="13" style="46" customWidth="1"/>
    <col min="13074" max="13074" width="10.42578125" style="46" customWidth="1"/>
    <col min="13075" max="13075" width="14.28515625" style="46" customWidth="1"/>
    <col min="13076" max="13312" width="9.140625" style="46"/>
    <col min="13313" max="13313" width="8.28515625" style="46" customWidth="1"/>
    <col min="13314" max="13314" width="35.28515625" style="46" customWidth="1"/>
    <col min="13315" max="13315" width="16.28515625" style="46" customWidth="1"/>
    <col min="13316" max="13316" width="29.140625" style="46" customWidth="1"/>
    <col min="13317" max="13317" width="14.7109375" style="46" customWidth="1"/>
    <col min="13318" max="13318" width="12.42578125" style="46" customWidth="1"/>
    <col min="13319" max="13319" width="16.42578125" style="46" customWidth="1"/>
    <col min="13320" max="13320" width="12.28515625" style="46" customWidth="1"/>
    <col min="13321" max="13326" width="11.7109375" style="46" customWidth="1"/>
    <col min="13327" max="13327" width="9.140625" style="46"/>
    <col min="13328" max="13328" width="11.140625" style="46" customWidth="1"/>
    <col min="13329" max="13329" width="13" style="46" customWidth="1"/>
    <col min="13330" max="13330" width="10.42578125" style="46" customWidth="1"/>
    <col min="13331" max="13331" width="14.28515625" style="46" customWidth="1"/>
    <col min="13332" max="13568" width="9.140625" style="46"/>
    <col min="13569" max="13569" width="8.28515625" style="46" customWidth="1"/>
    <col min="13570" max="13570" width="35.28515625" style="46" customWidth="1"/>
    <col min="13571" max="13571" width="16.28515625" style="46" customWidth="1"/>
    <col min="13572" max="13572" width="29.140625" style="46" customWidth="1"/>
    <col min="13573" max="13573" width="14.7109375" style="46" customWidth="1"/>
    <col min="13574" max="13574" width="12.42578125" style="46" customWidth="1"/>
    <col min="13575" max="13575" width="16.42578125" style="46" customWidth="1"/>
    <col min="13576" max="13576" width="12.28515625" style="46" customWidth="1"/>
    <col min="13577" max="13582" width="11.7109375" style="46" customWidth="1"/>
    <col min="13583" max="13583" width="9.140625" style="46"/>
    <col min="13584" max="13584" width="11.140625" style="46" customWidth="1"/>
    <col min="13585" max="13585" width="13" style="46" customWidth="1"/>
    <col min="13586" max="13586" width="10.42578125" style="46" customWidth="1"/>
    <col min="13587" max="13587" width="14.28515625" style="46" customWidth="1"/>
    <col min="13588" max="13824" width="9.140625" style="46"/>
    <col min="13825" max="13825" width="8.28515625" style="46" customWidth="1"/>
    <col min="13826" max="13826" width="35.28515625" style="46" customWidth="1"/>
    <col min="13827" max="13827" width="16.28515625" style="46" customWidth="1"/>
    <col min="13828" max="13828" width="29.140625" style="46" customWidth="1"/>
    <col min="13829" max="13829" width="14.7109375" style="46" customWidth="1"/>
    <col min="13830" max="13830" width="12.42578125" style="46" customWidth="1"/>
    <col min="13831" max="13831" width="16.42578125" style="46" customWidth="1"/>
    <col min="13832" max="13832" width="12.28515625" style="46" customWidth="1"/>
    <col min="13833" max="13838" width="11.7109375" style="46" customWidth="1"/>
    <col min="13839" max="13839" width="9.140625" style="46"/>
    <col min="13840" max="13840" width="11.140625" style="46" customWidth="1"/>
    <col min="13841" max="13841" width="13" style="46" customWidth="1"/>
    <col min="13842" max="13842" width="10.42578125" style="46" customWidth="1"/>
    <col min="13843" max="13843" width="14.28515625" style="46" customWidth="1"/>
    <col min="13844" max="14080" width="9.140625" style="46"/>
    <col min="14081" max="14081" width="8.28515625" style="46" customWidth="1"/>
    <col min="14082" max="14082" width="35.28515625" style="46" customWidth="1"/>
    <col min="14083" max="14083" width="16.28515625" style="46" customWidth="1"/>
    <col min="14084" max="14084" width="29.140625" style="46" customWidth="1"/>
    <col min="14085" max="14085" width="14.7109375" style="46" customWidth="1"/>
    <col min="14086" max="14086" width="12.42578125" style="46" customWidth="1"/>
    <col min="14087" max="14087" width="16.42578125" style="46" customWidth="1"/>
    <col min="14088" max="14088" width="12.28515625" style="46" customWidth="1"/>
    <col min="14089" max="14094" width="11.7109375" style="46" customWidth="1"/>
    <col min="14095" max="14095" width="9.140625" style="46"/>
    <col min="14096" max="14096" width="11.140625" style="46" customWidth="1"/>
    <col min="14097" max="14097" width="13" style="46" customWidth="1"/>
    <col min="14098" max="14098" width="10.42578125" style="46" customWidth="1"/>
    <col min="14099" max="14099" width="14.28515625" style="46" customWidth="1"/>
    <col min="14100" max="14336" width="9.140625" style="46"/>
    <col min="14337" max="14337" width="8.28515625" style="46" customWidth="1"/>
    <col min="14338" max="14338" width="35.28515625" style="46" customWidth="1"/>
    <col min="14339" max="14339" width="16.28515625" style="46" customWidth="1"/>
    <col min="14340" max="14340" width="29.140625" style="46" customWidth="1"/>
    <col min="14341" max="14341" width="14.7109375" style="46" customWidth="1"/>
    <col min="14342" max="14342" width="12.42578125" style="46" customWidth="1"/>
    <col min="14343" max="14343" width="16.42578125" style="46" customWidth="1"/>
    <col min="14344" max="14344" width="12.28515625" style="46" customWidth="1"/>
    <col min="14345" max="14350" width="11.7109375" style="46" customWidth="1"/>
    <col min="14351" max="14351" width="9.140625" style="46"/>
    <col min="14352" max="14352" width="11.140625" style="46" customWidth="1"/>
    <col min="14353" max="14353" width="13" style="46" customWidth="1"/>
    <col min="14354" max="14354" width="10.42578125" style="46" customWidth="1"/>
    <col min="14355" max="14355" width="14.28515625" style="46" customWidth="1"/>
    <col min="14356" max="14592" width="9.140625" style="46"/>
    <col min="14593" max="14593" width="8.28515625" style="46" customWidth="1"/>
    <col min="14594" max="14594" width="35.28515625" style="46" customWidth="1"/>
    <col min="14595" max="14595" width="16.28515625" style="46" customWidth="1"/>
    <col min="14596" max="14596" width="29.140625" style="46" customWidth="1"/>
    <col min="14597" max="14597" width="14.7109375" style="46" customWidth="1"/>
    <col min="14598" max="14598" width="12.42578125" style="46" customWidth="1"/>
    <col min="14599" max="14599" width="16.42578125" style="46" customWidth="1"/>
    <col min="14600" max="14600" width="12.28515625" style="46" customWidth="1"/>
    <col min="14601" max="14606" width="11.7109375" style="46" customWidth="1"/>
    <col min="14607" max="14607" width="9.140625" style="46"/>
    <col min="14608" max="14608" width="11.140625" style="46" customWidth="1"/>
    <col min="14609" max="14609" width="13" style="46" customWidth="1"/>
    <col min="14610" max="14610" width="10.42578125" style="46" customWidth="1"/>
    <col min="14611" max="14611" width="14.28515625" style="46" customWidth="1"/>
    <col min="14612" max="14848" width="9.140625" style="46"/>
    <col min="14849" max="14849" width="8.28515625" style="46" customWidth="1"/>
    <col min="14850" max="14850" width="35.28515625" style="46" customWidth="1"/>
    <col min="14851" max="14851" width="16.28515625" style="46" customWidth="1"/>
    <col min="14852" max="14852" width="29.140625" style="46" customWidth="1"/>
    <col min="14853" max="14853" width="14.7109375" style="46" customWidth="1"/>
    <col min="14854" max="14854" width="12.42578125" style="46" customWidth="1"/>
    <col min="14855" max="14855" width="16.42578125" style="46" customWidth="1"/>
    <col min="14856" max="14856" width="12.28515625" style="46" customWidth="1"/>
    <col min="14857" max="14862" width="11.7109375" style="46" customWidth="1"/>
    <col min="14863" max="14863" width="9.140625" style="46"/>
    <col min="14864" max="14864" width="11.140625" style="46" customWidth="1"/>
    <col min="14865" max="14865" width="13" style="46" customWidth="1"/>
    <col min="14866" max="14866" width="10.42578125" style="46" customWidth="1"/>
    <col min="14867" max="14867" width="14.28515625" style="46" customWidth="1"/>
    <col min="14868" max="15104" width="9.140625" style="46"/>
    <col min="15105" max="15105" width="8.28515625" style="46" customWidth="1"/>
    <col min="15106" max="15106" width="35.28515625" style="46" customWidth="1"/>
    <col min="15107" max="15107" width="16.28515625" style="46" customWidth="1"/>
    <col min="15108" max="15108" width="29.140625" style="46" customWidth="1"/>
    <col min="15109" max="15109" width="14.7109375" style="46" customWidth="1"/>
    <col min="15110" max="15110" width="12.42578125" style="46" customWidth="1"/>
    <col min="15111" max="15111" width="16.42578125" style="46" customWidth="1"/>
    <col min="15112" max="15112" width="12.28515625" style="46" customWidth="1"/>
    <col min="15113" max="15118" width="11.7109375" style="46" customWidth="1"/>
    <col min="15119" max="15119" width="9.140625" style="46"/>
    <col min="15120" max="15120" width="11.140625" style="46" customWidth="1"/>
    <col min="15121" max="15121" width="13" style="46" customWidth="1"/>
    <col min="15122" max="15122" width="10.42578125" style="46" customWidth="1"/>
    <col min="15123" max="15123" width="14.28515625" style="46" customWidth="1"/>
    <col min="15124" max="15360" width="9.140625" style="46"/>
    <col min="15361" max="15361" width="8.28515625" style="46" customWidth="1"/>
    <col min="15362" max="15362" width="35.28515625" style="46" customWidth="1"/>
    <col min="15363" max="15363" width="16.28515625" style="46" customWidth="1"/>
    <col min="15364" max="15364" width="29.140625" style="46" customWidth="1"/>
    <col min="15365" max="15365" width="14.7109375" style="46" customWidth="1"/>
    <col min="15366" max="15366" width="12.42578125" style="46" customWidth="1"/>
    <col min="15367" max="15367" width="16.42578125" style="46" customWidth="1"/>
    <col min="15368" max="15368" width="12.28515625" style="46" customWidth="1"/>
    <col min="15369" max="15374" width="11.7109375" style="46" customWidth="1"/>
    <col min="15375" max="15375" width="9.140625" style="46"/>
    <col min="15376" max="15376" width="11.140625" style="46" customWidth="1"/>
    <col min="15377" max="15377" width="13" style="46" customWidth="1"/>
    <col min="15378" max="15378" width="10.42578125" style="46" customWidth="1"/>
    <col min="15379" max="15379" width="14.28515625" style="46" customWidth="1"/>
    <col min="15380" max="15616" width="9.140625" style="46"/>
    <col min="15617" max="15617" width="8.28515625" style="46" customWidth="1"/>
    <col min="15618" max="15618" width="35.28515625" style="46" customWidth="1"/>
    <col min="15619" max="15619" width="16.28515625" style="46" customWidth="1"/>
    <col min="15620" max="15620" width="29.140625" style="46" customWidth="1"/>
    <col min="15621" max="15621" width="14.7109375" style="46" customWidth="1"/>
    <col min="15622" max="15622" width="12.42578125" style="46" customWidth="1"/>
    <col min="15623" max="15623" width="16.42578125" style="46" customWidth="1"/>
    <col min="15624" max="15624" width="12.28515625" style="46" customWidth="1"/>
    <col min="15625" max="15630" width="11.7109375" style="46" customWidth="1"/>
    <col min="15631" max="15631" width="9.140625" style="46"/>
    <col min="15632" max="15632" width="11.140625" style="46" customWidth="1"/>
    <col min="15633" max="15633" width="13" style="46" customWidth="1"/>
    <col min="15634" max="15634" width="10.42578125" style="46" customWidth="1"/>
    <col min="15635" max="15635" width="14.28515625" style="46" customWidth="1"/>
    <col min="15636" max="15872" width="9.140625" style="46"/>
    <col min="15873" max="15873" width="8.28515625" style="46" customWidth="1"/>
    <col min="15874" max="15874" width="35.28515625" style="46" customWidth="1"/>
    <col min="15875" max="15875" width="16.28515625" style="46" customWidth="1"/>
    <col min="15876" max="15876" width="29.140625" style="46" customWidth="1"/>
    <col min="15877" max="15877" width="14.7109375" style="46" customWidth="1"/>
    <col min="15878" max="15878" width="12.42578125" style="46" customWidth="1"/>
    <col min="15879" max="15879" width="16.42578125" style="46" customWidth="1"/>
    <col min="15880" max="15880" width="12.28515625" style="46" customWidth="1"/>
    <col min="15881" max="15886" width="11.7109375" style="46" customWidth="1"/>
    <col min="15887" max="15887" width="9.140625" style="46"/>
    <col min="15888" max="15888" width="11.140625" style="46" customWidth="1"/>
    <col min="15889" max="15889" width="13" style="46" customWidth="1"/>
    <col min="15890" max="15890" width="10.42578125" style="46" customWidth="1"/>
    <col min="15891" max="15891" width="14.28515625" style="46" customWidth="1"/>
    <col min="15892" max="16128" width="9.140625" style="46"/>
    <col min="16129" max="16129" width="8.28515625" style="46" customWidth="1"/>
    <col min="16130" max="16130" width="35.28515625" style="46" customWidth="1"/>
    <col min="16131" max="16131" width="16.28515625" style="46" customWidth="1"/>
    <col min="16132" max="16132" width="29.140625" style="46" customWidth="1"/>
    <col min="16133" max="16133" width="14.7109375" style="46" customWidth="1"/>
    <col min="16134" max="16134" width="12.42578125" style="46" customWidth="1"/>
    <col min="16135" max="16135" width="16.42578125" style="46" customWidth="1"/>
    <col min="16136" max="16136" width="12.28515625" style="46" customWidth="1"/>
    <col min="16137" max="16142" width="11.7109375" style="46" customWidth="1"/>
    <col min="16143" max="16143" width="9.140625" style="46"/>
    <col min="16144" max="16144" width="11.140625" style="46" customWidth="1"/>
    <col min="16145" max="16145" width="13" style="46" customWidth="1"/>
    <col min="16146" max="16146" width="10.42578125" style="46" customWidth="1"/>
    <col min="16147" max="16147" width="14.28515625" style="46" customWidth="1"/>
    <col min="16148" max="16384" width="9.140625" style="46"/>
  </cols>
  <sheetData>
    <row r="2" spans="1:19" ht="30" customHeight="1" x14ac:dyDescent="0.25">
      <c r="A2" s="175" t="s">
        <v>2244</v>
      </c>
      <c r="B2" s="176"/>
      <c r="C2" s="176"/>
      <c r="D2" s="176"/>
      <c r="E2" s="176"/>
      <c r="F2" s="176"/>
      <c r="G2" s="176"/>
      <c r="H2" s="176"/>
      <c r="I2" s="176"/>
      <c r="J2" s="176"/>
      <c r="K2" s="176"/>
      <c r="L2" s="176"/>
      <c r="M2" s="176"/>
      <c r="N2" s="176"/>
      <c r="O2" s="176"/>
      <c r="P2" s="176"/>
      <c r="Q2" s="176"/>
      <c r="R2" s="44"/>
      <c r="S2" s="45"/>
    </row>
    <row r="3" spans="1:19" ht="30" customHeight="1" thickBot="1" x14ac:dyDescent="0.3">
      <c r="A3" s="47"/>
      <c r="B3" s="48"/>
      <c r="D3" s="46"/>
      <c r="E3" s="46"/>
      <c r="G3" s="48"/>
      <c r="H3" s="48"/>
      <c r="I3" s="48"/>
      <c r="J3" s="48"/>
      <c r="K3" s="48"/>
      <c r="L3" s="49"/>
      <c r="M3" s="48"/>
      <c r="O3" s="48"/>
      <c r="P3" s="48"/>
      <c r="Q3" s="48"/>
      <c r="R3" s="48"/>
    </row>
    <row r="4" spans="1:19" ht="60" customHeight="1" thickBot="1" x14ac:dyDescent="0.3">
      <c r="A4" s="177" t="s">
        <v>1075</v>
      </c>
      <c r="B4" s="178" t="s">
        <v>1076</v>
      </c>
      <c r="C4" s="179" t="s">
        <v>1077</v>
      </c>
      <c r="D4" s="179" t="s">
        <v>1078</v>
      </c>
      <c r="E4" s="179" t="s">
        <v>10</v>
      </c>
      <c r="F4" s="179" t="s">
        <v>1079</v>
      </c>
      <c r="G4" s="179" t="s">
        <v>1080</v>
      </c>
      <c r="H4" s="181" t="s">
        <v>1081</v>
      </c>
      <c r="I4" s="181"/>
      <c r="J4" s="181"/>
      <c r="K4" s="181"/>
      <c r="L4" s="181"/>
      <c r="M4" s="181"/>
      <c r="N4" s="182" t="s">
        <v>111</v>
      </c>
      <c r="O4" s="182"/>
      <c r="P4" s="182"/>
      <c r="Q4" s="182"/>
      <c r="R4" s="179" t="s">
        <v>1082</v>
      </c>
      <c r="S4" s="179" t="s">
        <v>1083</v>
      </c>
    </row>
    <row r="5" spans="1:19" ht="60" customHeight="1" thickBot="1" x14ac:dyDescent="0.3">
      <c r="A5" s="177"/>
      <c r="B5" s="178"/>
      <c r="C5" s="180"/>
      <c r="D5" s="180"/>
      <c r="E5" s="179"/>
      <c r="F5" s="179"/>
      <c r="G5" s="179"/>
      <c r="H5" s="179" t="s">
        <v>1084</v>
      </c>
      <c r="I5" s="179" t="s">
        <v>1085</v>
      </c>
      <c r="J5" s="179" t="s">
        <v>1086</v>
      </c>
      <c r="K5" s="184" t="s">
        <v>1087</v>
      </c>
      <c r="L5" s="179" t="s">
        <v>710</v>
      </c>
      <c r="M5" s="179" t="s">
        <v>711</v>
      </c>
      <c r="N5" s="179" t="s">
        <v>1088</v>
      </c>
      <c r="O5" s="179" t="s">
        <v>1089</v>
      </c>
      <c r="P5" s="179" t="s">
        <v>1090</v>
      </c>
      <c r="Q5" s="179" t="s">
        <v>1091</v>
      </c>
      <c r="R5" s="179"/>
      <c r="S5" s="179"/>
    </row>
    <row r="6" spans="1:19" ht="60" customHeight="1" thickBot="1" x14ac:dyDescent="0.3">
      <c r="A6" s="177"/>
      <c r="B6" s="178"/>
      <c r="C6" s="180"/>
      <c r="D6" s="180"/>
      <c r="E6" s="179"/>
      <c r="F6" s="179"/>
      <c r="G6" s="179"/>
      <c r="H6" s="179"/>
      <c r="I6" s="180"/>
      <c r="J6" s="179"/>
      <c r="K6" s="184"/>
      <c r="L6" s="179"/>
      <c r="M6" s="179"/>
      <c r="N6" s="179"/>
      <c r="O6" s="179"/>
      <c r="P6" s="179"/>
      <c r="Q6" s="179"/>
      <c r="R6" s="180"/>
      <c r="S6" s="179"/>
    </row>
    <row r="7" spans="1:19" ht="60" customHeight="1" thickBot="1" x14ac:dyDescent="0.3">
      <c r="A7" s="50" t="s">
        <v>1092</v>
      </c>
      <c r="B7" s="51" t="s">
        <v>1093</v>
      </c>
      <c r="C7" s="51" t="s">
        <v>1094</v>
      </c>
      <c r="D7" s="51" t="s">
        <v>1095</v>
      </c>
      <c r="E7" s="51">
        <v>131814</v>
      </c>
      <c r="F7" s="51">
        <v>1966</v>
      </c>
      <c r="G7" s="51" t="s">
        <v>1096</v>
      </c>
      <c r="H7" s="52">
        <v>5</v>
      </c>
      <c r="I7" s="52">
        <v>8</v>
      </c>
      <c r="J7" s="53" t="s">
        <v>1097</v>
      </c>
      <c r="K7" s="52">
        <v>8.4</v>
      </c>
      <c r="L7" s="51" t="s">
        <v>1098</v>
      </c>
      <c r="M7" s="51" t="s">
        <v>1099</v>
      </c>
      <c r="N7" s="53" t="s">
        <v>1100</v>
      </c>
      <c r="O7" s="51">
        <v>21.63</v>
      </c>
      <c r="P7" s="51">
        <v>8.4</v>
      </c>
      <c r="Q7" s="51">
        <v>8</v>
      </c>
      <c r="R7" s="51" t="s">
        <v>737</v>
      </c>
      <c r="S7" s="51">
        <v>2872</v>
      </c>
    </row>
    <row r="8" spans="1:19" ht="60" customHeight="1" thickBot="1" x14ac:dyDescent="0.3">
      <c r="A8" s="50" t="s">
        <v>1101</v>
      </c>
      <c r="B8" s="51" t="s">
        <v>1102</v>
      </c>
      <c r="C8" s="51" t="s">
        <v>1103</v>
      </c>
      <c r="D8" s="51" t="s">
        <v>1104</v>
      </c>
      <c r="E8" s="51">
        <v>50872</v>
      </c>
      <c r="F8" s="51">
        <v>1968</v>
      </c>
      <c r="G8" s="51" t="s">
        <v>1105</v>
      </c>
      <c r="H8" s="52">
        <v>5</v>
      </c>
      <c r="I8" s="52">
        <v>12</v>
      </c>
      <c r="J8" s="53" t="s">
        <v>1106</v>
      </c>
      <c r="K8" s="52">
        <v>5</v>
      </c>
      <c r="L8" s="51" t="s">
        <v>1107</v>
      </c>
      <c r="M8" s="51" t="s">
        <v>1099</v>
      </c>
      <c r="N8" s="51" t="s">
        <v>1108</v>
      </c>
      <c r="O8" s="52">
        <v>5</v>
      </c>
      <c r="P8" s="51" t="s">
        <v>1108</v>
      </c>
      <c r="Q8" s="51">
        <v>3.5</v>
      </c>
      <c r="R8" s="51" t="s">
        <v>737</v>
      </c>
      <c r="S8" s="51">
        <v>2873</v>
      </c>
    </row>
    <row r="9" spans="1:19" ht="60" customHeight="1" thickBot="1" x14ac:dyDescent="0.3">
      <c r="A9" s="50" t="s">
        <v>1109</v>
      </c>
      <c r="B9" s="51" t="s">
        <v>1110</v>
      </c>
      <c r="C9" s="51" t="s">
        <v>1111</v>
      </c>
      <c r="D9" s="51" t="s">
        <v>1112</v>
      </c>
      <c r="E9" s="51">
        <v>203656</v>
      </c>
      <c r="F9" s="51">
        <v>1964</v>
      </c>
      <c r="G9" s="51" t="s">
        <v>1113</v>
      </c>
      <c r="H9" s="53" t="s">
        <v>1114</v>
      </c>
      <c r="I9" s="51" t="s">
        <v>1115</v>
      </c>
      <c r="J9" s="54" t="s">
        <v>1116</v>
      </c>
      <c r="K9" s="52">
        <v>13</v>
      </c>
      <c r="L9" s="51" t="s">
        <v>867</v>
      </c>
      <c r="M9" s="51" t="s">
        <v>1099</v>
      </c>
      <c r="N9" s="53" t="s">
        <v>1117</v>
      </c>
      <c r="O9" s="51">
        <v>76.484999999999999</v>
      </c>
      <c r="P9" s="52">
        <v>13</v>
      </c>
      <c r="Q9" s="51">
        <v>37</v>
      </c>
      <c r="R9" s="51" t="s">
        <v>737</v>
      </c>
      <c r="S9" s="51">
        <v>3001</v>
      </c>
    </row>
    <row r="10" spans="1:19" ht="60" customHeight="1" thickBot="1" x14ac:dyDescent="0.3">
      <c r="A10" s="50" t="s">
        <v>1118</v>
      </c>
      <c r="B10" s="51" t="s">
        <v>1119</v>
      </c>
      <c r="C10" s="51" t="s">
        <v>1120</v>
      </c>
      <c r="D10" s="51" t="s">
        <v>1121</v>
      </c>
      <c r="E10" s="51" t="s">
        <v>1122</v>
      </c>
      <c r="F10" s="51">
        <v>2003</v>
      </c>
      <c r="G10" s="51" t="s">
        <v>1123</v>
      </c>
      <c r="H10" s="52">
        <v>5</v>
      </c>
      <c r="I10" s="51">
        <v>36</v>
      </c>
      <c r="J10" s="53" t="s">
        <v>1124</v>
      </c>
      <c r="K10" s="52">
        <v>12.3</v>
      </c>
      <c r="L10" s="51" t="s">
        <v>867</v>
      </c>
      <c r="M10" s="51" t="s">
        <v>1099</v>
      </c>
      <c r="N10" s="53" t="s">
        <v>1125</v>
      </c>
      <c r="O10" s="51">
        <v>48</v>
      </c>
      <c r="P10" s="51">
        <v>15.3</v>
      </c>
      <c r="Q10" s="51">
        <v>37</v>
      </c>
      <c r="R10" s="51" t="s">
        <v>737</v>
      </c>
      <c r="S10" s="51">
        <v>3003</v>
      </c>
    </row>
    <row r="11" spans="1:19" ht="60" customHeight="1" thickBot="1" x14ac:dyDescent="0.3">
      <c r="A11" s="50" t="s">
        <v>1126</v>
      </c>
      <c r="B11" s="51" t="s">
        <v>1127</v>
      </c>
      <c r="C11" s="51" t="s">
        <v>1128</v>
      </c>
      <c r="D11" s="51" t="s">
        <v>1121</v>
      </c>
      <c r="E11" s="51" t="s">
        <v>1129</v>
      </c>
      <c r="F11" s="51">
        <v>2008</v>
      </c>
      <c r="G11" s="51" t="s">
        <v>1130</v>
      </c>
      <c r="H11" s="52">
        <v>5</v>
      </c>
      <c r="I11" s="52">
        <v>15</v>
      </c>
      <c r="J11" s="53" t="s">
        <v>1131</v>
      </c>
      <c r="K11" s="52">
        <v>15.3</v>
      </c>
      <c r="L11" s="51" t="s">
        <v>867</v>
      </c>
      <c r="M11" s="51" t="s">
        <v>1099</v>
      </c>
      <c r="N11" s="53" t="s">
        <v>1132</v>
      </c>
      <c r="O11" s="51">
        <v>48</v>
      </c>
      <c r="P11" s="51">
        <v>15.3</v>
      </c>
      <c r="Q11" s="51">
        <v>12</v>
      </c>
      <c r="R11" s="51" t="s">
        <v>737</v>
      </c>
      <c r="S11" s="51">
        <v>3004</v>
      </c>
    </row>
    <row r="12" spans="1:19" ht="60" customHeight="1" thickBot="1" x14ac:dyDescent="0.3">
      <c r="A12" s="50" t="s">
        <v>1133</v>
      </c>
      <c r="B12" s="51" t="s">
        <v>1134</v>
      </c>
      <c r="C12" s="51" t="s">
        <v>1135</v>
      </c>
      <c r="D12" s="51" t="s">
        <v>1121</v>
      </c>
      <c r="E12" s="51" t="s">
        <v>1136</v>
      </c>
      <c r="F12" s="51">
        <v>2008</v>
      </c>
      <c r="G12" s="51" t="s">
        <v>1137</v>
      </c>
      <c r="H12" s="52">
        <v>3.2</v>
      </c>
      <c r="I12" s="52">
        <v>12</v>
      </c>
      <c r="J12" s="53" t="s">
        <v>1138</v>
      </c>
      <c r="K12" s="52">
        <v>4.5</v>
      </c>
      <c r="L12" s="51" t="s">
        <v>867</v>
      </c>
      <c r="M12" s="51" t="s">
        <v>1099</v>
      </c>
      <c r="N12" s="53" t="s">
        <v>1139</v>
      </c>
      <c r="O12" s="51">
        <v>40</v>
      </c>
      <c r="P12" s="51">
        <v>4.5</v>
      </c>
      <c r="Q12" s="51">
        <v>11.945</v>
      </c>
      <c r="R12" s="51" t="s">
        <v>737</v>
      </c>
      <c r="S12" s="51">
        <v>3006</v>
      </c>
    </row>
    <row r="13" spans="1:19" ht="60" customHeight="1" thickBot="1" x14ac:dyDescent="0.3">
      <c r="A13" s="50" t="s">
        <v>1140</v>
      </c>
      <c r="B13" s="51" t="s">
        <v>1141</v>
      </c>
      <c r="C13" s="51" t="s">
        <v>1142</v>
      </c>
      <c r="D13" s="51" t="s">
        <v>1121</v>
      </c>
      <c r="E13" s="51" t="s">
        <v>1143</v>
      </c>
      <c r="F13" s="51">
        <v>2006</v>
      </c>
      <c r="G13" s="51" t="s">
        <v>1144</v>
      </c>
      <c r="H13" s="52">
        <v>1.5</v>
      </c>
      <c r="I13" s="51">
        <v>4.38</v>
      </c>
      <c r="J13" s="53" t="s">
        <v>1145</v>
      </c>
      <c r="K13" s="52">
        <v>5</v>
      </c>
      <c r="L13" s="51" t="s">
        <v>867</v>
      </c>
      <c r="M13" s="51" t="s">
        <v>1099</v>
      </c>
      <c r="N13" s="53" t="s">
        <v>1146</v>
      </c>
      <c r="O13" s="51">
        <v>11.093999999999999</v>
      </c>
      <c r="P13" s="52">
        <v>5</v>
      </c>
      <c r="Q13" s="55">
        <v>5.35</v>
      </c>
      <c r="R13" s="51" t="s">
        <v>737</v>
      </c>
      <c r="S13" s="51">
        <v>3008</v>
      </c>
    </row>
    <row r="14" spans="1:19" ht="60" customHeight="1" thickBot="1" x14ac:dyDescent="0.3">
      <c r="A14" s="50" t="s">
        <v>1147</v>
      </c>
      <c r="B14" s="51" t="s">
        <v>203</v>
      </c>
      <c r="C14" s="51" t="s">
        <v>202</v>
      </c>
      <c r="D14" s="51" t="s">
        <v>1121</v>
      </c>
      <c r="E14" s="51" t="s">
        <v>204</v>
      </c>
      <c r="F14" s="51">
        <v>2009</v>
      </c>
      <c r="G14" s="51" t="s">
        <v>1148</v>
      </c>
      <c r="H14" s="52">
        <v>5</v>
      </c>
      <c r="I14" s="51">
        <v>4.24</v>
      </c>
      <c r="J14" s="53" t="s">
        <v>1149</v>
      </c>
      <c r="K14" s="51" t="s">
        <v>1108</v>
      </c>
      <c r="L14" s="51" t="s">
        <v>1150</v>
      </c>
      <c r="M14" s="51" t="s">
        <v>1099</v>
      </c>
      <c r="N14" s="53" t="s">
        <v>1108</v>
      </c>
      <c r="O14" s="52">
        <v>2</v>
      </c>
      <c r="P14" s="51" t="s">
        <v>1108</v>
      </c>
      <c r="Q14" s="52">
        <v>5</v>
      </c>
      <c r="R14" s="51" t="s">
        <v>737</v>
      </c>
      <c r="S14" s="51">
        <v>3009</v>
      </c>
    </row>
    <row r="15" spans="1:19" ht="60" customHeight="1" thickBot="1" x14ac:dyDescent="0.3">
      <c r="A15" s="50" t="s">
        <v>1151</v>
      </c>
      <c r="B15" s="51" t="s">
        <v>203</v>
      </c>
      <c r="C15" s="51" t="s">
        <v>1152</v>
      </c>
      <c r="D15" s="51" t="s">
        <v>1121</v>
      </c>
      <c r="E15" s="51">
        <v>1224</v>
      </c>
      <c r="F15" s="51">
        <v>2002</v>
      </c>
      <c r="G15" s="51" t="s">
        <v>1113</v>
      </c>
      <c r="H15" s="51">
        <v>1.6</v>
      </c>
      <c r="I15" s="51">
        <v>36</v>
      </c>
      <c r="J15" s="51" t="s">
        <v>1153</v>
      </c>
      <c r="K15" s="51" t="s">
        <v>1108</v>
      </c>
      <c r="L15" s="51" t="s">
        <v>867</v>
      </c>
      <c r="M15" s="51" t="s">
        <v>1099</v>
      </c>
      <c r="N15" s="53" t="s">
        <v>1108</v>
      </c>
      <c r="O15" s="51">
        <v>12</v>
      </c>
      <c r="P15" s="51" t="s">
        <v>1108</v>
      </c>
      <c r="Q15" s="51">
        <v>37</v>
      </c>
      <c r="R15" s="51" t="s">
        <v>737</v>
      </c>
      <c r="S15" s="51">
        <v>3010</v>
      </c>
    </row>
    <row r="16" spans="1:19" ht="60" customHeight="1" thickBot="1" x14ac:dyDescent="0.3">
      <c r="A16" s="50" t="s">
        <v>1154</v>
      </c>
      <c r="B16" s="51" t="s">
        <v>203</v>
      </c>
      <c r="C16" s="51" t="s">
        <v>1155</v>
      </c>
      <c r="D16" s="51" t="s">
        <v>1121</v>
      </c>
      <c r="E16" s="51" t="s">
        <v>1156</v>
      </c>
      <c r="F16" s="51">
        <v>2003</v>
      </c>
      <c r="G16" s="51" t="s">
        <v>1113</v>
      </c>
      <c r="H16" s="51">
        <v>0.5</v>
      </c>
      <c r="I16" s="51">
        <v>15</v>
      </c>
      <c r="J16" s="51" t="s">
        <v>1157</v>
      </c>
      <c r="K16" s="51" t="s">
        <v>1108</v>
      </c>
      <c r="L16" s="51" t="s">
        <v>867</v>
      </c>
      <c r="M16" s="51" t="s">
        <v>1099</v>
      </c>
      <c r="N16" s="53" t="s">
        <v>1108</v>
      </c>
      <c r="O16" s="51">
        <v>6</v>
      </c>
      <c r="P16" s="51" t="s">
        <v>1108</v>
      </c>
      <c r="Q16" s="51">
        <v>15</v>
      </c>
      <c r="R16" s="51" t="s">
        <v>1003</v>
      </c>
      <c r="S16" s="51">
        <v>3011</v>
      </c>
    </row>
    <row r="17" spans="1:19" ht="60" customHeight="1" thickBot="1" x14ac:dyDescent="0.3">
      <c r="A17" s="50" t="s">
        <v>1158</v>
      </c>
      <c r="B17" s="51" t="s">
        <v>203</v>
      </c>
      <c r="C17" s="51" t="s">
        <v>1159</v>
      </c>
      <c r="D17" s="51" t="s">
        <v>1160</v>
      </c>
      <c r="E17" s="51">
        <v>50293</v>
      </c>
      <c r="F17" s="51">
        <v>1968</v>
      </c>
      <c r="G17" s="51" t="s">
        <v>1161</v>
      </c>
      <c r="H17" s="52">
        <v>5</v>
      </c>
      <c r="I17" s="52">
        <v>12</v>
      </c>
      <c r="J17" s="53" t="s">
        <v>1162</v>
      </c>
      <c r="K17" s="51" t="s">
        <v>1108</v>
      </c>
      <c r="L17" s="51" t="s">
        <v>1107</v>
      </c>
      <c r="M17" s="51" t="s">
        <v>1163</v>
      </c>
      <c r="N17" s="53" t="s">
        <v>1108</v>
      </c>
      <c r="O17" s="52">
        <v>10</v>
      </c>
      <c r="P17" s="53" t="s">
        <v>1108</v>
      </c>
      <c r="Q17" s="51">
        <v>5.4</v>
      </c>
      <c r="R17" s="51" t="s">
        <v>737</v>
      </c>
      <c r="S17" s="51">
        <v>3015</v>
      </c>
    </row>
    <row r="18" spans="1:19" ht="60" customHeight="1" thickBot="1" x14ac:dyDescent="0.3">
      <c r="A18" s="50" t="s">
        <v>1164</v>
      </c>
      <c r="B18" s="51" t="s">
        <v>203</v>
      </c>
      <c r="C18" s="51" t="s">
        <v>1165</v>
      </c>
      <c r="D18" s="51" t="s">
        <v>1121</v>
      </c>
      <c r="E18" s="51" t="s">
        <v>1166</v>
      </c>
      <c r="F18" s="51">
        <v>2008</v>
      </c>
      <c r="G18" s="51" t="s">
        <v>1167</v>
      </c>
      <c r="H18" s="52">
        <v>5</v>
      </c>
      <c r="I18" s="51">
        <v>10.6</v>
      </c>
      <c r="J18" s="53" t="s">
        <v>1168</v>
      </c>
      <c r="K18" s="53" t="s">
        <v>1108</v>
      </c>
      <c r="L18" s="51" t="s">
        <v>867</v>
      </c>
      <c r="M18" s="51" t="s">
        <v>1099</v>
      </c>
      <c r="N18" s="53" t="s">
        <v>1169</v>
      </c>
      <c r="O18" s="51">
        <v>7.3</v>
      </c>
      <c r="P18" s="53" t="s">
        <v>1108</v>
      </c>
      <c r="Q18" s="51">
        <v>5.4</v>
      </c>
      <c r="R18" s="51" t="s">
        <v>737</v>
      </c>
      <c r="S18" s="51">
        <v>3016</v>
      </c>
    </row>
    <row r="19" spans="1:19" ht="60" customHeight="1" thickBot="1" x14ac:dyDescent="0.3">
      <c r="A19" s="50" t="s">
        <v>1170</v>
      </c>
      <c r="B19" s="51" t="s">
        <v>203</v>
      </c>
      <c r="C19" s="51" t="s">
        <v>1171</v>
      </c>
      <c r="D19" s="51" t="s">
        <v>1160</v>
      </c>
      <c r="E19" s="56">
        <v>23065</v>
      </c>
      <c r="F19" s="51">
        <v>1968</v>
      </c>
      <c r="G19" s="51" t="s">
        <v>1172</v>
      </c>
      <c r="H19" s="52">
        <v>5</v>
      </c>
      <c r="I19" s="52">
        <v>10</v>
      </c>
      <c r="J19" s="53" t="s">
        <v>1173</v>
      </c>
      <c r="K19" s="53" t="s">
        <v>1108</v>
      </c>
      <c r="L19" s="51" t="s">
        <v>1174</v>
      </c>
      <c r="M19" s="51" t="s">
        <v>1099</v>
      </c>
      <c r="N19" s="53" t="s">
        <v>1108</v>
      </c>
      <c r="O19" s="52">
        <v>40</v>
      </c>
      <c r="P19" s="53" t="s">
        <v>1108</v>
      </c>
      <c r="Q19" s="52">
        <v>10</v>
      </c>
      <c r="R19" s="51" t="s">
        <v>737</v>
      </c>
      <c r="S19" s="51">
        <v>3017</v>
      </c>
    </row>
    <row r="20" spans="1:19" ht="60" customHeight="1" thickBot="1" x14ac:dyDescent="0.3">
      <c r="A20" s="50" t="s">
        <v>1175</v>
      </c>
      <c r="B20" s="51" t="s">
        <v>1176</v>
      </c>
      <c r="C20" s="51" t="s">
        <v>195</v>
      </c>
      <c r="D20" s="51" t="s">
        <v>1121</v>
      </c>
      <c r="E20" s="51" t="s">
        <v>1177</v>
      </c>
      <c r="F20" s="51">
        <v>2002</v>
      </c>
      <c r="G20" s="51" t="s">
        <v>1178</v>
      </c>
      <c r="H20" s="52">
        <v>5</v>
      </c>
      <c r="I20" s="52">
        <v>12</v>
      </c>
      <c r="J20" s="53" t="s">
        <v>1179</v>
      </c>
      <c r="K20" s="53" t="s">
        <v>1108</v>
      </c>
      <c r="L20" s="51" t="s">
        <v>867</v>
      </c>
      <c r="M20" s="51" t="s">
        <v>1099</v>
      </c>
      <c r="N20" s="53" t="s">
        <v>1108</v>
      </c>
      <c r="O20" s="51">
        <v>53.95</v>
      </c>
      <c r="P20" s="53" t="s">
        <v>1108</v>
      </c>
      <c r="Q20" s="52">
        <v>12</v>
      </c>
      <c r="R20" s="51" t="s">
        <v>737</v>
      </c>
      <c r="S20" s="51">
        <v>3020</v>
      </c>
    </row>
    <row r="21" spans="1:19" ht="60" customHeight="1" thickBot="1" x14ac:dyDescent="0.3">
      <c r="A21" s="50" t="s">
        <v>1180</v>
      </c>
      <c r="B21" s="51" t="s">
        <v>203</v>
      </c>
      <c r="C21" s="51" t="s">
        <v>1171</v>
      </c>
      <c r="D21" s="51" t="s">
        <v>1160</v>
      </c>
      <c r="E21" s="56">
        <v>132996</v>
      </c>
      <c r="F21" s="51">
        <v>1972</v>
      </c>
      <c r="G21" s="51" t="s">
        <v>1181</v>
      </c>
      <c r="H21" s="52">
        <v>5</v>
      </c>
      <c r="I21" s="52">
        <v>12</v>
      </c>
      <c r="J21" s="53" t="s">
        <v>1182</v>
      </c>
      <c r="K21" s="53" t="s">
        <v>1108</v>
      </c>
      <c r="L21" s="51" t="s">
        <v>1174</v>
      </c>
      <c r="M21" s="51" t="s">
        <v>1099</v>
      </c>
      <c r="N21" s="53" t="s">
        <v>1108</v>
      </c>
      <c r="O21" s="52">
        <v>50</v>
      </c>
      <c r="P21" s="53" t="s">
        <v>1108</v>
      </c>
      <c r="Q21" s="52">
        <v>12</v>
      </c>
      <c r="R21" s="51" t="s">
        <v>737</v>
      </c>
      <c r="S21" s="51">
        <v>3021</v>
      </c>
    </row>
    <row r="22" spans="1:19" ht="60" customHeight="1" thickBot="1" x14ac:dyDescent="0.3">
      <c r="A22" s="50" t="s">
        <v>1183</v>
      </c>
      <c r="B22" s="51" t="s">
        <v>1176</v>
      </c>
      <c r="C22" s="51" t="s">
        <v>1103</v>
      </c>
      <c r="D22" s="51" t="s">
        <v>1160</v>
      </c>
      <c r="E22" s="51">
        <v>10918</v>
      </c>
      <c r="F22" s="51">
        <v>1968</v>
      </c>
      <c r="G22" s="51" t="s">
        <v>1184</v>
      </c>
      <c r="H22" s="52">
        <v>5</v>
      </c>
      <c r="I22" s="52">
        <v>11</v>
      </c>
      <c r="J22" s="51" t="s">
        <v>1185</v>
      </c>
      <c r="K22" s="53" t="s">
        <v>1108</v>
      </c>
      <c r="L22" s="51" t="s">
        <v>1174</v>
      </c>
      <c r="M22" s="51" t="s">
        <v>1099</v>
      </c>
      <c r="N22" s="53" t="s">
        <v>1108</v>
      </c>
      <c r="O22" s="51">
        <v>7</v>
      </c>
      <c r="P22" s="53" t="s">
        <v>1108</v>
      </c>
      <c r="Q22" s="51">
        <v>13</v>
      </c>
      <c r="R22" s="51" t="s">
        <v>737</v>
      </c>
      <c r="S22" s="51">
        <v>3022</v>
      </c>
    </row>
    <row r="23" spans="1:19" ht="60" customHeight="1" thickBot="1" x14ac:dyDescent="0.3">
      <c r="A23" s="50" t="s">
        <v>1186</v>
      </c>
      <c r="B23" s="51" t="s">
        <v>203</v>
      </c>
      <c r="C23" s="51" t="s">
        <v>1171</v>
      </c>
      <c r="D23" s="51" t="s">
        <v>1160</v>
      </c>
      <c r="E23" s="51">
        <v>10911</v>
      </c>
      <c r="F23" s="51">
        <v>1972</v>
      </c>
      <c r="G23" s="51" t="s">
        <v>1187</v>
      </c>
      <c r="H23" s="52">
        <v>5</v>
      </c>
      <c r="I23" s="52">
        <v>10</v>
      </c>
      <c r="J23" s="51" t="s">
        <v>1188</v>
      </c>
      <c r="K23" s="53" t="s">
        <v>1108</v>
      </c>
      <c r="L23" s="51" t="s">
        <v>1174</v>
      </c>
      <c r="M23" s="51" t="s">
        <v>1099</v>
      </c>
      <c r="N23" s="53" t="s">
        <v>1108</v>
      </c>
      <c r="O23" s="52">
        <v>20</v>
      </c>
      <c r="P23" s="53" t="s">
        <v>1108</v>
      </c>
      <c r="Q23" s="51">
        <v>12.555</v>
      </c>
      <c r="R23" s="51" t="s">
        <v>737</v>
      </c>
      <c r="S23" s="51" t="s">
        <v>1189</v>
      </c>
    </row>
    <row r="24" spans="1:19" ht="60" customHeight="1" thickBot="1" x14ac:dyDescent="0.3">
      <c r="A24" s="50" t="s">
        <v>1190</v>
      </c>
      <c r="B24" s="51" t="s">
        <v>1176</v>
      </c>
      <c r="C24" s="51" t="s">
        <v>1191</v>
      </c>
      <c r="D24" s="51" t="s">
        <v>1121</v>
      </c>
      <c r="E24" s="51" t="s">
        <v>1192</v>
      </c>
      <c r="F24" s="51">
        <v>2007</v>
      </c>
      <c r="G24" s="51" t="s">
        <v>1187</v>
      </c>
      <c r="H24" s="52">
        <v>5</v>
      </c>
      <c r="I24" s="52">
        <v>12</v>
      </c>
      <c r="J24" s="51" t="s">
        <v>1153</v>
      </c>
      <c r="K24" s="53" t="s">
        <v>1108</v>
      </c>
      <c r="L24" s="51" t="s">
        <v>867</v>
      </c>
      <c r="M24" s="51" t="s">
        <v>1099</v>
      </c>
      <c r="N24" s="53" t="s">
        <v>1108</v>
      </c>
      <c r="O24" s="52">
        <v>40</v>
      </c>
      <c r="P24" s="53" t="s">
        <v>1108</v>
      </c>
      <c r="Q24" s="51">
        <v>12.555</v>
      </c>
      <c r="R24" s="51" t="s">
        <v>737</v>
      </c>
      <c r="S24" s="51" t="s">
        <v>1193</v>
      </c>
    </row>
    <row r="25" spans="1:19" ht="60" customHeight="1" thickBot="1" x14ac:dyDescent="0.3">
      <c r="A25" s="50" t="s">
        <v>1194</v>
      </c>
      <c r="B25" s="51" t="s">
        <v>1176</v>
      </c>
      <c r="C25" s="51" t="s">
        <v>1195</v>
      </c>
      <c r="D25" s="51" t="s">
        <v>1160</v>
      </c>
      <c r="E25" s="51">
        <v>342184</v>
      </c>
      <c r="F25" s="51">
        <v>1966</v>
      </c>
      <c r="G25" s="51" t="s">
        <v>1196</v>
      </c>
      <c r="H25" s="52">
        <v>3</v>
      </c>
      <c r="I25" s="52">
        <v>8</v>
      </c>
      <c r="J25" s="51" t="s">
        <v>1197</v>
      </c>
      <c r="K25" s="53" t="s">
        <v>1108</v>
      </c>
      <c r="L25" s="51" t="s">
        <v>1107</v>
      </c>
      <c r="M25" s="51" t="s">
        <v>1099</v>
      </c>
      <c r="N25" s="53" t="s">
        <v>1108</v>
      </c>
      <c r="O25" s="51">
        <v>12</v>
      </c>
      <c r="P25" s="53" t="s">
        <v>1108</v>
      </c>
      <c r="Q25" s="51">
        <v>10.5</v>
      </c>
      <c r="R25" s="51" t="s">
        <v>737</v>
      </c>
      <c r="S25" s="51">
        <v>3024</v>
      </c>
    </row>
    <row r="26" spans="1:19" ht="60" customHeight="1" thickBot="1" x14ac:dyDescent="0.3">
      <c r="A26" s="50" t="s">
        <v>1198</v>
      </c>
      <c r="B26" s="51" t="s">
        <v>1176</v>
      </c>
      <c r="C26" s="51" t="s">
        <v>1103</v>
      </c>
      <c r="D26" s="51" t="s">
        <v>1160</v>
      </c>
      <c r="E26" s="51">
        <v>342185</v>
      </c>
      <c r="F26" s="51">
        <v>1966</v>
      </c>
      <c r="G26" s="51" t="s">
        <v>1199</v>
      </c>
      <c r="H26" s="52">
        <v>1.5</v>
      </c>
      <c r="I26" s="52">
        <v>10</v>
      </c>
      <c r="J26" s="51" t="s">
        <v>1200</v>
      </c>
      <c r="K26" s="53" t="s">
        <v>1108</v>
      </c>
      <c r="L26" s="51" t="s">
        <v>1107</v>
      </c>
      <c r="M26" s="51" t="s">
        <v>1099</v>
      </c>
      <c r="N26" s="53" t="s">
        <v>1108</v>
      </c>
      <c r="O26" s="52">
        <v>5</v>
      </c>
      <c r="P26" s="53" t="s">
        <v>1108</v>
      </c>
      <c r="Q26" s="52">
        <v>12</v>
      </c>
      <c r="R26" s="51" t="s">
        <v>737</v>
      </c>
      <c r="S26" s="51">
        <v>3025</v>
      </c>
    </row>
    <row r="27" spans="1:19" ht="60" customHeight="1" thickBot="1" x14ac:dyDescent="0.3">
      <c r="A27" s="50" t="s">
        <v>1201</v>
      </c>
      <c r="B27" s="51" t="s">
        <v>1119</v>
      </c>
      <c r="C27" s="51" t="s">
        <v>1202</v>
      </c>
      <c r="D27" s="51" t="s">
        <v>1203</v>
      </c>
      <c r="E27" s="54" t="s">
        <v>209</v>
      </c>
      <c r="F27" s="51">
        <v>2000</v>
      </c>
      <c r="G27" s="51" t="s">
        <v>1204</v>
      </c>
      <c r="H27" s="51" t="s">
        <v>1205</v>
      </c>
      <c r="I27" s="51" t="s">
        <v>1206</v>
      </c>
      <c r="J27" s="53" t="s">
        <v>1207</v>
      </c>
      <c r="K27" s="51">
        <v>2.25</v>
      </c>
      <c r="L27" s="51" t="s">
        <v>1174</v>
      </c>
      <c r="M27" s="51" t="s">
        <v>1208</v>
      </c>
      <c r="N27" s="53" t="s">
        <v>1108</v>
      </c>
      <c r="O27" s="51">
        <v>3.5</v>
      </c>
      <c r="P27" s="53" t="s">
        <v>1108</v>
      </c>
      <c r="Q27" s="51">
        <v>7.5</v>
      </c>
      <c r="R27" s="51" t="s">
        <v>737</v>
      </c>
      <c r="S27" s="51">
        <v>3038</v>
      </c>
    </row>
    <row r="28" spans="1:19" ht="60" customHeight="1" thickBot="1" x14ac:dyDescent="0.3">
      <c r="A28" s="50" t="s">
        <v>1209</v>
      </c>
      <c r="B28" s="51" t="s">
        <v>1176</v>
      </c>
      <c r="C28" s="51" t="s">
        <v>1210</v>
      </c>
      <c r="D28" s="51" t="s">
        <v>1160</v>
      </c>
      <c r="E28" s="51">
        <v>9196259</v>
      </c>
      <c r="F28" s="51">
        <v>1991</v>
      </c>
      <c r="G28" s="51" t="s">
        <v>1211</v>
      </c>
      <c r="H28" s="52">
        <v>1</v>
      </c>
      <c r="I28" s="52">
        <v>8</v>
      </c>
      <c r="J28" s="51" t="s">
        <v>1153</v>
      </c>
      <c r="K28" s="53" t="s">
        <v>1108</v>
      </c>
      <c r="L28" s="51" t="s">
        <v>1107</v>
      </c>
      <c r="M28" s="51" t="s">
        <v>1099</v>
      </c>
      <c r="N28" s="53" t="s">
        <v>1108</v>
      </c>
      <c r="O28" s="51">
        <v>4</v>
      </c>
      <c r="P28" s="53" t="s">
        <v>1108</v>
      </c>
      <c r="Q28" s="51">
        <v>12.5</v>
      </c>
      <c r="R28" s="51" t="s">
        <v>1003</v>
      </c>
      <c r="S28" s="51">
        <v>3039</v>
      </c>
    </row>
    <row r="29" spans="1:19" ht="60" customHeight="1" thickBot="1" x14ac:dyDescent="0.3">
      <c r="A29" s="50" t="s">
        <v>1212</v>
      </c>
      <c r="B29" s="51" t="s">
        <v>1213</v>
      </c>
      <c r="C29" s="51" t="s">
        <v>1214</v>
      </c>
      <c r="D29" s="51" t="s">
        <v>1215</v>
      </c>
      <c r="E29" s="53" t="s">
        <v>1216</v>
      </c>
      <c r="F29" s="51">
        <v>1990</v>
      </c>
      <c r="G29" s="51" t="s">
        <v>1217</v>
      </c>
      <c r="H29" s="51">
        <v>3.2</v>
      </c>
      <c r="I29" s="52">
        <v>9</v>
      </c>
      <c r="J29" s="51" t="s">
        <v>1197</v>
      </c>
      <c r="K29" s="53" t="s">
        <v>1108</v>
      </c>
      <c r="L29" s="51" t="s">
        <v>839</v>
      </c>
      <c r="M29" s="51" t="s">
        <v>836</v>
      </c>
      <c r="N29" s="53" t="s">
        <v>1108</v>
      </c>
      <c r="O29" s="51">
        <v>5</v>
      </c>
      <c r="P29" s="53" t="s">
        <v>1108</v>
      </c>
      <c r="Q29" s="51">
        <v>13</v>
      </c>
      <c r="R29" s="51" t="s">
        <v>1003</v>
      </c>
      <c r="S29" s="51">
        <v>3043</v>
      </c>
    </row>
    <row r="30" spans="1:19" ht="60" customHeight="1" thickBot="1" x14ac:dyDescent="0.3">
      <c r="A30" s="50" t="s">
        <v>1218</v>
      </c>
      <c r="B30" s="51" t="s">
        <v>203</v>
      </c>
      <c r="C30" s="51" t="s">
        <v>1219</v>
      </c>
      <c r="D30" s="51" t="s">
        <v>1121</v>
      </c>
      <c r="E30" s="51" t="s">
        <v>1220</v>
      </c>
      <c r="F30" s="51">
        <v>2000</v>
      </c>
      <c r="G30" s="51" t="s">
        <v>1184</v>
      </c>
      <c r="H30" s="51">
        <v>5</v>
      </c>
      <c r="I30" s="51">
        <v>10.06</v>
      </c>
      <c r="J30" s="51" t="s">
        <v>1221</v>
      </c>
      <c r="K30" s="53" t="s">
        <v>1108</v>
      </c>
      <c r="L30" s="51" t="s">
        <v>1174</v>
      </c>
      <c r="M30" s="51" t="s">
        <v>1099</v>
      </c>
      <c r="N30" s="53" t="s">
        <v>1108</v>
      </c>
      <c r="O30" s="52">
        <v>60</v>
      </c>
      <c r="P30" s="53" t="s">
        <v>1108</v>
      </c>
      <c r="Q30" s="51">
        <v>13.5</v>
      </c>
      <c r="R30" s="51" t="s">
        <v>737</v>
      </c>
      <c r="S30" s="51">
        <v>3048</v>
      </c>
    </row>
    <row r="31" spans="1:19" ht="60" customHeight="1" thickBot="1" x14ac:dyDescent="0.3">
      <c r="A31" s="50" t="s">
        <v>1222</v>
      </c>
      <c r="B31" s="51" t="s">
        <v>1119</v>
      </c>
      <c r="C31" s="51" t="s">
        <v>1223</v>
      </c>
      <c r="D31" s="51" t="s">
        <v>1121</v>
      </c>
      <c r="E31" s="51" t="s">
        <v>1224</v>
      </c>
      <c r="F31" s="51">
        <v>2003</v>
      </c>
      <c r="G31" s="51" t="s">
        <v>1225</v>
      </c>
      <c r="H31" s="51">
        <v>12.5</v>
      </c>
      <c r="I31" s="51">
        <v>10.795</v>
      </c>
      <c r="J31" s="53" t="s">
        <v>1226</v>
      </c>
      <c r="K31" s="51">
        <v>7.8</v>
      </c>
      <c r="L31" s="51" t="s">
        <v>867</v>
      </c>
      <c r="M31" s="51" t="s">
        <v>1099</v>
      </c>
      <c r="N31" s="55">
        <v>75.73</v>
      </c>
      <c r="O31" s="51">
        <v>81.599999999999994</v>
      </c>
      <c r="P31" s="51">
        <v>7.8</v>
      </c>
      <c r="Q31" s="51">
        <v>5.25</v>
      </c>
      <c r="R31" s="51" t="s">
        <v>737</v>
      </c>
      <c r="S31" s="51">
        <v>3247</v>
      </c>
    </row>
    <row r="32" spans="1:19" ht="60" customHeight="1" thickBot="1" x14ac:dyDescent="0.3">
      <c r="A32" s="50" t="s">
        <v>1227</v>
      </c>
      <c r="B32" s="51" t="s">
        <v>1134</v>
      </c>
      <c r="C32" s="51" t="s">
        <v>1228</v>
      </c>
      <c r="D32" s="51" t="s">
        <v>1121</v>
      </c>
      <c r="E32" s="51" t="s">
        <v>1229</v>
      </c>
      <c r="F32" s="51">
        <v>2005</v>
      </c>
      <c r="G32" s="51" t="s">
        <v>1230</v>
      </c>
      <c r="H32" s="52">
        <v>5</v>
      </c>
      <c r="I32" s="51">
        <v>5.3</v>
      </c>
      <c r="J32" s="53" t="s">
        <v>1231</v>
      </c>
      <c r="K32" s="52">
        <v>5.0999999999999996</v>
      </c>
      <c r="L32" s="51" t="s">
        <v>867</v>
      </c>
      <c r="M32" s="51" t="s">
        <v>1099</v>
      </c>
      <c r="N32" s="51">
        <v>27.4</v>
      </c>
      <c r="O32" s="51">
        <v>65.09</v>
      </c>
      <c r="P32" s="51">
        <v>5.0999999999999996</v>
      </c>
      <c r="Q32" s="51">
        <v>5.5</v>
      </c>
      <c r="R32" s="51" t="s">
        <v>737</v>
      </c>
      <c r="S32" s="51">
        <v>3248</v>
      </c>
    </row>
    <row r="33" spans="1:19" ht="60" customHeight="1" thickBot="1" x14ac:dyDescent="0.3">
      <c r="A33" s="50" t="s">
        <v>1232</v>
      </c>
      <c r="B33" s="51" t="s">
        <v>203</v>
      </c>
      <c r="C33" s="51" t="s">
        <v>1233</v>
      </c>
      <c r="D33" s="51" t="s">
        <v>1121</v>
      </c>
      <c r="E33" s="51" t="s">
        <v>1234</v>
      </c>
      <c r="F33" s="51">
        <v>2009</v>
      </c>
      <c r="G33" s="51" t="s">
        <v>1235</v>
      </c>
      <c r="H33" s="52">
        <v>5</v>
      </c>
      <c r="I33" s="51">
        <v>15.5</v>
      </c>
      <c r="J33" s="53" t="s">
        <v>1236</v>
      </c>
      <c r="K33" s="53" t="s">
        <v>1108</v>
      </c>
      <c r="L33" s="51" t="s">
        <v>867</v>
      </c>
      <c r="M33" s="51" t="s">
        <v>1099</v>
      </c>
      <c r="N33" s="51">
        <v>341.505</v>
      </c>
      <c r="O33" s="52">
        <v>6</v>
      </c>
      <c r="P33" s="53" t="s">
        <v>1108</v>
      </c>
      <c r="Q33" s="51">
        <v>16.152999999999999</v>
      </c>
      <c r="R33" s="51" t="s">
        <v>737</v>
      </c>
      <c r="S33" s="51">
        <v>3287</v>
      </c>
    </row>
    <row r="34" spans="1:19" ht="60" customHeight="1" thickBot="1" x14ac:dyDescent="0.3">
      <c r="A34" s="50" t="s">
        <v>1237</v>
      </c>
      <c r="B34" s="51" t="s">
        <v>1176</v>
      </c>
      <c r="C34" s="51" t="s">
        <v>1238</v>
      </c>
      <c r="D34" s="51" t="s">
        <v>1121</v>
      </c>
      <c r="E34" s="51">
        <v>24835</v>
      </c>
      <c r="F34" s="51">
        <v>2002</v>
      </c>
      <c r="G34" s="51" t="s">
        <v>1239</v>
      </c>
      <c r="H34" s="51">
        <v>0.5</v>
      </c>
      <c r="I34" s="52">
        <v>3</v>
      </c>
      <c r="J34" s="57" t="s">
        <v>1240</v>
      </c>
      <c r="K34" s="53" t="s">
        <v>1108</v>
      </c>
      <c r="L34" s="51" t="s">
        <v>1174</v>
      </c>
      <c r="M34" s="51" t="s">
        <v>1099</v>
      </c>
      <c r="N34" s="53" t="s">
        <v>1108</v>
      </c>
      <c r="O34" s="51"/>
      <c r="P34" s="53" t="s">
        <v>1108</v>
      </c>
      <c r="Q34" s="51">
        <v>3.2</v>
      </c>
      <c r="R34" s="51" t="s">
        <v>1003</v>
      </c>
      <c r="S34" s="51">
        <v>3451</v>
      </c>
    </row>
    <row r="35" spans="1:19" ht="60" customHeight="1" thickBot="1" x14ac:dyDescent="0.3">
      <c r="A35" s="50" t="s">
        <v>1241</v>
      </c>
      <c r="B35" s="51" t="s">
        <v>1119</v>
      </c>
      <c r="C35" s="51" t="s">
        <v>1242</v>
      </c>
      <c r="D35" s="51" t="s">
        <v>1121</v>
      </c>
      <c r="E35" s="51" t="s">
        <v>1243</v>
      </c>
      <c r="F35" s="51">
        <v>2004</v>
      </c>
      <c r="G35" s="51" t="s">
        <v>1244</v>
      </c>
      <c r="H35" s="51" t="s">
        <v>1245</v>
      </c>
      <c r="I35" s="52">
        <v>16</v>
      </c>
      <c r="J35" s="53" t="s">
        <v>1246</v>
      </c>
      <c r="K35" s="52">
        <v>29</v>
      </c>
      <c r="L35" s="51" t="s">
        <v>867</v>
      </c>
      <c r="M35" s="51" t="s">
        <v>1099</v>
      </c>
      <c r="N35" s="51">
        <v>431.6</v>
      </c>
      <c r="O35" s="51">
        <v>93.5</v>
      </c>
      <c r="P35" s="52">
        <v>29</v>
      </c>
      <c r="Q35" s="52">
        <v>16</v>
      </c>
      <c r="R35" s="51" t="s">
        <v>737</v>
      </c>
      <c r="S35" s="51">
        <v>3455</v>
      </c>
    </row>
    <row r="36" spans="1:19" ht="60" customHeight="1" thickBot="1" x14ac:dyDescent="0.3">
      <c r="A36" s="50" t="s">
        <v>1247</v>
      </c>
      <c r="B36" s="51" t="s">
        <v>1176</v>
      </c>
      <c r="C36" s="51" t="s">
        <v>1248</v>
      </c>
      <c r="D36" s="51" t="s">
        <v>1249</v>
      </c>
      <c r="E36" s="51">
        <v>4154</v>
      </c>
      <c r="F36" s="51">
        <v>2007</v>
      </c>
      <c r="G36" s="51" t="s">
        <v>1250</v>
      </c>
      <c r="H36" s="52">
        <v>5</v>
      </c>
      <c r="I36" s="52">
        <v>10</v>
      </c>
      <c r="J36" s="57" t="s">
        <v>1251</v>
      </c>
      <c r="K36" s="53" t="s">
        <v>1108</v>
      </c>
      <c r="L36" s="51" t="s">
        <v>1174</v>
      </c>
      <c r="M36" s="51" t="s">
        <v>1099</v>
      </c>
      <c r="N36" s="53" t="s">
        <v>1108</v>
      </c>
      <c r="O36" s="52">
        <v>60</v>
      </c>
      <c r="P36" s="53" t="s">
        <v>1108</v>
      </c>
      <c r="Q36" s="52">
        <v>6</v>
      </c>
      <c r="R36" s="51" t="s">
        <v>737</v>
      </c>
      <c r="S36" s="51">
        <v>3456</v>
      </c>
    </row>
    <row r="37" spans="1:19" ht="60" customHeight="1" thickBot="1" x14ac:dyDescent="0.3">
      <c r="A37" s="50" t="s">
        <v>1252</v>
      </c>
      <c r="B37" s="51" t="s">
        <v>1253</v>
      </c>
      <c r="C37" s="51" t="s">
        <v>1254</v>
      </c>
      <c r="D37" s="51" t="s">
        <v>1160</v>
      </c>
      <c r="E37" s="51" t="s">
        <v>1255</v>
      </c>
      <c r="F37" s="51">
        <v>1997</v>
      </c>
      <c r="G37" s="51" t="s">
        <v>1244</v>
      </c>
      <c r="H37" s="52">
        <v>1</v>
      </c>
      <c r="I37" s="51">
        <v>6</v>
      </c>
      <c r="J37" s="51" t="s">
        <v>1153</v>
      </c>
      <c r="K37" s="52">
        <v>4</v>
      </c>
      <c r="L37" s="51" t="s">
        <v>1174</v>
      </c>
      <c r="M37" s="51" t="s">
        <v>1099</v>
      </c>
      <c r="N37" s="53" t="s">
        <v>1108</v>
      </c>
      <c r="O37" s="52">
        <v>8</v>
      </c>
      <c r="P37" s="53" t="s">
        <v>1108</v>
      </c>
      <c r="Q37" s="52">
        <v>4</v>
      </c>
      <c r="R37" s="51" t="s">
        <v>1003</v>
      </c>
      <c r="S37" s="51">
        <v>3457</v>
      </c>
    </row>
    <row r="38" spans="1:19" ht="60" customHeight="1" thickBot="1" x14ac:dyDescent="0.3">
      <c r="A38" s="50" t="s">
        <v>1256</v>
      </c>
      <c r="B38" s="51" t="s">
        <v>1257</v>
      </c>
      <c r="C38" s="51" t="s">
        <v>1254</v>
      </c>
      <c r="D38" s="51" t="s">
        <v>1160</v>
      </c>
      <c r="E38" s="51" t="s">
        <v>1258</v>
      </c>
      <c r="F38" s="51">
        <v>1997</v>
      </c>
      <c r="G38" s="51" t="s">
        <v>1259</v>
      </c>
      <c r="H38" s="52">
        <v>1</v>
      </c>
      <c r="I38" s="51">
        <v>6</v>
      </c>
      <c r="J38" s="51" t="s">
        <v>1260</v>
      </c>
      <c r="K38" s="51" t="s">
        <v>1108</v>
      </c>
      <c r="L38" s="51" t="s">
        <v>1174</v>
      </c>
      <c r="M38" s="51" t="s">
        <v>1099</v>
      </c>
      <c r="N38" s="51" t="s">
        <v>1108</v>
      </c>
      <c r="O38" s="51">
        <v>4</v>
      </c>
      <c r="P38" s="51" t="s">
        <v>1108</v>
      </c>
      <c r="Q38" s="51" t="s">
        <v>1108</v>
      </c>
      <c r="R38" s="51" t="s">
        <v>1003</v>
      </c>
      <c r="S38" s="51">
        <v>3458</v>
      </c>
    </row>
    <row r="39" spans="1:19" ht="60" customHeight="1" thickBot="1" x14ac:dyDescent="0.3">
      <c r="A39" s="50" t="s">
        <v>1261</v>
      </c>
      <c r="B39" s="51" t="s">
        <v>1262</v>
      </c>
      <c r="C39" s="51" t="s">
        <v>1263</v>
      </c>
      <c r="D39" s="51" t="s">
        <v>1160</v>
      </c>
      <c r="E39" s="51" t="s">
        <v>1264</v>
      </c>
      <c r="F39" s="51">
        <v>1997</v>
      </c>
      <c r="G39" s="51" t="s">
        <v>1265</v>
      </c>
      <c r="H39" s="52">
        <v>3.2</v>
      </c>
      <c r="I39" s="52">
        <v>4</v>
      </c>
      <c r="J39" s="53" t="s">
        <v>1266</v>
      </c>
      <c r="K39" s="52">
        <v>4.5</v>
      </c>
      <c r="L39" s="51" t="s">
        <v>1174</v>
      </c>
      <c r="M39" s="51" t="s">
        <v>1099</v>
      </c>
      <c r="N39" s="51">
        <v>18.7</v>
      </c>
      <c r="O39" s="52">
        <v>8</v>
      </c>
      <c r="P39" s="51">
        <v>4.5</v>
      </c>
      <c r="Q39" s="51">
        <v>4.97</v>
      </c>
      <c r="R39" s="51" t="s">
        <v>737</v>
      </c>
      <c r="S39" s="51">
        <v>3459</v>
      </c>
    </row>
    <row r="40" spans="1:19" ht="60" customHeight="1" thickBot="1" x14ac:dyDescent="0.3">
      <c r="A40" s="50" t="s">
        <v>1267</v>
      </c>
      <c r="B40" s="51" t="s">
        <v>1253</v>
      </c>
      <c r="C40" s="56">
        <v>310236</v>
      </c>
      <c r="D40" s="51" t="s">
        <v>1160</v>
      </c>
      <c r="E40" s="51" t="s">
        <v>1255</v>
      </c>
      <c r="F40" s="51">
        <v>1997</v>
      </c>
      <c r="G40" s="51" t="s">
        <v>1250</v>
      </c>
      <c r="H40" s="52">
        <v>0.5</v>
      </c>
      <c r="I40" s="51">
        <v>4.8</v>
      </c>
      <c r="J40" s="51" t="s">
        <v>1260</v>
      </c>
      <c r="K40" s="52">
        <v>4</v>
      </c>
      <c r="L40" s="51" t="s">
        <v>1174</v>
      </c>
      <c r="M40" s="51" t="s">
        <v>1099</v>
      </c>
      <c r="N40" s="51" t="s">
        <v>1108</v>
      </c>
      <c r="O40" s="51">
        <v>5</v>
      </c>
      <c r="P40" s="51" t="s">
        <v>1108</v>
      </c>
      <c r="Q40" s="51" t="s">
        <v>1108</v>
      </c>
      <c r="R40" s="51" t="s">
        <v>1003</v>
      </c>
      <c r="S40" s="51">
        <v>3460</v>
      </c>
    </row>
    <row r="41" spans="1:19" ht="60" customHeight="1" thickBot="1" x14ac:dyDescent="0.3">
      <c r="A41" s="50" t="s">
        <v>1268</v>
      </c>
      <c r="B41" s="51" t="s">
        <v>1176</v>
      </c>
      <c r="C41" s="51" t="s">
        <v>1269</v>
      </c>
      <c r="D41" s="51" t="s">
        <v>1270</v>
      </c>
      <c r="E41" s="51">
        <v>10039101</v>
      </c>
      <c r="F41" s="51">
        <v>2001</v>
      </c>
      <c r="G41" s="51" t="s">
        <v>1271</v>
      </c>
      <c r="H41" s="51">
        <v>0.8</v>
      </c>
      <c r="I41" s="51">
        <v>6.5</v>
      </c>
      <c r="J41" s="51" t="s">
        <v>1260</v>
      </c>
      <c r="K41" s="51" t="s">
        <v>1108</v>
      </c>
      <c r="L41" s="51" t="s">
        <v>1174</v>
      </c>
      <c r="M41" s="51" t="s">
        <v>1099</v>
      </c>
      <c r="N41" s="51" t="s">
        <v>1108</v>
      </c>
      <c r="O41" s="51">
        <v>40</v>
      </c>
      <c r="P41" s="51" t="s">
        <v>1108</v>
      </c>
      <c r="Q41" s="51" t="s">
        <v>1108</v>
      </c>
      <c r="R41" s="51" t="s">
        <v>1003</v>
      </c>
      <c r="S41" s="51">
        <v>3467</v>
      </c>
    </row>
    <row r="42" spans="1:19" ht="60" customHeight="1" thickBot="1" x14ac:dyDescent="0.3">
      <c r="A42" s="50" t="s">
        <v>1272</v>
      </c>
      <c r="B42" s="51" t="s">
        <v>1119</v>
      </c>
      <c r="C42" s="51" t="s">
        <v>1273</v>
      </c>
      <c r="D42" s="51" t="s">
        <v>1121</v>
      </c>
      <c r="E42" s="51" t="s">
        <v>1274</v>
      </c>
      <c r="F42" s="51">
        <v>2008</v>
      </c>
      <c r="G42" s="51" t="s">
        <v>1275</v>
      </c>
      <c r="H42" s="52">
        <v>5</v>
      </c>
      <c r="I42" s="51">
        <v>18</v>
      </c>
      <c r="J42" s="53" t="s">
        <v>1276</v>
      </c>
      <c r="K42" s="51">
        <v>6.6</v>
      </c>
      <c r="L42" s="51" t="s">
        <v>1174</v>
      </c>
      <c r="M42" s="51" t="s">
        <v>1099</v>
      </c>
      <c r="N42" s="51">
        <v>28.8</v>
      </c>
      <c r="O42" s="51">
        <v>11.25</v>
      </c>
      <c r="P42" s="51">
        <v>6.6</v>
      </c>
      <c r="Q42" s="51">
        <v>13</v>
      </c>
      <c r="R42" s="51" t="s">
        <v>737</v>
      </c>
      <c r="S42" s="51">
        <v>4181</v>
      </c>
    </row>
    <row r="43" spans="1:19" ht="60" customHeight="1" thickBot="1" x14ac:dyDescent="0.3">
      <c r="A43" s="50" t="s">
        <v>1277</v>
      </c>
      <c r="B43" s="51" t="s">
        <v>1278</v>
      </c>
      <c r="C43" s="51">
        <v>270203</v>
      </c>
      <c r="D43" s="51" t="s">
        <v>1279</v>
      </c>
      <c r="E43" s="56">
        <v>131488</v>
      </c>
      <c r="F43" s="51">
        <v>1965</v>
      </c>
      <c r="G43" s="51" t="s">
        <v>1280</v>
      </c>
      <c r="H43" s="52">
        <v>3.2</v>
      </c>
      <c r="I43" s="51">
        <v>3.2</v>
      </c>
      <c r="J43" s="51" t="s">
        <v>1197</v>
      </c>
      <c r="K43" s="52">
        <v>8</v>
      </c>
      <c r="L43" s="51" t="s">
        <v>1174</v>
      </c>
      <c r="M43" s="51" t="s">
        <v>836</v>
      </c>
      <c r="N43" s="51" t="s">
        <v>1108</v>
      </c>
      <c r="O43" s="51">
        <v>10</v>
      </c>
      <c r="P43" s="51">
        <v>8</v>
      </c>
      <c r="Q43" s="51">
        <v>3.8</v>
      </c>
      <c r="R43" s="51" t="s">
        <v>1003</v>
      </c>
      <c r="S43" s="51">
        <v>4261</v>
      </c>
    </row>
    <row r="44" spans="1:19" ht="60" customHeight="1" thickBot="1" x14ac:dyDescent="0.3">
      <c r="A44" s="50" t="s">
        <v>1281</v>
      </c>
      <c r="B44" s="51" t="s">
        <v>1282</v>
      </c>
      <c r="C44" s="51" t="s">
        <v>1283</v>
      </c>
      <c r="D44" s="51" t="s">
        <v>1121</v>
      </c>
      <c r="E44" s="53" t="s">
        <v>1284</v>
      </c>
      <c r="F44" s="51">
        <v>1999</v>
      </c>
      <c r="G44" s="51" t="s">
        <v>1285</v>
      </c>
      <c r="H44" s="52" t="s">
        <v>1286</v>
      </c>
      <c r="I44" s="51">
        <v>25</v>
      </c>
      <c r="J44" s="53" t="s">
        <v>1287</v>
      </c>
      <c r="K44" s="51">
        <v>13.5</v>
      </c>
      <c r="L44" s="51" t="s">
        <v>1174</v>
      </c>
      <c r="M44" s="51" t="s">
        <v>1099</v>
      </c>
      <c r="N44" s="51">
        <v>162.80000000000001</v>
      </c>
      <c r="O44" s="51">
        <v>88</v>
      </c>
      <c r="P44" s="51">
        <v>13.5</v>
      </c>
      <c r="Q44" s="51">
        <v>9.1300000000000008</v>
      </c>
      <c r="R44" s="51" t="s">
        <v>737</v>
      </c>
      <c r="S44" s="51">
        <v>4483</v>
      </c>
    </row>
    <row r="45" spans="1:19" ht="60" customHeight="1" thickBot="1" x14ac:dyDescent="0.3">
      <c r="A45" s="50" t="s">
        <v>1288</v>
      </c>
      <c r="B45" s="51" t="s">
        <v>1176</v>
      </c>
      <c r="C45" s="51" t="s">
        <v>1289</v>
      </c>
      <c r="D45" s="51" t="s">
        <v>1290</v>
      </c>
      <c r="E45" s="56">
        <v>5402621</v>
      </c>
      <c r="F45" s="51">
        <v>1972</v>
      </c>
      <c r="G45" s="51" t="s">
        <v>1291</v>
      </c>
      <c r="H45" s="52">
        <v>5</v>
      </c>
      <c r="I45" s="52">
        <v>9</v>
      </c>
      <c r="J45" s="53" t="s">
        <v>1292</v>
      </c>
      <c r="K45" s="51" t="s">
        <v>1108</v>
      </c>
      <c r="L45" s="51" t="s">
        <v>1174</v>
      </c>
      <c r="M45" s="51" t="s">
        <v>1099</v>
      </c>
      <c r="N45" s="51" t="s">
        <v>1108</v>
      </c>
      <c r="O45" s="52">
        <v>16</v>
      </c>
      <c r="P45" s="51" t="s">
        <v>1108</v>
      </c>
      <c r="Q45" s="51" t="s">
        <v>1108</v>
      </c>
      <c r="R45" s="51" t="s">
        <v>737</v>
      </c>
      <c r="S45" s="51">
        <v>4484</v>
      </c>
    </row>
    <row r="46" spans="1:19" ht="60" customHeight="1" thickBot="1" x14ac:dyDescent="0.3">
      <c r="A46" s="50" t="s">
        <v>1293</v>
      </c>
      <c r="B46" s="51" t="s">
        <v>1213</v>
      </c>
      <c r="C46" s="53" t="s">
        <v>1036</v>
      </c>
      <c r="D46" s="51" t="s">
        <v>1294</v>
      </c>
      <c r="E46" s="51">
        <v>1494</v>
      </c>
      <c r="F46" s="53" t="s">
        <v>1108</v>
      </c>
      <c r="G46" s="51" t="s">
        <v>1295</v>
      </c>
      <c r="H46" s="52">
        <v>3.2</v>
      </c>
      <c r="I46" s="51">
        <v>6.5</v>
      </c>
      <c r="J46" s="51" t="s">
        <v>1197</v>
      </c>
      <c r="K46" s="51">
        <v>6.5</v>
      </c>
      <c r="L46" s="51" t="s">
        <v>839</v>
      </c>
      <c r="M46" s="51" t="s">
        <v>836</v>
      </c>
      <c r="N46" s="51" t="s">
        <v>1108</v>
      </c>
      <c r="O46" s="51">
        <v>12</v>
      </c>
      <c r="P46" s="51">
        <v>6</v>
      </c>
      <c r="Q46" s="51">
        <v>3.9</v>
      </c>
      <c r="R46" s="51" t="s">
        <v>1003</v>
      </c>
      <c r="S46" s="51">
        <v>71865</v>
      </c>
    </row>
    <row r="47" spans="1:19" ht="60" customHeight="1" thickBot="1" x14ac:dyDescent="0.3">
      <c r="A47" s="50" t="s">
        <v>1296</v>
      </c>
      <c r="B47" s="51" t="s">
        <v>1119</v>
      </c>
      <c r="C47" s="51" t="s">
        <v>1297</v>
      </c>
      <c r="D47" s="51" t="s">
        <v>1121</v>
      </c>
      <c r="E47" s="53" t="s">
        <v>1298</v>
      </c>
      <c r="F47" s="51">
        <v>2003</v>
      </c>
      <c r="G47" s="51" t="s">
        <v>1299</v>
      </c>
      <c r="H47" s="52">
        <v>5</v>
      </c>
      <c r="I47" s="52">
        <v>6</v>
      </c>
      <c r="J47" s="53" t="s">
        <v>1300</v>
      </c>
      <c r="K47" s="51">
        <v>10.7</v>
      </c>
      <c r="L47" s="51" t="s">
        <v>1174</v>
      </c>
      <c r="M47" s="51" t="s">
        <v>1099</v>
      </c>
      <c r="N47" s="51">
        <v>37.200000000000003</v>
      </c>
      <c r="O47" s="51">
        <v>29.22</v>
      </c>
      <c r="P47" s="51">
        <v>10.7</v>
      </c>
      <c r="Q47" s="51">
        <v>5.87</v>
      </c>
      <c r="R47" s="51" t="s">
        <v>737</v>
      </c>
      <c r="S47" s="51">
        <v>72301</v>
      </c>
    </row>
    <row r="48" spans="1:19" ht="60" customHeight="1" thickBot="1" x14ac:dyDescent="0.3">
      <c r="A48" s="50" t="s">
        <v>1301</v>
      </c>
      <c r="B48" s="51" t="s">
        <v>1302</v>
      </c>
      <c r="C48" s="51" t="s">
        <v>1303</v>
      </c>
      <c r="D48" s="51" t="s">
        <v>1304</v>
      </c>
      <c r="E48" s="51" t="s">
        <v>1305</v>
      </c>
      <c r="F48" s="51">
        <v>1995</v>
      </c>
      <c r="G48" s="51" t="s">
        <v>1306</v>
      </c>
      <c r="H48" s="52" t="s">
        <v>1307</v>
      </c>
      <c r="I48" s="51">
        <v>7</v>
      </c>
      <c r="J48" s="53" t="s">
        <v>1308</v>
      </c>
      <c r="K48" s="51">
        <v>12.85</v>
      </c>
      <c r="L48" s="51" t="s">
        <v>1309</v>
      </c>
      <c r="M48" s="51" t="s">
        <v>1099</v>
      </c>
      <c r="N48" s="51" t="s">
        <v>1108</v>
      </c>
      <c r="O48" s="51">
        <v>39.85</v>
      </c>
      <c r="P48" s="51">
        <v>12.85</v>
      </c>
      <c r="Q48" s="51">
        <v>7.15</v>
      </c>
      <c r="R48" s="51" t="s">
        <v>737</v>
      </c>
      <c r="S48" s="51">
        <v>808221</v>
      </c>
    </row>
    <row r="49" spans="1:19" ht="60" customHeight="1" thickBot="1" x14ac:dyDescent="0.3">
      <c r="A49" s="50" t="s">
        <v>1310</v>
      </c>
      <c r="B49" s="51" t="s">
        <v>1311</v>
      </c>
      <c r="C49" s="51" t="s">
        <v>1312</v>
      </c>
      <c r="D49" s="51" t="s">
        <v>1304</v>
      </c>
      <c r="E49" s="51">
        <v>7443020</v>
      </c>
      <c r="F49" s="51">
        <v>1996</v>
      </c>
      <c r="G49" s="51" t="s">
        <v>1313</v>
      </c>
      <c r="H49" s="52">
        <v>16</v>
      </c>
      <c r="I49" s="51">
        <v>3.4249999999999998</v>
      </c>
      <c r="J49" s="53" t="s">
        <v>1308</v>
      </c>
      <c r="K49" s="51">
        <v>9.4499999999999993</v>
      </c>
      <c r="L49" s="51" t="s">
        <v>1309</v>
      </c>
      <c r="M49" s="51" t="s">
        <v>1099</v>
      </c>
      <c r="N49" s="51" t="s">
        <v>1108</v>
      </c>
      <c r="O49" s="51">
        <v>13.8</v>
      </c>
      <c r="P49" s="51">
        <v>9.4499999999999993</v>
      </c>
      <c r="Q49" s="51">
        <v>4.375</v>
      </c>
      <c r="R49" s="51" t="s">
        <v>737</v>
      </c>
      <c r="S49" s="51">
        <v>808222</v>
      </c>
    </row>
    <row r="50" spans="1:19" ht="60" customHeight="1" thickBot="1" x14ac:dyDescent="0.3">
      <c r="A50" s="50" t="s">
        <v>1314</v>
      </c>
      <c r="B50" s="51" t="s">
        <v>1315</v>
      </c>
      <c r="C50" s="51" t="s">
        <v>1316</v>
      </c>
      <c r="D50" s="51" t="s">
        <v>1304</v>
      </c>
      <c r="E50" s="51">
        <v>7453012</v>
      </c>
      <c r="F50" s="51">
        <v>1996</v>
      </c>
      <c r="G50" s="51" t="s">
        <v>1317</v>
      </c>
      <c r="H50" s="52">
        <v>2</v>
      </c>
      <c r="I50" s="51">
        <v>4.4000000000000004</v>
      </c>
      <c r="J50" s="53" t="s">
        <v>1318</v>
      </c>
      <c r="K50" s="51">
        <v>4.45</v>
      </c>
      <c r="L50" s="51" t="s">
        <v>1107</v>
      </c>
      <c r="M50" s="51" t="s">
        <v>1099</v>
      </c>
      <c r="N50" s="51" t="s">
        <v>1108</v>
      </c>
      <c r="O50" s="51">
        <v>10.3</v>
      </c>
      <c r="P50" s="51">
        <v>4.45</v>
      </c>
      <c r="Q50" s="51">
        <v>4.9000000000000004</v>
      </c>
      <c r="R50" s="51" t="s">
        <v>737</v>
      </c>
      <c r="S50" s="51">
        <v>808223</v>
      </c>
    </row>
    <row r="51" spans="1:19" ht="60" customHeight="1" thickBot="1" x14ac:dyDescent="0.3">
      <c r="A51" s="50" t="s">
        <v>1319</v>
      </c>
      <c r="B51" s="51" t="s">
        <v>1320</v>
      </c>
      <c r="C51" s="51" t="s">
        <v>1321</v>
      </c>
      <c r="D51" s="51" t="s">
        <v>1304</v>
      </c>
      <c r="E51" s="51">
        <v>7453004</v>
      </c>
      <c r="F51" s="51">
        <v>1995</v>
      </c>
      <c r="G51" s="51" t="s">
        <v>1313</v>
      </c>
      <c r="H51" s="52">
        <v>6.3</v>
      </c>
      <c r="I51" s="51">
        <v>2.8</v>
      </c>
      <c r="J51" s="51" t="s">
        <v>1322</v>
      </c>
      <c r="K51" s="51">
        <v>7.3</v>
      </c>
      <c r="L51" s="51" t="s">
        <v>1107</v>
      </c>
      <c r="M51" s="51" t="s">
        <v>1099</v>
      </c>
      <c r="N51" s="51" t="s">
        <v>1108</v>
      </c>
      <c r="O51" s="51">
        <v>7.9</v>
      </c>
      <c r="P51" s="51">
        <v>7.3</v>
      </c>
      <c r="Q51" s="51">
        <v>3.6</v>
      </c>
      <c r="R51" s="51" t="s">
        <v>737</v>
      </c>
      <c r="S51" s="51">
        <v>808224</v>
      </c>
    </row>
    <row r="52" spans="1:19" ht="60" customHeight="1" thickBot="1" x14ac:dyDescent="0.3">
      <c r="A52" s="50" t="s">
        <v>1323</v>
      </c>
      <c r="B52" s="51" t="s">
        <v>1119</v>
      </c>
      <c r="C52" s="51" t="s">
        <v>1324</v>
      </c>
      <c r="D52" s="51" t="s">
        <v>1304</v>
      </c>
      <c r="E52" s="51">
        <v>7443018</v>
      </c>
      <c r="F52" s="51">
        <v>1995</v>
      </c>
      <c r="G52" s="51" t="s">
        <v>1325</v>
      </c>
      <c r="H52" s="52">
        <v>2</v>
      </c>
      <c r="I52" s="51">
        <v>3.9</v>
      </c>
      <c r="J52" s="51" t="s">
        <v>1326</v>
      </c>
      <c r="K52" s="51">
        <v>4.2</v>
      </c>
      <c r="L52" s="51" t="s">
        <v>1107</v>
      </c>
      <c r="M52" s="51" t="s">
        <v>1099</v>
      </c>
      <c r="N52" s="51" t="s">
        <v>1108</v>
      </c>
      <c r="O52" s="51">
        <v>7.7</v>
      </c>
      <c r="P52" s="51">
        <v>4.2</v>
      </c>
      <c r="Q52" s="51">
        <v>4.4000000000000004</v>
      </c>
      <c r="R52" s="51" t="s">
        <v>737</v>
      </c>
      <c r="S52" s="51">
        <v>808225</v>
      </c>
    </row>
    <row r="53" spans="1:19" ht="60" customHeight="1" thickBot="1" x14ac:dyDescent="0.3">
      <c r="A53" s="50" t="s">
        <v>1327</v>
      </c>
      <c r="B53" s="51" t="s">
        <v>1328</v>
      </c>
      <c r="C53" s="51" t="s">
        <v>1329</v>
      </c>
      <c r="D53" s="51" t="s">
        <v>1330</v>
      </c>
      <c r="E53" s="51">
        <v>7453003</v>
      </c>
      <c r="F53" s="51">
        <v>1995</v>
      </c>
      <c r="G53" s="51" t="s">
        <v>1331</v>
      </c>
      <c r="H53" s="52">
        <v>2</v>
      </c>
      <c r="I53" s="52">
        <v>3</v>
      </c>
      <c r="J53" s="51" t="s">
        <v>1332</v>
      </c>
      <c r="K53" s="51">
        <v>4.0999999999999996</v>
      </c>
      <c r="L53" s="51" t="s">
        <v>1107</v>
      </c>
      <c r="M53" s="51" t="s">
        <v>1099</v>
      </c>
      <c r="N53" s="51" t="s">
        <v>1108</v>
      </c>
      <c r="O53" s="51">
        <v>6.6</v>
      </c>
      <c r="P53" s="51">
        <v>4.0999999999999996</v>
      </c>
      <c r="Q53" s="51">
        <v>3.3</v>
      </c>
      <c r="R53" s="51" t="s">
        <v>737</v>
      </c>
      <c r="S53" s="51">
        <v>808226</v>
      </c>
    </row>
    <row r="54" spans="1:19" ht="60" customHeight="1" thickBot="1" x14ac:dyDescent="0.3">
      <c r="A54" s="50" t="s">
        <v>1333</v>
      </c>
      <c r="B54" s="51" t="s">
        <v>1176</v>
      </c>
      <c r="C54" s="51" t="s">
        <v>1334</v>
      </c>
      <c r="D54" s="51" t="s">
        <v>1335</v>
      </c>
      <c r="E54" s="51">
        <v>74430022</v>
      </c>
      <c r="F54" s="51">
        <v>1996</v>
      </c>
      <c r="G54" s="51" t="s">
        <v>1336</v>
      </c>
      <c r="H54" s="52">
        <v>1</v>
      </c>
      <c r="I54" s="52">
        <v>6.03</v>
      </c>
      <c r="J54" s="51" t="s">
        <v>1337</v>
      </c>
      <c r="K54" s="51" t="s">
        <v>1338</v>
      </c>
      <c r="L54" s="51" t="s">
        <v>1107</v>
      </c>
      <c r="M54" s="51" t="s">
        <v>1099</v>
      </c>
      <c r="N54" s="51" t="s">
        <v>1108</v>
      </c>
      <c r="O54" s="51" t="s">
        <v>1108</v>
      </c>
      <c r="P54" s="51" t="s">
        <v>1108</v>
      </c>
      <c r="Q54" s="51" t="s">
        <v>1108</v>
      </c>
      <c r="R54" s="51" t="s">
        <v>1003</v>
      </c>
      <c r="S54" s="51">
        <v>808227</v>
      </c>
    </row>
    <row r="55" spans="1:19" ht="60" customHeight="1" thickBot="1" x14ac:dyDescent="0.3">
      <c r="A55" s="50" t="s">
        <v>1339</v>
      </c>
      <c r="B55" s="51" t="s">
        <v>1176</v>
      </c>
      <c r="C55" s="51" t="s">
        <v>1340</v>
      </c>
      <c r="D55" s="51" t="s">
        <v>1341</v>
      </c>
      <c r="E55" s="51" t="s">
        <v>1342</v>
      </c>
      <c r="F55" s="51">
        <v>1997</v>
      </c>
      <c r="G55" s="51" t="s">
        <v>1343</v>
      </c>
      <c r="H55" s="52">
        <v>12.5</v>
      </c>
      <c r="I55" s="52">
        <v>10</v>
      </c>
      <c r="J55" s="53" t="s">
        <v>1344</v>
      </c>
      <c r="K55" s="51"/>
      <c r="L55" s="51" t="s">
        <v>1107</v>
      </c>
      <c r="M55" s="51" t="s">
        <v>1099</v>
      </c>
      <c r="N55" s="51" t="s">
        <v>1108</v>
      </c>
      <c r="O55" s="52">
        <v>10</v>
      </c>
      <c r="P55" s="51"/>
      <c r="Q55" s="55">
        <v>6.26</v>
      </c>
      <c r="R55" s="51" t="s">
        <v>737</v>
      </c>
      <c r="S55" s="51">
        <v>808228</v>
      </c>
    </row>
    <row r="56" spans="1:19" ht="60" customHeight="1" thickBot="1" x14ac:dyDescent="0.3">
      <c r="A56" s="50" t="s">
        <v>1345</v>
      </c>
      <c r="B56" s="51" t="s">
        <v>1176</v>
      </c>
      <c r="C56" s="51" t="s">
        <v>1346</v>
      </c>
      <c r="D56" s="51" t="s">
        <v>1335</v>
      </c>
      <c r="E56" s="51">
        <v>74430023</v>
      </c>
      <c r="F56" s="51">
        <v>1995</v>
      </c>
      <c r="G56" s="51" t="s">
        <v>1347</v>
      </c>
      <c r="H56" s="52">
        <v>1</v>
      </c>
      <c r="I56" s="52">
        <v>6</v>
      </c>
      <c r="J56" s="51" t="s">
        <v>1337</v>
      </c>
      <c r="K56" s="51"/>
      <c r="L56" s="51" t="s">
        <v>1107</v>
      </c>
      <c r="M56" s="51" t="s">
        <v>1099</v>
      </c>
      <c r="N56" s="51" t="s">
        <v>1108</v>
      </c>
      <c r="O56" s="51" t="s">
        <v>1108</v>
      </c>
      <c r="P56" s="51" t="s">
        <v>1108</v>
      </c>
      <c r="Q56" s="51" t="s">
        <v>1108</v>
      </c>
      <c r="R56" s="51" t="s">
        <v>1003</v>
      </c>
      <c r="S56" s="51">
        <v>808229</v>
      </c>
    </row>
    <row r="57" spans="1:19" ht="60" customHeight="1" thickBot="1" x14ac:dyDescent="0.3">
      <c r="A57" s="50" t="s">
        <v>1348</v>
      </c>
      <c r="B57" s="51" t="s">
        <v>1176</v>
      </c>
      <c r="C57" s="51" t="s">
        <v>1334</v>
      </c>
      <c r="D57" s="51" t="s">
        <v>1304</v>
      </c>
      <c r="E57" s="51">
        <v>7453007</v>
      </c>
      <c r="F57" s="51">
        <v>1996</v>
      </c>
      <c r="G57" s="51" t="s">
        <v>1349</v>
      </c>
      <c r="H57" s="52">
        <v>1</v>
      </c>
      <c r="I57" s="52">
        <v>6</v>
      </c>
      <c r="J57" s="51" t="s">
        <v>1337</v>
      </c>
      <c r="K57" s="51" t="s">
        <v>1338</v>
      </c>
      <c r="L57" s="51" t="s">
        <v>1107</v>
      </c>
      <c r="M57" s="51" t="s">
        <v>1099</v>
      </c>
      <c r="N57" s="51" t="s">
        <v>1108</v>
      </c>
      <c r="O57" s="51" t="s">
        <v>1108</v>
      </c>
      <c r="P57" s="51" t="s">
        <v>1108</v>
      </c>
      <c r="Q57" s="51" t="s">
        <v>1108</v>
      </c>
      <c r="R57" s="51" t="s">
        <v>1003</v>
      </c>
      <c r="S57" s="51">
        <v>808230</v>
      </c>
    </row>
    <row r="58" spans="1:19" ht="60" customHeight="1" thickBot="1" x14ac:dyDescent="0.3">
      <c r="A58" s="50" t="s">
        <v>1350</v>
      </c>
      <c r="B58" s="51" t="s">
        <v>1176</v>
      </c>
      <c r="C58" s="51" t="s">
        <v>1351</v>
      </c>
      <c r="D58" s="51" t="s">
        <v>1335</v>
      </c>
      <c r="E58" s="51" t="s">
        <v>1352</v>
      </c>
      <c r="F58" s="51">
        <v>1995</v>
      </c>
      <c r="G58" s="51" t="s">
        <v>1353</v>
      </c>
      <c r="H58" s="52">
        <v>3.2</v>
      </c>
      <c r="I58" s="52">
        <v>24</v>
      </c>
      <c r="J58" s="53" t="s">
        <v>1354</v>
      </c>
      <c r="K58" s="51" t="s">
        <v>1108</v>
      </c>
      <c r="L58" s="51" t="s">
        <v>1107</v>
      </c>
      <c r="M58" s="51" t="s">
        <v>1099</v>
      </c>
      <c r="N58" s="51" t="s">
        <v>1108</v>
      </c>
      <c r="O58" s="55">
        <v>11.45</v>
      </c>
      <c r="P58" s="51" t="s">
        <v>1108</v>
      </c>
      <c r="Q58" s="51">
        <v>4.7</v>
      </c>
      <c r="R58" s="51" t="s">
        <v>737</v>
      </c>
      <c r="S58" s="51">
        <v>808231</v>
      </c>
    </row>
    <row r="59" spans="1:19" ht="60" customHeight="1" thickBot="1" x14ac:dyDescent="0.3">
      <c r="A59" s="50" t="s">
        <v>1355</v>
      </c>
      <c r="B59" s="51" t="s">
        <v>1356</v>
      </c>
      <c r="C59" s="51" t="s">
        <v>1357</v>
      </c>
      <c r="D59" s="51" t="s">
        <v>1121</v>
      </c>
      <c r="E59" s="51" t="s">
        <v>1358</v>
      </c>
      <c r="F59" s="51">
        <v>2004</v>
      </c>
      <c r="G59" s="51" t="s">
        <v>1349</v>
      </c>
      <c r="H59" s="52">
        <v>1</v>
      </c>
      <c r="I59" s="52">
        <v>6</v>
      </c>
      <c r="J59" s="51" t="s">
        <v>1260</v>
      </c>
      <c r="K59" s="51" t="s">
        <v>1108</v>
      </c>
      <c r="L59" s="51" t="s">
        <v>1359</v>
      </c>
      <c r="M59" s="51" t="s">
        <v>836</v>
      </c>
      <c r="N59" s="51">
        <v>2</v>
      </c>
      <c r="O59" s="51">
        <v>2.48</v>
      </c>
      <c r="P59" s="51" t="s">
        <v>1108</v>
      </c>
      <c r="Q59" s="51">
        <v>3.5</v>
      </c>
      <c r="R59" s="51" t="s">
        <v>1003</v>
      </c>
      <c r="S59" s="51">
        <v>808262</v>
      </c>
    </row>
    <row r="60" spans="1:19" ht="60" customHeight="1" thickBot="1" x14ac:dyDescent="0.3">
      <c r="A60" s="50" t="s">
        <v>1360</v>
      </c>
      <c r="B60" s="51" t="s">
        <v>1119</v>
      </c>
      <c r="C60" s="51" t="s">
        <v>1361</v>
      </c>
      <c r="D60" s="51" t="s">
        <v>1330</v>
      </c>
      <c r="E60" s="51" t="s">
        <v>1362</v>
      </c>
      <c r="F60" s="51">
        <v>2007</v>
      </c>
      <c r="G60" s="51" t="s">
        <v>1363</v>
      </c>
      <c r="H60" s="52">
        <v>12.5</v>
      </c>
      <c r="I60" s="51">
        <v>8.2349999999999994</v>
      </c>
      <c r="J60" s="51" t="s">
        <v>1364</v>
      </c>
      <c r="K60" s="51">
        <v>13.8</v>
      </c>
      <c r="L60" s="51" t="s">
        <v>1174</v>
      </c>
      <c r="M60" s="51" t="s">
        <v>1099</v>
      </c>
      <c r="N60" s="51">
        <v>98.7</v>
      </c>
      <c r="O60" s="51">
        <v>68</v>
      </c>
      <c r="P60" s="51">
        <v>13.8</v>
      </c>
      <c r="Q60" s="51">
        <v>8.6010000000000009</v>
      </c>
      <c r="R60" s="51" t="s">
        <v>737</v>
      </c>
      <c r="S60" s="51">
        <v>809207</v>
      </c>
    </row>
    <row r="61" spans="1:19" ht="60" customHeight="1" thickBot="1" x14ac:dyDescent="0.3">
      <c r="A61" s="50" t="s">
        <v>1365</v>
      </c>
      <c r="B61" s="51" t="s">
        <v>1119</v>
      </c>
      <c r="C61" s="51" t="s">
        <v>1366</v>
      </c>
      <c r="D61" s="51" t="s">
        <v>1095</v>
      </c>
      <c r="E61" s="51" t="s">
        <v>1367</v>
      </c>
      <c r="F61" s="51">
        <v>1987</v>
      </c>
      <c r="G61" s="51" t="s">
        <v>1368</v>
      </c>
      <c r="H61" s="52">
        <v>5</v>
      </c>
      <c r="I61" s="52">
        <v>24</v>
      </c>
      <c r="J61" s="51" t="s">
        <v>1369</v>
      </c>
      <c r="K61" s="51">
        <v>17.100000000000001</v>
      </c>
      <c r="L61" s="51" t="s">
        <v>1174</v>
      </c>
      <c r="M61" s="51" t="s">
        <v>1099</v>
      </c>
      <c r="N61" s="51">
        <v>37.6</v>
      </c>
      <c r="O61" s="51"/>
      <c r="P61" s="51">
        <v>17.100000000000001</v>
      </c>
      <c r="Q61" s="51">
        <v>8.6010000000000009</v>
      </c>
      <c r="R61" s="51" t="s">
        <v>737</v>
      </c>
      <c r="S61" s="51">
        <v>809208</v>
      </c>
    </row>
    <row r="62" spans="1:19" ht="60" customHeight="1" thickBot="1" x14ac:dyDescent="0.3">
      <c r="A62" s="50" t="s">
        <v>1370</v>
      </c>
      <c r="B62" s="51" t="s">
        <v>1119</v>
      </c>
      <c r="C62" s="51" t="s">
        <v>1371</v>
      </c>
      <c r="D62" s="51" t="s">
        <v>1121</v>
      </c>
      <c r="E62" s="51" t="s">
        <v>1372</v>
      </c>
      <c r="F62" s="51">
        <v>2007</v>
      </c>
      <c r="G62" s="51" t="s">
        <v>1373</v>
      </c>
      <c r="H62" s="52">
        <v>1.6</v>
      </c>
      <c r="I62" s="55">
        <v>9.27</v>
      </c>
      <c r="J62" s="51" t="s">
        <v>1374</v>
      </c>
      <c r="K62" s="51">
        <v>13.8</v>
      </c>
      <c r="L62" s="51" t="s">
        <v>1174</v>
      </c>
      <c r="M62" s="51" t="s">
        <v>1099</v>
      </c>
      <c r="N62" s="51">
        <v>37.543999999999997</v>
      </c>
      <c r="O62" s="51">
        <v>68</v>
      </c>
      <c r="P62" s="51">
        <v>13.8</v>
      </c>
      <c r="Q62" s="51">
        <v>8.6010000000000009</v>
      </c>
      <c r="R62" s="51" t="s">
        <v>737</v>
      </c>
      <c r="S62" s="51">
        <v>809209</v>
      </c>
    </row>
    <row r="63" spans="1:19" ht="60" customHeight="1" thickBot="1" x14ac:dyDescent="0.3">
      <c r="A63" s="50" t="s">
        <v>1375</v>
      </c>
      <c r="B63" s="51" t="s">
        <v>1119</v>
      </c>
      <c r="C63" s="51" t="s">
        <v>1371</v>
      </c>
      <c r="D63" s="51" t="s">
        <v>1121</v>
      </c>
      <c r="E63" s="51" t="s">
        <v>1376</v>
      </c>
      <c r="F63" s="51">
        <v>2007</v>
      </c>
      <c r="G63" s="51" t="s">
        <v>1377</v>
      </c>
      <c r="H63" s="52">
        <v>1</v>
      </c>
      <c r="I63" s="51">
        <v>8.1999999999999993</v>
      </c>
      <c r="J63" s="51" t="s">
        <v>1378</v>
      </c>
      <c r="K63" s="51">
        <v>13.8</v>
      </c>
      <c r="L63" s="51" t="s">
        <v>1174</v>
      </c>
      <c r="M63" s="51" t="s">
        <v>1099</v>
      </c>
      <c r="N63" s="51">
        <v>34.6</v>
      </c>
      <c r="O63" s="51">
        <v>68</v>
      </c>
      <c r="P63" s="51">
        <v>13.8</v>
      </c>
      <c r="Q63" s="51">
        <v>8.6010000000000009</v>
      </c>
      <c r="R63" s="51" t="s">
        <v>1003</v>
      </c>
      <c r="S63" s="51">
        <v>809210</v>
      </c>
    </row>
    <row r="64" spans="1:19" ht="60" customHeight="1" thickBot="1" x14ac:dyDescent="0.3">
      <c r="A64" s="50" t="s">
        <v>1379</v>
      </c>
      <c r="B64" s="51" t="s">
        <v>1176</v>
      </c>
      <c r="C64" s="51" t="s">
        <v>1380</v>
      </c>
      <c r="D64" s="51" t="s">
        <v>1381</v>
      </c>
      <c r="E64" s="51">
        <v>8618210</v>
      </c>
      <c r="F64" s="51">
        <v>1986</v>
      </c>
      <c r="G64" s="51" t="s">
        <v>1382</v>
      </c>
      <c r="H64" s="55">
        <v>0.125</v>
      </c>
      <c r="I64" s="52">
        <v>3</v>
      </c>
      <c r="J64" s="51" t="s">
        <v>1197</v>
      </c>
      <c r="K64" s="51">
        <v>6</v>
      </c>
      <c r="L64" s="51" t="s">
        <v>1383</v>
      </c>
      <c r="M64" s="51" t="s">
        <v>836</v>
      </c>
      <c r="N64" s="51" t="s">
        <v>1108</v>
      </c>
      <c r="O64" s="51">
        <v>3.2</v>
      </c>
      <c r="P64" s="51" t="s">
        <v>1108</v>
      </c>
      <c r="Q64" s="52">
        <v>3</v>
      </c>
      <c r="R64" s="51" t="s">
        <v>1003</v>
      </c>
      <c r="S64" s="51" t="s">
        <v>1384</v>
      </c>
    </row>
    <row r="65" spans="1:19" ht="60" customHeight="1" thickBot="1" x14ac:dyDescent="0.3">
      <c r="A65" s="50" t="s">
        <v>1385</v>
      </c>
      <c r="B65" s="51" t="s">
        <v>1176</v>
      </c>
      <c r="C65" s="51" t="s">
        <v>1386</v>
      </c>
      <c r="D65" s="51" t="s">
        <v>1381</v>
      </c>
      <c r="E65" s="51">
        <v>97005536</v>
      </c>
      <c r="F65" s="51">
        <v>1997</v>
      </c>
      <c r="G65" s="51" t="s">
        <v>1387</v>
      </c>
      <c r="H65" s="55">
        <v>0.125</v>
      </c>
      <c r="I65" s="52">
        <v>3</v>
      </c>
      <c r="J65" s="51" t="s">
        <v>1197</v>
      </c>
      <c r="K65" s="51">
        <v>6</v>
      </c>
      <c r="L65" s="51" t="s">
        <v>1383</v>
      </c>
      <c r="M65" s="51" t="s">
        <v>836</v>
      </c>
      <c r="N65" s="51" t="s">
        <v>1108</v>
      </c>
      <c r="O65" s="51">
        <v>3.5</v>
      </c>
      <c r="P65" s="51" t="s">
        <v>1108</v>
      </c>
      <c r="Q65" s="52">
        <v>3</v>
      </c>
      <c r="R65" s="51" t="s">
        <v>1003</v>
      </c>
      <c r="S65" s="51" t="s">
        <v>1388</v>
      </c>
    </row>
    <row r="66" spans="1:19" ht="60" customHeight="1" thickBot="1" x14ac:dyDescent="0.3">
      <c r="A66" s="50" t="s">
        <v>1389</v>
      </c>
      <c r="B66" s="51" t="s">
        <v>1176</v>
      </c>
      <c r="C66" s="51" t="s">
        <v>1390</v>
      </c>
      <c r="D66" s="51" t="s">
        <v>1391</v>
      </c>
      <c r="E66" s="51">
        <v>80291</v>
      </c>
      <c r="F66" s="51">
        <v>1987</v>
      </c>
      <c r="G66" s="51" t="s">
        <v>1392</v>
      </c>
      <c r="H66" s="52">
        <v>12.5</v>
      </c>
      <c r="I66" s="52">
        <v>12</v>
      </c>
      <c r="J66" s="51" t="s">
        <v>1393</v>
      </c>
      <c r="K66" s="51">
        <v>15</v>
      </c>
      <c r="L66" s="51" t="s">
        <v>1174</v>
      </c>
      <c r="M66" s="51" t="s">
        <v>1099</v>
      </c>
      <c r="N66" s="51">
        <v>98.7</v>
      </c>
      <c r="O66" s="52">
        <v>15</v>
      </c>
      <c r="P66" s="51">
        <v>15</v>
      </c>
      <c r="Q66" s="51">
        <v>8.6</v>
      </c>
      <c r="R66" s="51" t="s">
        <v>737</v>
      </c>
      <c r="S66" s="51">
        <v>809212</v>
      </c>
    </row>
    <row r="67" spans="1:19" ht="60" customHeight="1" thickBot="1" x14ac:dyDescent="0.3">
      <c r="A67" s="50" t="s">
        <v>1394</v>
      </c>
      <c r="B67" s="51" t="s">
        <v>1395</v>
      </c>
      <c r="C67" s="53" t="s">
        <v>1004</v>
      </c>
      <c r="D67" s="51" t="s">
        <v>1294</v>
      </c>
      <c r="E67" s="51">
        <v>5348</v>
      </c>
      <c r="F67" s="51">
        <v>1986</v>
      </c>
      <c r="G67" s="51" t="s">
        <v>1396</v>
      </c>
      <c r="H67" s="52">
        <v>1.6</v>
      </c>
      <c r="I67" s="52">
        <v>3</v>
      </c>
      <c r="J67" s="51" t="s">
        <v>1197</v>
      </c>
      <c r="K67" s="51"/>
      <c r="L67" s="51" t="s">
        <v>1383</v>
      </c>
      <c r="M67" s="51" t="s">
        <v>836</v>
      </c>
      <c r="N67" s="51" t="s">
        <v>1108</v>
      </c>
      <c r="O67" s="51" t="s">
        <v>1108</v>
      </c>
      <c r="P67" s="51" t="s">
        <v>1108</v>
      </c>
      <c r="Q67" s="51" t="s">
        <v>1108</v>
      </c>
      <c r="R67" s="51" t="s">
        <v>1003</v>
      </c>
      <c r="S67" s="51">
        <v>809213</v>
      </c>
    </row>
    <row r="68" spans="1:19" ht="60" customHeight="1" thickBot="1" x14ac:dyDescent="0.3">
      <c r="A68" s="50" t="s">
        <v>1397</v>
      </c>
      <c r="B68" s="51" t="s">
        <v>1395</v>
      </c>
      <c r="C68" s="53" t="s">
        <v>1004</v>
      </c>
      <c r="D68" s="51" t="s">
        <v>1294</v>
      </c>
      <c r="E68" s="51">
        <v>5369</v>
      </c>
      <c r="F68" s="51">
        <v>1986</v>
      </c>
      <c r="G68" s="51" t="s">
        <v>1398</v>
      </c>
      <c r="H68" s="52">
        <v>1.6</v>
      </c>
      <c r="I68" s="51">
        <v>3</v>
      </c>
      <c r="J68" s="51" t="s">
        <v>1399</v>
      </c>
      <c r="K68" s="51" t="s">
        <v>1108</v>
      </c>
      <c r="L68" s="51" t="s">
        <v>1383</v>
      </c>
      <c r="M68" s="51" t="s">
        <v>836</v>
      </c>
      <c r="N68" s="51" t="s">
        <v>1108</v>
      </c>
      <c r="O68" s="51" t="s">
        <v>1108</v>
      </c>
      <c r="P68" s="51" t="s">
        <v>1108</v>
      </c>
      <c r="Q68" s="51" t="s">
        <v>1108</v>
      </c>
      <c r="R68" s="51" t="s">
        <v>1003</v>
      </c>
      <c r="S68" s="51">
        <v>809214</v>
      </c>
    </row>
    <row r="69" spans="1:19" ht="60" customHeight="1" thickBot="1" x14ac:dyDescent="0.3">
      <c r="A69" s="50" t="s">
        <v>1400</v>
      </c>
      <c r="B69" s="51" t="s">
        <v>1395</v>
      </c>
      <c r="C69" s="53" t="s">
        <v>1004</v>
      </c>
      <c r="D69" s="51" t="s">
        <v>1294</v>
      </c>
      <c r="E69" s="51">
        <v>5370</v>
      </c>
      <c r="F69" s="51">
        <v>1986</v>
      </c>
      <c r="G69" s="51" t="s">
        <v>1401</v>
      </c>
      <c r="H69" s="52">
        <v>1.6</v>
      </c>
      <c r="I69" s="51">
        <v>3</v>
      </c>
      <c r="J69" s="51" t="s">
        <v>1402</v>
      </c>
      <c r="K69" s="51" t="s">
        <v>1108</v>
      </c>
      <c r="L69" s="51" t="s">
        <v>1383</v>
      </c>
      <c r="M69" s="51" t="s">
        <v>836</v>
      </c>
      <c r="N69" s="51" t="s">
        <v>1108</v>
      </c>
      <c r="O69" s="51" t="s">
        <v>1108</v>
      </c>
      <c r="P69" s="51" t="s">
        <v>1108</v>
      </c>
      <c r="Q69" s="51" t="s">
        <v>1108</v>
      </c>
      <c r="R69" s="51" t="s">
        <v>1003</v>
      </c>
      <c r="S69" s="51">
        <v>809215</v>
      </c>
    </row>
    <row r="70" spans="1:19" ht="60" customHeight="1" thickBot="1" x14ac:dyDescent="0.3">
      <c r="A70" s="50" t="s">
        <v>1403</v>
      </c>
      <c r="B70" s="51" t="s">
        <v>1395</v>
      </c>
      <c r="C70" s="53" t="s">
        <v>1004</v>
      </c>
      <c r="D70" s="51" t="s">
        <v>1294</v>
      </c>
      <c r="E70" s="51">
        <v>2220</v>
      </c>
      <c r="F70" s="51">
        <v>1986</v>
      </c>
      <c r="G70" s="51" t="s">
        <v>1404</v>
      </c>
      <c r="H70" s="52">
        <v>1.6</v>
      </c>
      <c r="I70" s="51">
        <v>3</v>
      </c>
      <c r="J70" s="51" t="s">
        <v>1197</v>
      </c>
      <c r="K70" s="51" t="s">
        <v>1108</v>
      </c>
      <c r="L70" s="51" t="s">
        <v>1383</v>
      </c>
      <c r="M70" s="51" t="s">
        <v>836</v>
      </c>
      <c r="N70" s="51" t="s">
        <v>1108</v>
      </c>
      <c r="O70" s="51" t="s">
        <v>1108</v>
      </c>
      <c r="P70" s="51" t="s">
        <v>1108</v>
      </c>
      <c r="Q70" s="51" t="s">
        <v>1108</v>
      </c>
      <c r="R70" s="51" t="s">
        <v>1003</v>
      </c>
      <c r="S70" s="51">
        <v>809219</v>
      </c>
    </row>
    <row r="71" spans="1:19" ht="60" customHeight="1" thickBot="1" x14ac:dyDescent="0.3">
      <c r="A71" s="50" t="s">
        <v>1405</v>
      </c>
      <c r="B71" s="51" t="s">
        <v>1406</v>
      </c>
      <c r="C71" s="53" t="s">
        <v>1407</v>
      </c>
      <c r="D71" s="51" t="s">
        <v>1408</v>
      </c>
      <c r="E71" s="51" t="s">
        <v>1409</v>
      </c>
      <c r="F71" s="51">
        <v>1995</v>
      </c>
      <c r="G71" s="51" t="s">
        <v>1410</v>
      </c>
      <c r="H71" s="51" t="s">
        <v>1411</v>
      </c>
      <c r="I71" s="51">
        <v>20</v>
      </c>
      <c r="J71" s="51" t="s">
        <v>1412</v>
      </c>
      <c r="K71" s="52">
        <v>31</v>
      </c>
      <c r="L71" s="51" t="s">
        <v>867</v>
      </c>
      <c r="M71" s="51" t="s">
        <v>1099</v>
      </c>
      <c r="N71" s="51">
        <v>489.15</v>
      </c>
      <c r="O71" s="52">
        <v>24</v>
      </c>
      <c r="P71" s="51">
        <v>31</v>
      </c>
      <c r="Q71" s="51">
        <v>22.66</v>
      </c>
      <c r="R71" s="51" t="s">
        <v>737</v>
      </c>
      <c r="S71" s="51">
        <v>840187</v>
      </c>
    </row>
    <row r="72" spans="1:19" ht="60" customHeight="1" thickBot="1" x14ac:dyDescent="0.3">
      <c r="A72" s="50" t="s">
        <v>1413</v>
      </c>
      <c r="B72" s="51" t="s">
        <v>1406</v>
      </c>
      <c r="C72" s="53" t="s">
        <v>1414</v>
      </c>
      <c r="D72" s="51" t="s">
        <v>1408</v>
      </c>
      <c r="E72" s="51" t="s">
        <v>1415</v>
      </c>
      <c r="F72" s="51">
        <v>1995</v>
      </c>
      <c r="G72" s="51" t="s">
        <v>1410</v>
      </c>
      <c r="H72" s="52">
        <v>16</v>
      </c>
      <c r="I72" s="52">
        <v>20</v>
      </c>
      <c r="J72" s="51" t="s">
        <v>1416</v>
      </c>
      <c r="K72" s="51">
        <v>28.5</v>
      </c>
      <c r="L72" s="51" t="s">
        <v>1174</v>
      </c>
      <c r="M72" s="51" t="s">
        <v>1099</v>
      </c>
      <c r="N72" s="51" t="s">
        <v>1108</v>
      </c>
      <c r="O72" s="51">
        <v>55.75</v>
      </c>
      <c r="P72" s="51">
        <v>28.5</v>
      </c>
      <c r="Q72" s="51">
        <v>15.6</v>
      </c>
      <c r="R72" s="51" t="s">
        <v>737</v>
      </c>
      <c r="S72" s="51">
        <v>840188</v>
      </c>
    </row>
    <row r="73" spans="1:19" ht="60" customHeight="1" thickBot="1" x14ac:dyDescent="0.3">
      <c r="A73" s="50" t="s">
        <v>1417</v>
      </c>
      <c r="B73" s="51" t="s">
        <v>1418</v>
      </c>
      <c r="C73" s="51" t="s">
        <v>1419</v>
      </c>
      <c r="D73" s="51" t="s">
        <v>1279</v>
      </c>
      <c r="E73" s="51" t="s">
        <v>1420</v>
      </c>
      <c r="F73" s="51">
        <v>1985</v>
      </c>
      <c r="G73" s="51" t="s">
        <v>1410</v>
      </c>
      <c r="H73" s="52">
        <v>2</v>
      </c>
      <c r="I73" s="52">
        <v>12</v>
      </c>
      <c r="J73" s="51" t="s">
        <v>1421</v>
      </c>
      <c r="K73" s="51" t="s">
        <v>1422</v>
      </c>
      <c r="L73" s="51" t="s">
        <v>1174</v>
      </c>
      <c r="M73" s="51" t="s">
        <v>1099</v>
      </c>
      <c r="N73" s="51" t="s">
        <v>1108</v>
      </c>
      <c r="O73" s="51">
        <v>10</v>
      </c>
      <c r="P73" s="51">
        <v>12.5</v>
      </c>
      <c r="Q73" s="51">
        <v>6</v>
      </c>
      <c r="R73" s="51" t="s">
        <v>737</v>
      </c>
      <c r="S73" s="51">
        <v>840189</v>
      </c>
    </row>
    <row r="74" spans="1:19" ht="60" customHeight="1" thickBot="1" x14ac:dyDescent="0.3">
      <c r="A74" s="50" t="s">
        <v>1423</v>
      </c>
      <c r="B74" s="51" t="s">
        <v>1176</v>
      </c>
      <c r="C74" s="51" t="s">
        <v>1424</v>
      </c>
      <c r="D74" s="51" t="s">
        <v>1279</v>
      </c>
      <c r="E74" s="51">
        <v>1145632</v>
      </c>
      <c r="F74" s="51">
        <v>1984</v>
      </c>
      <c r="G74" s="51" t="s">
        <v>1425</v>
      </c>
      <c r="H74" s="52">
        <v>2</v>
      </c>
      <c r="I74" s="51">
        <v>18</v>
      </c>
      <c r="J74" s="51" t="s">
        <v>1426</v>
      </c>
      <c r="K74" s="51"/>
      <c r="L74" s="51" t="s">
        <v>1174</v>
      </c>
      <c r="M74" s="51" t="s">
        <v>1099</v>
      </c>
      <c r="N74" s="51" t="s">
        <v>1108</v>
      </c>
      <c r="O74" s="52">
        <v>18</v>
      </c>
      <c r="P74" s="51"/>
      <c r="Q74" s="51"/>
      <c r="R74" s="51" t="s">
        <v>737</v>
      </c>
      <c r="S74" s="51">
        <v>840190</v>
      </c>
    </row>
    <row r="75" spans="1:19" ht="60" customHeight="1" thickBot="1" x14ac:dyDescent="0.3">
      <c r="A75" s="50" t="s">
        <v>1427</v>
      </c>
      <c r="B75" s="51" t="s">
        <v>1176</v>
      </c>
      <c r="C75" s="51" t="s">
        <v>1424</v>
      </c>
      <c r="D75" s="51" t="s">
        <v>1279</v>
      </c>
      <c r="E75" s="51">
        <v>1145631</v>
      </c>
      <c r="F75" s="51">
        <v>1984</v>
      </c>
      <c r="G75" s="51" t="s">
        <v>1428</v>
      </c>
      <c r="H75" s="52">
        <v>2</v>
      </c>
      <c r="I75" s="51">
        <v>18</v>
      </c>
      <c r="J75" s="51" t="s">
        <v>1337</v>
      </c>
      <c r="K75" s="51">
        <v>18</v>
      </c>
      <c r="L75" s="51" t="s">
        <v>1174</v>
      </c>
      <c r="M75" s="51" t="s">
        <v>1099</v>
      </c>
      <c r="N75" s="51" t="s">
        <v>1108</v>
      </c>
      <c r="O75" s="52">
        <v>18</v>
      </c>
      <c r="P75" s="51">
        <v>18</v>
      </c>
      <c r="Q75" s="51">
        <v>20.5</v>
      </c>
      <c r="R75" s="51" t="s">
        <v>737</v>
      </c>
      <c r="S75" s="51">
        <v>840191</v>
      </c>
    </row>
    <row r="76" spans="1:19" ht="60" customHeight="1" thickBot="1" x14ac:dyDescent="0.3">
      <c r="A76" s="50" t="s">
        <v>1429</v>
      </c>
      <c r="B76" s="51" t="s">
        <v>1430</v>
      </c>
      <c r="C76" s="51" t="s">
        <v>1431</v>
      </c>
      <c r="D76" s="51" t="s">
        <v>1279</v>
      </c>
      <c r="E76" s="51">
        <v>5441</v>
      </c>
      <c r="F76" s="51">
        <v>1985</v>
      </c>
      <c r="G76" s="51" t="s">
        <v>1432</v>
      </c>
      <c r="H76" s="51">
        <v>3.2</v>
      </c>
      <c r="I76" s="51">
        <v>4</v>
      </c>
      <c r="J76" s="51" t="s">
        <v>1433</v>
      </c>
      <c r="K76" s="51" t="s">
        <v>1108</v>
      </c>
      <c r="L76" s="51" t="s">
        <v>1434</v>
      </c>
      <c r="M76" s="51" t="s">
        <v>836</v>
      </c>
      <c r="N76" s="51" t="s">
        <v>1108</v>
      </c>
      <c r="O76" s="51" t="s">
        <v>1108</v>
      </c>
      <c r="P76" s="51" t="s">
        <v>1108</v>
      </c>
      <c r="Q76" s="51" t="s">
        <v>1108</v>
      </c>
      <c r="R76" s="51" t="s">
        <v>1003</v>
      </c>
      <c r="S76" s="51">
        <v>840192</v>
      </c>
    </row>
    <row r="77" spans="1:19" ht="60" customHeight="1" thickBot="1" x14ac:dyDescent="0.3">
      <c r="A77" s="50" t="s">
        <v>1435</v>
      </c>
      <c r="B77" s="51" t="s">
        <v>1395</v>
      </c>
      <c r="C77" s="53" t="s">
        <v>1036</v>
      </c>
      <c r="D77" s="51" t="s">
        <v>1294</v>
      </c>
      <c r="E77" s="51">
        <v>6278</v>
      </c>
      <c r="F77" s="51">
        <v>1985</v>
      </c>
      <c r="G77" s="51" t="s">
        <v>1436</v>
      </c>
      <c r="H77" s="52">
        <v>1</v>
      </c>
      <c r="I77" s="51">
        <v>4</v>
      </c>
      <c r="J77" s="51" t="s">
        <v>1437</v>
      </c>
      <c r="K77" s="51" t="s">
        <v>1108</v>
      </c>
      <c r="L77" s="51" t="s">
        <v>1383</v>
      </c>
      <c r="M77" s="51" t="s">
        <v>836</v>
      </c>
      <c r="N77" s="51" t="s">
        <v>1108</v>
      </c>
      <c r="O77" s="51" t="s">
        <v>1108</v>
      </c>
      <c r="P77" s="51" t="s">
        <v>1108</v>
      </c>
      <c r="Q77" s="51" t="s">
        <v>1108</v>
      </c>
      <c r="R77" s="51" t="s">
        <v>1003</v>
      </c>
      <c r="S77" s="51">
        <v>840193</v>
      </c>
    </row>
    <row r="78" spans="1:19" ht="60" customHeight="1" thickBot="1" x14ac:dyDescent="0.3">
      <c r="A78" s="50" t="s">
        <v>1438</v>
      </c>
      <c r="B78" s="51" t="s">
        <v>1395</v>
      </c>
      <c r="C78" s="53" t="s">
        <v>1036</v>
      </c>
      <c r="D78" s="51" t="s">
        <v>1294</v>
      </c>
      <c r="E78" s="51">
        <v>6277</v>
      </c>
      <c r="F78" s="51">
        <v>1985</v>
      </c>
      <c r="G78" s="51" t="s">
        <v>1439</v>
      </c>
      <c r="H78" s="52">
        <v>1</v>
      </c>
      <c r="I78" s="51">
        <v>3</v>
      </c>
      <c r="J78" s="51" t="s">
        <v>1437</v>
      </c>
      <c r="K78" s="51" t="s">
        <v>1108</v>
      </c>
      <c r="L78" s="51" t="s">
        <v>1383</v>
      </c>
      <c r="M78" s="51" t="s">
        <v>836</v>
      </c>
      <c r="N78" s="51" t="s">
        <v>1108</v>
      </c>
      <c r="O78" s="51" t="s">
        <v>1108</v>
      </c>
      <c r="P78" s="51" t="s">
        <v>1108</v>
      </c>
      <c r="Q78" s="51" t="s">
        <v>1108</v>
      </c>
      <c r="R78" s="51" t="s">
        <v>1003</v>
      </c>
      <c r="S78" s="51">
        <v>840194</v>
      </c>
    </row>
    <row r="79" spans="1:19" ht="60" customHeight="1" thickBot="1" x14ac:dyDescent="0.3">
      <c r="A79" s="50" t="s">
        <v>1440</v>
      </c>
      <c r="B79" s="51" t="s">
        <v>1395</v>
      </c>
      <c r="C79" s="53" t="s">
        <v>1036</v>
      </c>
      <c r="D79" s="51" t="s">
        <v>1294</v>
      </c>
      <c r="E79" s="51">
        <v>6279</v>
      </c>
      <c r="F79" s="51">
        <v>1985</v>
      </c>
      <c r="G79" s="51" t="s">
        <v>1441</v>
      </c>
      <c r="H79" s="52">
        <v>1</v>
      </c>
      <c r="I79" s="51">
        <v>3</v>
      </c>
      <c r="J79" s="51" t="s">
        <v>1437</v>
      </c>
      <c r="K79" s="51" t="s">
        <v>1108</v>
      </c>
      <c r="L79" s="51" t="s">
        <v>1383</v>
      </c>
      <c r="M79" s="51" t="s">
        <v>836</v>
      </c>
      <c r="N79" s="51" t="s">
        <v>1108</v>
      </c>
      <c r="O79" s="51" t="s">
        <v>1108</v>
      </c>
      <c r="P79" s="51" t="s">
        <v>1108</v>
      </c>
      <c r="Q79" s="51" t="s">
        <v>1108</v>
      </c>
      <c r="R79" s="51" t="s">
        <v>1003</v>
      </c>
      <c r="S79" s="51">
        <v>840195</v>
      </c>
    </row>
    <row r="80" spans="1:19" ht="60" customHeight="1" thickBot="1" x14ac:dyDescent="0.3">
      <c r="A80" s="50" t="s">
        <v>1442</v>
      </c>
      <c r="B80" s="51" t="s">
        <v>1395</v>
      </c>
      <c r="C80" s="53" t="s">
        <v>1036</v>
      </c>
      <c r="D80" s="51" t="s">
        <v>1294</v>
      </c>
      <c r="E80" s="51">
        <v>2078</v>
      </c>
      <c r="F80" s="51">
        <v>1985</v>
      </c>
      <c r="G80" s="51" t="s">
        <v>1443</v>
      </c>
      <c r="H80" s="52">
        <v>5</v>
      </c>
      <c r="I80" s="51">
        <v>4.5</v>
      </c>
      <c r="J80" s="51" t="s">
        <v>1444</v>
      </c>
      <c r="K80" s="51" t="s">
        <v>1108</v>
      </c>
      <c r="L80" s="51" t="s">
        <v>1383</v>
      </c>
      <c r="M80" s="51" t="s">
        <v>836</v>
      </c>
      <c r="N80" s="51" t="s">
        <v>1108</v>
      </c>
      <c r="O80" s="51" t="s">
        <v>1108</v>
      </c>
      <c r="P80" s="51" t="s">
        <v>1108</v>
      </c>
      <c r="Q80" s="51" t="s">
        <v>1108</v>
      </c>
      <c r="R80" s="51" t="s">
        <v>1003</v>
      </c>
      <c r="S80" s="51">
        <v>840196</v>
      </c>
    </row>
    <row r="81" spans="1:19" ht="60" customHeight="1" thickBot="1" x14ac:dyDescent="0.3">
      <c r="A81" s="50" t="s">
        <v>1445</v>
      </c>
      <c r="B81" s="51" t="s">
        <v>1395</v>
      </c>
      <c r="C81" s="53" t="s">
        <v>1036</v>
      </c>
      <c r="D81" s="51" t="s">
        <v>1294</v>
      </c>
      <c r="E81" s="51">
        <v>6654</v>
      </c>
      <c r="F81" s="51">
        <v>1985</v>
      </c>
      <c r="G81" s="51" t="s">
        <v>1446</v>
      </c>
      <c r="H81" s="51">
        <v>3.2</v>
      </c>
      <c r="I81" s="51">
        <v>3</v>
      </c>
      <c r="J81" s="51" t="s">
        <v>1433</v>
      </c>
      <c r="K81" s="51" t="s">
        <v>1108</v>
      </c>
      <c r="L81" s="51" t="s">
        <v>1383</v>
      </c>
      <c r="M81" s="51" t="s">
        <v>836</v>
      </c>
      <c r="N81" s="51" t="s">
        <v>1108</v>
      </c>
      <c r="O81" s="51" t="s">
        <v>1108</v>
      </c>
      <c r="P81" s="51" t="s">
        <v>1108</v>
      </c>
      <c r="Q81" s="51" t="s">
        <v>1108</v>
      </c>
      <c r="R81" s="51" t="s">
        <v>1003</v>
      </c>
      <c r="S81" s="51">
        <v>840197</v>
      </c>
    </row>
    <row r="82" spans="1:19" ht="60" customHeight="1" thickBot="1" x14ac:dyDescent="0.3">
      <c r="A82" s="50" t="s">
        <v>1447</v>
      </c>
      <c r="B82" s="51" t="s">
        <v>1395</v>
      </c>
      <c r="C82" s="53" t="s">
        <v>1036</v>
      </c>
      <c r="D82" s="51" t="s">
        <v>1294</v>
      </c>
      <c r="E82" s="51">
        <v>971</v>
      </c>
      <c r="F82" s="51">
        <v>1985</v>
      </c>
      <c r="G82" s="51" t="s">
        <v>1448</v>
      </c>
      <c r="H82" s="52">
        <v>5</v>
      </c>
      <c r="I82" s="51">
        <v>4.5</v>
      </c>
      <c r="J82" s="51" t="s">
        <v>1444</v>
      </c>
      <c r="K82" s="51" t="s">
        <v>1108</v>
      </c>
      <c r="L82" s="51" t="s">
        <v>1383</v>
      </c>
      <c r="M82" s="51" t="s">
        <v>836</v>
      </c>
      <c r="N82" s="51" t="s">
        <v>1108</v>
      </c>
      <c r="O82" s="51" t="s">
        <v>1108</v>
      </c>
      <c r="P82" s="51" t="s">
        <v>1108</v>
      </c>
      <c r="Q82" s="51" t="s">
        <v>1108</v>
      </c>
      <c r="R82" s="51" t="s">
        <v>1003</v>
      </c>
      <c r="S82" s="51">
        <v>840198</v>
      </c>
    </row>
    <row r="83" spans="1:19" ht="60" customHeight="1" thickBot="1" x14ac:dyDescent="0.3">
      <c r="A83" s="50" t="s">
        <v>1449</v>
      </c>
      <c r="B83" s="51" t="s">
        <v>1395</v>
      </c>
      <c r="C83" s="53" t="s">
        <v>1036</v>
      </c>
      <c r="D83" s="51" t="s">
        <v>1294</v>
      </c>
      <c r="E83" s="51">
        <v>2717</v>
      </c>
      <c r="F83" s="51">
        <v>1985</v>
      </c>
      <c r="G83" s="51" t="s">
        <v>1450</v>
      </c>
      <c r="H83" s="52">
        <v>3.2</v>
      </c>
      <c r="I83" s="51">
        <v>3</v>
      </c>
      <c r="J83" s="51" t="s">
        <v>1433</v>
      </c>
      <c r="K83" s="51" t="s">
        <v>1108</v>
      </c>
      <c r="L83" s="51" t="s">
        <v>1383</v>
      </c>
      <c r="M83" s="51" t="s">
        <v>836</v>
      </c>
      <c r="N83" s="51" t="s">
        <v>1108</v>
      </c>
      <c r="O83" s="51" t="s">
        <v>1108</v>
      </c>
      <c r="P83" s="51" t="s">
        <v>1108</v>
      </c>
      <c r="Q83" s="51" t="s">
        <v>1108</v>
      </c>
      <c r="R83" s="51" t="s">
        <v>1003</v>
      </c>
      <c r="S83" s="51">
        <v>840199</v>
      </c>
    </row>
    <row r="84" spans="1:19" ht="60" customHeight="1" thickBot="1" x14ac:dyDescent="0.3">
      <c r="A84" s="50" t="s">
        <v>1451</v>
      </c>
      <c r="B84" s="51" t="s">
        <v>1176</v>
      </c>
      <c r="C84" s="51" t="s">
        <v>1452</v>
      </c>
      <c r="D84" s="51" t="s">
        <v>1453</v>
      </c>
      <c r="E84" s="51">
        <v>7453008</v>
      </c>
      <c r="F84" s="51">
        <v>1988</v>
      </c>
      <c r="G84" s="51" t="s">
        <v>1454</v>
      </c>
      <c r="H84" s="52">
        <v>0.5</v>
      </c>
      <c r="I84" s="51">
        <v>3</v>
      </c>
      <c r="J84" s="51" t="s">
        <v>1455</v>
      </c>
      <c r="K84" s="51">
        <v>9.9499999999999993</v>
      </c>
      <c r="L84" s="51" t="s">
        <v>1174</v>
      </c>
      <c r="M84" s="51" t="s">
        <v>1099</v>
      </c>
      <c r="N84" s="51" t="s">
        <v>1108</v>
      </c>
      <c r="O84" s="51" t="s">
        <v>1108</v>
      </c>
      <c r="P84" s="51" t="s">
        <v>1108</v>
      </c>
      <c r="Q84" s="51">
        <v>4</v>
      </c>
      <c r="R84" s="51" t="s">
        <v>1003</v>
      </c>
      <c r="S84" s="51">
        <v>840204</v>
      </c>
    </row>
    <row r="85" spans="1:19" ht="60" customHeight="1" thickBot="1" x14ac:dyDescent="0.3">
      <c r="A85" s="50" t="s">
        <v>1456</v>
      </c>
      <c r="B85" s="51" t="s">
        <v>1395</v>
      </c>
      <c r="C85" s="51" t="s">
        <v>502</v>
      </c>
      <c r="D85" s="51" t="s">
        <v>1294</v>
      </c>
      <c r="E85" s="51">
        <v>80174</v>
      </c>
      <c r="F85" s="51">
        <v>1985</v>
      </c>
      <c r="G85" s="51" t="s">
        <v>1457</v>
      </c>
      <c r="H85" s="52">
        <v>1</v>
      </c>
      <c r="I85" s="51">
        <v>3</v>
      </c>
      <c r="J85" s="51" t="s">
        <v>1437</v>
      </c>
      <c r="K85" s="51" t="s">
        <v>1108</v>
      </c>
      <c r="L85" s="51" t="s">
        <v>1383</v>
      </c>
      <c r="M85" s="51" t="s">
        <v>836</v>
      </c>
      <c r="N85" s="51" t="s">
        <v>1108</v>
      </c>
      <c r="O85" s="51" t="s">
        <v>1108</v>
      </c>
      <c r="P85" s="51" t="s">
        <v>1108</v>
      </c>
      <c r="Q85" s="51">
        <v>4</v>
      </c>
      <c r="R85" s="51" t="s">
        <v>1003</v>
      </c>
      <c r="S85" s="51">
        <v>840205</v>
      </c>
    </row>
    <row r="86" spans="1:19" ht="60" customHeight="1" thickBot="1" x14ac:dyDescent="0.3">
      <c r="A86" s="50" t="s">
        <v>1458</v>
      </c>
      <c r="B86" s="51" t="s">
        <v>1395</v>
      </c>
      <c r="C86" s="53" t="s">
        <v>1036</v>
      </c>
      <c r="D86" s="51" t="s">
        <v>1294</v>
      </c>
      <c r="E86" s="51">
        <v>2134</v>
      </c>
      <c r="F86" s="51">
        <v>1985</v>
      </c>
      <c r="G86" s="51" t="s">
        <v>1459</v>
      </c>
      <c r="H86" s="52">
        <v>5</v>
      </c>
      <c r="I86" s="51">
        <v>8</v>
      </c>
      <c r="J86" s="51" t="s">
        <v>1444</v>
      </c>
      <c r="K86" s="51" t="s">
        <v>1108</v>
      </c>
      <c r="L86" s="51" t="s">
        <v>1383</v>
      </c>
      <c r="M86" s="51" t="s">
        <v>836</v>
      </c>
      <c r="N86" s="51" t="s">
        <v>1108</v>
      </c>
      <c r="O86" s="51" t="s">
        <v>1108</v>
      </c>
      <c r="P86" s="51" t="s">
        <v>1108</v>
      </c>
      <c r="Q86" s="51">
        <v>9.5</v>
      </c>
      <c r="R86" s="51" t="s">
        <v>1003</v>
      </c>
      <c r="S86" s="51">
        <v>840206</v>
      </c>
    </row>
    <row r="87" spans="1:19" ht="60" customHeight="1" thickBot="1" x14ac:dyDescent="0.3">
      <c r="A87" s="50" t="s">
        <v>1460</v>
      </c>
      <c r="B87" s="51" t="s">
        <v>1461</v>
      </c>
      <c r="C87" s="51" t="s">
        <v>1462</v>
      </c>
      <c r="D87" s="51" t="s">
        <v>57</v>
      </c>
      <c r="E87" s="51" t="s">
        <v>1463</v>
      </c>
      <c r="F87" s="51">
        <v>2002</v>
      </c>
      <c r="G87" s="51" t="s">
        <v>1464</v>
      </c>
      <c r="H87" s="52">
        <v>1</v>
      </c>
      <c r="I87" s="51">
        <v>3</v>
      </c>
      <c r="J87" s="51" t="s">
        <v>1437</v>
      </c>
      <c r="K87" s="51" t="s">
        <v>1108</v>
      </c>
      <c r="L87" s="51" t="s">
        <v>1174</v>
      </c>
      <c r="M87" s="51" t="s">
        <v>1099</v>
      </c>
      <c r="N87" s="51" t="s">
        <v>1108</v>
      </c>
      <c r="O87" s="51" t="s">
        <v>1108</v>
      </c>
      <c r="P87" s="51" t="s">
        <v>1108</v>
      </c>
      <c r="Q87" s="51">
        <v>4</v>
      </c>
      <c r="R87" s="51" t="s">
        <v>1003</v>
      </c>
      <c r="S87" s="51">
        <v>840207</v>
      </c>
    </row>
    <row r="88" spans="1:19" ht="60" customHeight="1" thickBot="1" x14ac:dyDescent="0.3">
      <c r="A88" s="50" t="s">
        <v>1465</v>
      </c>
      <c r="B88" s="51" t="s">
        <v>1466</v>
      </c>
      <c r="C88" s="51" t="s">
        <v>1467</v>
      </c>
      <c r="D88" s="51" t="s">
        <v>1468</v>
      </c>
      <c r="E88" s="51" t="s">
        <v>1469</v>
      </c>
      <c r="F88" s="51" t="s">
        <v>1470</v>
      </c>
      <c r="G88" s="51" t="s">
        <v>1471</v>
      </c>
      <c r="H88" s="52">
        <v>20</v>
      </c>
      <c r="I88" s="52">
        <v>12</v>
      </c>
      <c r="J88" s="51" t="s">
        <v>1472</v>
      </c>
      <c r="K88" s="52">
        <v>18</v>
      </c>
      <c r="L88" s="51" t="s">
        <v>1473</v>
      </c>
      <c r="M88" s="51" t="s">
        <v>1099</v>
      </c>
      <c r="N88" s="51">
        <v>200.5</v>
      </c>
      <c r="O88" s="52">
        <v>156</v>
      </c>
      <c r="P88" s="52">
        <v>18</v>
      </c>
      <c r="Q88" s="51">
        <v>6.45</v>
      </c>
      <c r="R88" s="51" t="s">
        <v>737</v>
      </c>
      <c r="S88" s="51" t="s">
        <v>1474</v>
      </c>
    </row>
    <row r="89" spans="1:19" ht="60" customHeight="1" thickBot="1" x14ac:dyDescent="0.3">
      <c r="A89" s="50" t="s">
        <v>1475</v>
      </c>
      <c r="B89" s="51" t="s">
        <v>1476</v>
      </c>
      <c r="C89" s="51" t="s">
        <v>1477</v>
      </c>
      <c r="D89" s="51" t="s">
        <v>1391</v>
      </c>
      <c r="E89" s="51" t="s">
        <v>1478</v>
      </c>
      <c r="F89" s="51">
        <v>1988</v>
      </c>
      <c r="G89" s="51" t="s">
        <v>1479</v>
      </c>
      <c r="H89" s="52">
        <v>8</v>
      </c>
      <c r="I89" s="52">
        <v>12</v>
      </c>
      <c r="J89" s="51" t="s">
        <v>1480</v>
      </c>
      <c r="K89" s="51"/>
      <c r="L89" s="51" t="s">
        <v>1174</v>
      </c>
      <c r="M89" s="51" t="s">
        <v>1099</v>
      </c>
      <c r="N89" s="51" t="s">
        <v>1108</v>
      </c>
      <c r="O89" s="52">
        <v>14</v>
      </c>
      <c r="P89" s="51" t="s">
        <v>1108</v>
      </c>
      <c r="Q89" s="51">
        <v>7</v>
      </c>
      <c r="R89" s="51" t="s">
        <v>737</v>
      </c>
      <c r="S89" s="51" t="s">
        <v>1481</v>
      </c>
    </row>
    <row r="90" spans="1:19" ht="60" customHeight="1" thickBot="1" x14ac:dyDescent="0.3">
      <c r="A90" s="50" t="s">
        <v>1482</v>
      </c>
      <c r="B90" s="51" t="s">
        <v>1483</v>
      </c>
      <c r="C90" s="51" t="s">
        <v>1484</v>
      </c>
      <c r="D90" s="51" t="s">
        <v>1121</v>
      </c>
      <c r="E90" s="51" t="s">
        <v>1485</v>
      </c>
      <c r="F90" s="51">
        <v>2003</v>
      </c>
      <c r="G90" s="51" t="s">
        <v>1486</v>
      </c>
      <c r="H90" s="52">
        <v>1</v>
      </c>
      <c r="I90" s="52">
        <v>3</v>
      </c>
      <c r="J90" s="51" t="s">
        <v>1437</v>
      </c>
      <c r="K90" s="51">
        <v>4.5</v>
      </c>
      <c r="L90" s="51" t="s">
        <v>1174</v>
      </c>
      <c r="M90" s="51" t="s">
        <v>1099</v>
      </c>
      <c r="N90" s="51" t="s">
        <v>1108</v>
      </c>
      <c r="O90" s="51" t="s">
        <v>1108</v>
      </c>
      <c r="P90" s="51" t="s">
        <v>1108</v>
      </c>
      <c r="Q90" s="51">
        <v>4</v>
      </c>
      <c r="R90" s="51" t="s">
        <v>1003</v>
      </c>
      <c r="S90" s="51" t="s">
        <v>1487</v>
      </c>
    </row>
    <row r="91" spans="1:19" ht="60" customHeight="1" thickBot="1" x14ac:dyDescent="0.3">
      <c r="A91" s="50" t="s">
        <v>1488</v>
      </c>
      <c r="B91" s="51" t="s">
        <v>1483</v>
      </c>
      <c r="C91" s="51" t="s">
        <v>1484</v>
      </c>
      <c r="D91" s="51" t="s">
        <v>1121</v>
      </c>
      <c r="E91" s="57" t="s">
        <v>1489</v>
      </c>
      <c r="F91" s="51">
        <v>2003</v>
      </c>
      <c r="G91" s="51" t="s">
        <v>1490</v>
      </c>
      <c r="H91" s="52">
        <v>1</v>
      </c>
      <c r="I91" s="52">
        <v>3</v>
      </c>
      <c r="J91" s="51" t="s">
        <v>1437</v>
      </c>
      <c r="K91" s="51">
        <v>4.5</v>
      </c>
      <c r="L91" s="51" t="s">
        <v>1174</v>
      </c>
      <c r="M91" s="51" t="s">
        <v>1099</v>
      </c>
      <c r="N91" s="51" t="s">
        <v>1108</v>
      </c>
      <c r="O91" s="51" t="s">
        <v>1108</v>
      </c>
      <c r="P91" s="51" t="s">
        <v>1108</v>
      </c>
      <c r="Q91" s="51">
        <v>4</v>
      </c>
      <c r="R91" s="51" t="s">
        <v>1003</v>
      </c>
      <c r="S91" s="51" t="s">
        <v>1491</v>
      </c>
    </row>
    <row r="92" spans="1:19" ht="60" customHeight="1" thickBot="1" x14ac:dyDescent="0.3">
      <c r="A92" s="50" t="s">
        <v>1492</v>
      </c>
      <c r="B92" s="51" t="s">
        <v>1110</v>
      </c>
      <c r="C92" s="51" t="s">
        <v>1493</v>
      </c>
      <c r="D92" s="51" t="s">
        <v>57</v>
      </c>
      <c r="E92" s="51" t="s">
        <v>1494</v>
      </c>
      <c r="F92" s="51">
        <v>2005</v>
      </c>
      <c r="G92" s="51" t="s">
        <v>1495</v>
      </c>
      <c r="H92" s="52" t="s">
        <v>1496</v>
      </c>
      <c r="I92" s="52">
        <v>6</v>
      </c>
      <c r="J92" s="51" t="s">
        <v>1497</v>
      </c>
      <c r="K92" s="51">
        <v>15.9</v>
      </c>
      <c r="L92" s="51" t="s">
        <v>867</v>
      </c>
      <c r="M92" s="51" t="s">
        <v>1099</v>
      </c>
      <c r="N92" s="51">
        <v>199.02</v>
      </c>
      <c r="O92" s="51">
        <v>36.6</v>
      </c>
      <c r="P92" s="51">
        <v>15.9</v>
      </c>
      <c r="Q92" s="51">
        <v>7.3</v>
      </c>
      <c r="R92" s="51" t="s">
        <v>737</v>
      </c>
      <c r="S92" s="51" t="s">
        <v>112</v>
      </c>
    </row>
    <row r="93" spans="1:19" ht="60" customHeight="1" thickBot="1" x14ac:dyDescent="0.3">
      <c r="A93" s="50" t="s">
        <v>1498</v>
      </c>
      <c r="B93" s="51" t="s">
        <v>1110</v>
      </c>
      <c r="C93" s="51" t="s">
        <v>1493</v>
      </c>
      <c r="D93" s="51" t="s">
        <v>57</v>
      </c>
      <c r="E93" s="51" t="s">
        <v>1499</v>
      </c>
      <c r="F93" s="51">
        <v>2005</v>
      </c>
      <c r="G93" s="57" t="s">
        <v>1500</v>
      </c>
      <c r="H93" s="52">
        <v>16</v>
      </c>
      <c r="I93" s="52">
        <v>6</v>
      </c>
      <c r="J93" s="51" t="s">
        <v>1501</v>
      </c>
      <c r="K93" s="52">
        <v>11</v>
      </c>
      <c r="L93" s="51" t="s">
        <v>1107</v>
      </c>
      <c r="M93" s="51" t="s">
        <v>1099</v>
      </c>
      <c r="N93" s="52">
        <v>98</v>
      </c>
      <c r="O93" s="51">
        <v>18.5</v>
      </c>
      <c r="P93" s="52">
        <v>11</v>
      </c>
      <c r="Q93" s="51">
        <v>6.3</v>
      </c>
      <c r="R93" s="51" t="s">
        <v>737</v>
      </c>
      <c r="S93" s="51" t="s">
        <v>118</v>
      </c>
    </row>
    <row r="94" spans="1:19" ht="60" customHeight="1" thickBot="1" x14ac:dyDescent="0.3">
      <c r="A94" s="50" t="s">
        <v>1502</v>
      </c>
      <c r="B94" s="51" t="s">
        <v>1110</v>
      </c>
      <c r="C94" s="51" t="s">
        <v>1493</v>
      </c>
      <c r="D94" s="51" t="s">
        <v>57</v>
      </c>
      <c r="E94" s="51" t="s">
        <v>1503</v>
      </c>
      <c r="F94" s="51">
        <v>2005</v>
      </c>
      <c r="G94" s="57" t="s">
        <v>1504</v>
      </c>
      <c r="H94" s="52">
        <v>5</v>
      </c>
      <c r="I94" s="52">
        <v>20</v>
      </c>
      <c r="J94" s="51" t="s">
        <v>1505</v>
      </c>
      <c r="K94" s="52">
        <v>6.9</v>
      </c>
      <c r="L94" s="51" t="s">
        <v>1107</v>
      </c>
      <c r="M94" s="51" t="s">
        <v>1099</v>
      </c>
      <c r="N94" s="51">
        <v>25.76</v>
      </c>
      <c r="O94" s="51">
        <v>8.1</v>
      </c>
      <c r="P94" s="51">
        <v>6.9</v>
      </c>
      <c r="Q94" s="51">
        <v>4.2</v>
      </c>
      <c r="R94" s="51" t="s">
        <v>737</v>
      </c>
      <c r="S94" s="51" t="s">
        <v>120</v>
      </c>
    </row>
    <row r="95" spans="1:19" ht="60" customHeight="1" thickBot="1" x14ac:dyDescent="0.3">
      <c r="A95" s="50" t="s">
        <v>1506</v>
      </c>
      <c r="B95" s="51" t="s">
        <v>1176</v>
      </c>
      <c r="C95" s="51" t="s">
        <v>1507</v>
      </c>
      <c r="D95" s="51" t="s">
        <v>1391</v>
      </c>
      <c r="E95" s="51">
        <v>9740017</v>
      </c>
      <c r="F95" s="51">
        <v>1997</v>
      </c>
      <c r="G95" s="57" t="s">
        <v>278</v>
      </c>
      <c r="H95" s="51">
        <v>0.5</v>
      </c>
      <c r="I95" s="51">
        <v>24</v>
      </c>
      <c r="J95" s="57" t="s">
        <v>1508</v>
      </c>
      <c r="K95" s="51" t="s">
        <v>1108</v>
      </c>
      <c r="L95" s="51" t="s">
        <v>1174</v>
      </c>
      <c r="M95" s="51" t="s">
        <v>1099</v>
      </c>
      <c r="N95" s="183" t="s">
        <v>1509</v>
      </c>
      <c r="O95" s="183"/>
      <c r="P95" s="183"/>
      <c r="Q95" s="183"/>
      <c r="R95" s="51" t="s">
        <v>1003</v>
      </c>
      <c r="S95" s="51" t="s">
        <v>1510</v>
      </c>
    </row>
    <row r="96" spans="1:19" ht="60" customHeight="1" thickBot="1" x14ac:dyDescent="0.3">
      <c r="A96" s="50" t="s">
        <v>1511</v>
      </c>
      <c r="B96" s="57" t="s">
        <v>1176</v>
      </c>
      <c r="C96" s="51" t="s">
        <v>1512</v>
      </c>
      <c r="D96" s="51" t="s">
        <v>1391</v>
      </c>
      <c r="E96" s="51">
        <v>9740018</v>
      </c>
      <c r="F96" s="51">
        <v>1997</v>
      </c>
      <c r="G96" s="57" t="s">
        <v>278</v>
      </c>
      <c r="H96" s="52">
        <v>1</v>
      </c>
      <c r="I96" s="51">
        <v>12</v>
      </c>
      <c r="J96" s="57" t="s">
        <v>1513</v>
      </c>
      <c r="K96" s="51" t="s">
        <v>1108</v>
      </c>
      <c r="L96" s="51" t="s">
        <v>1174</v>
      </c>
      <c r="M96" s="51" t="s">
        <v>1099</v>
      </c>
      <c r="N96" s="51" t="s">
        <v>1108</v>
      </c>
      <c r="O96" s="51">
        <v>3</v>
      </c>
      <c r="P96" s="51" t="s">
        <v>1108</v>
      </c>
      <c r="Q96" s="51" t="s">
        <v>1108</v>
      </c>
      <c r="R96" s="51" t="s">
        <v>1003</v>
      </c>
      <c r="S96" s="51" t="s">
        <v>1514</v>
      </c>
    </row>
    <row r="97" spans="1:19" ht="60" customHeight="1" thickBot="1" x14ac:dyDescent="0.3">
      <c r="A97" s="50" t="s">
        <v>1515</v>
      </c>
      <c r="B97" s="51" t="s">
        <v>1516</v>
      </c>
      <c r="C97" s="51" t="s">
        <v>1517</v>
      </c>
      <c r="D97" s="51" t="s">
        <v>1518</v>
      </c>
      <c r="E97" s="51" t="s">
        <v>1519</v>
      </c>
      <c r="F97" s="51">
        <v>2022</v>
      </c>
      <c r="G97" s="51" t="s">
        <v>1520</v>
      </c>
      <c r="H97" s="55">
        <v>0.22700000000000001</v>
      </c>
      <c r="I97" s="51">
        <v>5.8</v>
      </c>
      <c r="J97" s="57" t="s">
        <v>1521</v>
      </c>
      <c r="K97" s="51" t="s">
        <v>1108</v>
      </c>
      <c r="L97" s="51" t="s">
        <v>1522</v>
      </c>
      <c r="M97" s="51" t="s">
        <v>1523</v>
      </c>
      <c r="N97" s="51" t="s">
        <v>1108</v>
      </c>
      <c r="O97" s="51" t="s">
        <v>1108</v>
      </c>
      <c r="P97" s="51" t="s">
        <v>1108</v>
      </c>
      <c r="Q97" s="51" t="s">
        <v>1108</v>
      </c>
      <c r="R97" s="51" t="s">
        <v>1524</v>
      </c>
      <c r="S97" s="51">
        <v>840143</v>
      </c>
    </row>
    <row r="98" spans="1:19" ht="60" customHeight="1" thickBot="1" x14ac:dyDescent="0.3">
      <c r="A98" s="50" t="s">
        <v>1525</v>
      </c>
      <c r="B98" s="51" t="s">
        <v>1526</v>
      </c>
      <c r="C98" s="51" t="s">
        <v>1527</v>
      </c>
      <c r="D98" s="51" t="s">
        <v>1528</v>
      </c>
      <c r="E98" s="51">
        <v>8418</v>
      </c>
      <c r="F98" s="51">
        <v>2005</v>
      </c>
      <c r="G98" s="51" t="s">
        <v>1250</v>
      </c>
      <c r="H98" s="51">
        <v>0.14000000000000001</v>
      </c>
      <c r="I98" s="51">
        <v>8.85</v>
      </c>
      <c r="J98" s="51" t="s">
        <v>1529</v>
      </c>
      <c r="K98" s="51" t="s">
        <v>1108</v>
      </c>
      <c r="L98" s="51" t="s">
        <v>1530</v>
      </c>
      <c r="M98" s="51" t="s">
        <v>1523</v>
      </c>
      <c r="N98" s="51" t="s">
        <v>1108</v>
      </c>
      <c r="O98" s="51" t="s">
        <v>1108</v>
      </c>
      <c r="P98" s="51" t="s">
        <v>1108</v>
      </c>
      <c r="Q98" s="51" t="s">
        <v>1108</v>
      </c>
      <c r="R98" s="51" t="s">
        <v>1524</v>
      </c>
      <c r="S98" s="51">
        <v>3450</v>
      </c>
    </row>
    <row r="99" spans="1:19" ht="60" customHeight="1" thickBot="1" x14ac:dyDescent="0.3">
      <c r="A99" s="50" t="s">
        <v>1531</v>
      </c>
      <c r="B99" s="51" t="s">
        <v>1532</v>
      </c>
      <c r="C99" s="51" t="s">
        <v>1533</v>
      </c>
      <c r="D99" s="51" t="s">
        <v>1534</v>
      </c>
      <c r="E99" s="51" t="s">
        <v>1535</v>
      </c>
      <c r="F99" s="51">
        <v>1998</v>
      </c>
      <c r="G99" s="53" t="s">
        <v>1536</v>
      </c>
      <c r="H99" s="52">
        <v>15</v>
      </c>
      <c r="I99" s="51" t="s">
        <v>1108</v>
      </c>
      <c r="J99" s="51" t="s">
        <v>1108</v>
      </c>
      <c r="K99" s="51" t="s">
        <v>1108</v>
      </c>
      <c r="L99" s="51" t="s">
        <v>1309</v>
      </c>
      <c r="M99" s="51" t="s">
        <v>1108</v>
      </c>
      <c r="N99" s="51" t="s">
        <v>1108</v>
      </c>
      <c r="O99" s="51" t="s">
        <v>1108</v>
      </c>
      <c r="P99" s="51" t="s">
        <v>1108</v>
      </c>
      <c r="Q99" s="51" t="s">
        <v>1108</v>
      </c>
      <c r="R99" s="51" t="s">
        <v>1052</v>
      </c>
      <c r="S99" s="51" t="s">
        <v>1537</v>
      </c>
    </row>
    <row r="100" spans="1:19" ht="60" customHeight="1" thickBot="1" x14ac:dyDescent="0.3">
      <c r="A100" s="50" t="s">
        <v>1538</v>
      </c>
      <c r="B100" s="51" t="s">
        <v>1539</v>
      </c>
      <c r="C100" s="51" t="s">
        <v>1540</v>
      </c>
      <c r="D100" s="51" t="s">
        <v>1534</v>
      </c>
      <c r="E100" s="51" t="s">
        <v>1541</v>
      </c>
      <c r="F100" s="51">
        <v>1995</v>
      </c>
      <c r="G100" s="53" t="s">
        <v>1542</v>
      </c>
      <c r="H100" s="52">
        <v>15</v>
      </c>
      <c r="I100" s="51" t="s">
        <v>1108</v>
      </c>
      <c r="J100" s="51" t="s">
        <v>1108</v>
      </c>
      <c r="K100" s="51" t="s">
        <v>1108</v>
      </c>
      <c r="L100" s="51" t="s">
        <v>1309</v>
      </c>
      <c r="M100" s="51" t="s">
        <v>1523</v>
      </c>
      <c r="N100" s="51" t="s">
        <v>1108</v>
      </c>
      <c r="O100" s="51" t="s">
        <v>1108</v>
      </c>
      <c r="P100" s="51" t="s">
        <v>1108</v>
      </c>
      <c r="Q100" s="51" t="s">
        <v>1108</v>
      </c>
      <c r="R100" s="51" t="s">
        <v>1052</v>
      </c>
      <c r="S100" s="51" t="s">
        <v>1543</v>
      </c>
    </row>
    <row r="101" spans="1:19" ht="60" customHeight="1" thickBot="1" x14ac:dyDescent="0.3">
      <c r="A101" s="50" t="s">
        <v>1544</v>
      </c>
      <c r="B101" s="51" t="s">
        <v>1545</v>
      </c>
      <c r="C101" s="51" t="s">
        <v>1546</v>
      </c>
      <c r="D101" s="51" t="s">
        <v>1547</v>
      </c>
      <c r="E101" s="51">
        <v>7604008</v>
      </c>
      <c r="F101" s="51">
        <v>1995</v>
      </c>
      <c r="G101" s="53" t="s">
        <v>1548</v>
      </c>
      <c r="H101" s="51">
        <v>1.2</v>
      </c>
      <c r="I101" s="51" t="s">
        <v>1108</v>
      </c>
      <c r="J101" s="51" t="s">
        <v>1108</v>
      </c>
      <c r="K101" s="51" t="s">
        <v>1108</v>
      </c>
      <c r="L101" s="51" t="s">
        <v>1108</v>
      </c>
      <c r="M101" s="51" t="s">
        <v>1549</v>
      </c>
      <c r="N101" s="51" t="s">
        <v>1108</v>
      </c>
      <c r="O101" s="51" t="s">
        <v>1108</v>
      </c>
      <c r="P101" s="51" t="s">
        <v>1108</v>
      </c>
      <c r="Q101" s="51" t="s">
        <v>1108</v>
      </c>
      <c r="R101" s="51" t="s">
        <v>1052</v>
      </c>
      <c r="S101" s="51" t="s">
        <v>1550</v>
      </c>
    </row>
    <row r="102" spans="1:19" ht="60" customHeight="1" thickBot="1" x14ac:dyDescent="0.3">
      <c r="A102" s="50" t="s">
        <v>1551</v>
      </c>
      <c r="B102" s="51" t="s">
        <v>1532</v>
      </c>
      <c r="C102" s="51" t="s">
        <v>1552</v>
      </c>
      <c r="D102" s="51" t="s">
        <v>1121</v>
      </c>
      <c r="E102" s="51" t="s">
        <v>1553</v>
      </c>
      <c r="F102" s="51">
        <v>2004</v>
      </c>
      <c r="G102" s="51" t="s">
        <v>1554</v>
      </c>
      <c r="H102" s="52">
        <v>12.5</v>
      </c>
      <c r="I102" s="51" t="s">
        <v>1108</v>
      </c>
      <c r="J102" s="51" t="s">
        <v>1108</v>
      </c>
      <c r="K102" s="51" t="s">
        <v>1108</v>
      </c>
      <c r="L102" s="51" t="s">
        <v>1108</v>
      </c>
      <c r="M102" s="51" t="s">
        <v>1549</v>
      </c>
      <c r="N102" s="51" t="s">
        <v>1108</v>
      </c>
      <c r="O102" s="51" t="s">
        <v>1108</v>
      </c>
      <c r="P102" s="51" t="s">
        <v>1108</v>
      </c>
      <c r="Q102" s="51" t="s">
        <v>1108</v>
      </c>
      <c r="R102" s="51" t="s">
        <v>1052</v>
      </c>
      <c r="S102" s="51" t="s">
        <v>1555</v>
      </c>
    </row>
    <row r="103" spans="1:19" ht="60" customHeight="1" thickBot="1" x14ac:dyDescent="0.3">
      <c r="A103" s="50" t="s">
        <v>1556</v>
      </c>
      <c r="B103" s="51" t="s">
        <v>1557</v>
      </c>
      <c r="C103" s="51" t="s">
        <v>1558</v>
      </c>
      <c r="D103" s="51" t="s">
        <v>1547</v>
      </c>
      <c r="E103" s="56">
        <v>7443021</v>
      </c>
      <c r="F103" s="51">
        <v>1995</v>
      </c>
      <c r="G103" s="51" t="s">
        <v>1554</v>
      </c>
      <c r="H103" s="52">
        <v>11</v>
      </c>
      <c r="I103" s="51" t="s">
        <v>1108</v>
      </c>
      <c r="J103" s="51" t="s">
        <v>1108</v>
      </c>
      <c r="K103" s="51" t="s">
        <v>1108</v>
      </c>
      <c r="L103" s="51" t="s">
        <v>1108</v>
      </c>
      <c r="M103" s="51" t="s">
        <v>1549</v>
      </c>
      <c r="N103" s="51" t="s">
        <v>1108</v>
      </c>
      <c r="O103" s="51" t="s">
        <v>1108</v>
      </c>
      <c r="P103" s="51" t="s">
        <v>1108</v>
      </c>
      <c r="Q103" s="51" t="s">
        <v>1108</v>
      </c>
      <c r="R103" s="51" t="s">
        <v>1052</v>
      </c>
      <c r="S103" s="51" t="s">
        <v>1559</v>
      </c>
    </row>
    <row r="104" spans="1:19" ht="60" customHeight="1" thickBot="1" x14ac:dyDescent="0.3">
      <c r="A104" s="50" t="s">
        <v>1560</v>
      </c>
      <c r="B104" s="51" t="s">
        <v>1532</v>
      </c>
      <c r="C104" s="51" t="s">
        <v>1561</v>
      </c>
      <c r="D104" s="51" t="s">
        <v>1121</v>
      </c>
      <c r="E104" s="51" t="s">
        <v>1562</v>
      </c>
      <c r="F104" s="51">
        <v>1995</v>
      </c>
      <c r="G104" s="53" t="s">
        <v>1563</v>
      </c>
      <c r="H104" s="52">
        <v>15</v>
      </c>
      <c r="I104" s="51" t="s">
        <v>1108</v>
      </c>
      <c r="J104" s="51" t="s">
        <v>1108</v>
      </c>
      <c r="K104" s="51" t="s">
        <v>1108</v>
      </c>
      <c r="L104" s="51" t="s">
        <v>1309</v>
      </c>
      <c r="M104" s="51" t="s">
        <v>1549</v>
      </c>
      <c r="N104" s="51" t="s">
        <v>1108</v>
      </c>
      <c r="O104" s="51" t="s">
        <v>1108</v>
      </c>
      <c r="P104" s="51" t="s">
        <v>1108</v>
      </c>
      <c r="Q104" s="51" t="s">
        <v>1108</v>
      </c>
      <c r="R104" s="51" t="s">
        <v>1052</v>
      </c>
      <c r="S104" s="51" t="s">
        <v>1564</v>
      </c>
    </row>
    <row r="105" spans="1:19" ht="60" customHeight="1" thickBot="1" x14ac:dyDescent="0.3">
      <c r="A105" s="50" t="s">
        <v>1565</v>
      </c>
      <c r="B105" s="51" t="s">
        <v>1566</v>
      </c>
      <c r="C105" s="51" t="s">
        <v>1567</v>
      </c>
      <c r="D105" s="51" t="s">
        <v>1534</v>
      </c>
      <c r="E105" s="51" t="s">
        <v>1568</v>
      </c>
      <c r="F105" s="51">
        <v>1996</v>
      </c>
      <c r="G105" s="53" t="s">
        <v>1563</v>
      </c>
      <c r="H105" s="52">
        <v>24</v>
      </c>
      <c r="I105" s="51" t="s">
        <v>1108</v>
      </c>
      <c r="J105" s="51" t="s">
        <v>1108</v>
      </c>
      <c r="K105" s="51" t="s">
        <v>1108</v>
      </c>
      <c r="L105" s="51" t="s">
        <v>1174</v>
      </c>
      <c r="M105" s="51" t="s">
        <v>1549</v>
      </c>
      <c r="N105" s="51" t="s">
        <v>1108</v>
      </c>
      <c r="O105" s="51" t="s">
        <v>1108</v>
      </c>
      <c r="P105" s="51" t="s">
        <v>1108</v>
      </c>
      <c r="Q105" s="51" t="s">
        <v>1108</v>
      </c>
      <c r="R105" s="51" t="s">
        <v>1569</v>
      </c>
      <c r="S105" s="51" t="s">
        <v>1570</v>
      </c>
    </row>
    <row r="106" spans="1:19" ht="60" customHeight="1" thickBot="1" x14ac:dyDescent="0.3">
      <c r="A106" s="50" t="s">
        <v>1571</v>
      </c>
      <c r="B106" s="51" t="s">
        <v>1532</v>
      </c>
      <c r="C106" s="51" t="s">
        <v>1572</v>
      </c>
      <c r="D106" s="51" t="s">
        <v>1121</v>
      </c>
      <c r="E106" s="51" t="s">
        <v>1573</v>
      </c>
      <c r="F106" s="51">
        <v>2004</v>
      </c>
      <c r="G106" s="51" t="s">
        <v>1574</v>
      </c>
      <c r="H106" s="52">
        <v>12.5</v>
      </c>
      <c r="I106" s="51" t="s">
        <v>1108</v>
      </c>
      <c r="J106" s="51" t="s">
        <v>1108</v>
      </c>
      <c r="K106" s="51" t="s">
        <v>1108</v>
      </c>
      <c r="L106" s="51" t="s">
        <v>1174</v>
      </c>
      <c r="M106" s="51" t="s">
        <v>1549</v>
      </c>
      <c r="N106" s="51" t="s">
        <v>1108</v>
      </c>
      <c r="O106" s="51" t="s">
        <v>1108</v>
      </c>
      <c r="P106" s="51" t="s">
        <v>1108</v>
      </c>
      <c r="Q106" s="51" t="s">
        <v>1108</v>
      </c>
      <c r="R106" s="51" t="s">
        <v>1052</v>
      </c>
      <c r="S106" s="51" t="s">
        <v>1575</v>
      </c>
    </row>
    <row r="107" spans="1:19" ht="60" customHeight="1" thickBot="1" x14ac:dyDescent="0.3">
      <c r="A107" s="50" t="s">
        <v>1576</v>
      </c>
      <c r="B107" s="58" t="s">
        <v>1577</v>
      </c>
      <c r="C107" s="51" t="s">
        <v>1578</v>
      </c>
      <c r="D107" s="51" t="s">
        <v>1121</v>
      </c>
      <c r="E107" s="53" t="s">
        <v>1579</v>
      </c>
      <c r="F107" s="51">
        <v>2023</v>
      </c>
      <c r="G107" s="53" t="s">
        <v>1580</v>
      </c>
      <c r="H107" s="52">
        <v>125</v>
      </c>
      <c r="I107" s="51" t="s">
        <v>1108</v>
      </c>
      <c r="J107" s="51" t="s">
        <v>1108</v>
      </c>
      <c r="K107" s="51" t="s">
        <v>1108</v>
      </c>
      <c r="L107" s="51" t="s">
        <v>1174</v>
      </c>
      <c r="M107" s="51" t="s">
        <v>1549</v>
      </c>
      <c r="N107" s="51" t="s">
        <v>1108</v>
      </c>
      <c r="O107" s="51" t="s">
        <v>1108</v>
      </c>
      <c r="P107" s="51" t="s">
        <v>1108</v>
      </c>
      <c r="Q107" s="51" t="s">
        <v>1108</v>
      </c>
      <c r="R107" s="51" t="s">
        <v>1052</v>
      </c>
      <c r="S107" s="51" t="s">
        <v>1581</v>
      </c>
    </row>
    <row r="108" spans="1:19" ht="60" customHeight="1" thickBot="1" x14ac:dyDescent="0.3">
      <c r="A108" s="50" t="s">
        <v>1582</v>
      </c>
      <c r="B108" s="57" t="s">
        <v>1583</v>
      </c>
      <c r="C108" s="57" t="s">
        <v>1584</v>
      </c>
      <c r="D108" s="51" t="s">
        <v>1585</v>
      </c>
      <c r="E108" s="51" t="s">
        <v>1586</v>
      </c>
      <c r="F108" s="51">
        <v>1997</v>
      </c>
      <c r="G108" s="53" t="s">
        <v>1587</v>
      </c>
      <c r="H108" s="52">
        <v>15</v>
      </c>
      <c r="I108" s="51" t="s">
        <v>1108</v>
      </c>
      <c r="J108" s="51" t="s">
        <v>1108</v>
      </c>
      <c r="K108" s="51" t="s">
        <v>1108</v>
      </c>
      <c r="L108" s="51" t="s">
        <v>867</v>
      </c>
      <c r="M108" s="51" t="s">
        <v>1099</v>
      </c>
      <c r="N108" s="51" t="s">
        <v>1108</v>
      </c>
      <c r="O108" s="51" t="s">
        <v>1108</v>
      </c>
      <c r="P108" s="51" t="s">
        <v>1108</v>
      </c>
      <c r="Q108" s="51" t="s">
        <v>1108</v>
      </c>
      <c r="R108" s="51" t="s">
        <v>1052</v>
      </c>
      <c r="S108" s="51" t="s">
        <v>1588</v>
      </c>
    </row>
    <row r="109" spans="1:19" ht="60" customHeight="1" thickBot="1" x14ac:dyDescent="0.3">
      <c r="A109" s="50" t="s">
        <v>1589</v>
      </c>
      <c r="B109" s="57" t="s">
        <v>1590</v>
      </c>
      <c r="C109" s="51" t="s">
        <v>1591</v>
      </c>
      <c r="D109" s="51" t="s">
        <v>1121</v>
      </c>
      <c r="E109" s="51" t="s">
        <v>1592</v>
      </c>
      <c r="F109" s="51">
        <v>1997</v>
      </c>
      <c r="G109" s="53" t="s">
        <v>1593</v>
      </c>
      <c r="H109" s="51" t="s">
        <v>1594</v>
      </c>
      <c r="I109" s="51" t="s">
        <v>1108</v>
      </c>
      <c r="J109" s="51" t="s">
        <v>1108</v>
      </c>
      <c r="K109" s="51" t="s">
        <v>1108</v>
      </c>
      <c r="L109" s="51" t="s">
        <v>1174</v>
      </c>
      <c r="M109" s="51" t="s">
        <v>1099</v>
      </c>
      <c r="N109" s="51" t="s">
        <v>1108</v>
      </c>
      <c r="O109" s="51" t="s">
        <v>1108</v>
      </c>
      <c r="P109" s="51" t="s">
        <v>1108</v>
      </c>
      <c r="Q109" s="51" t="s">
        <v>1108</v>
      </c>
      <c r="R109" s="51" t="s">
        <v>1052</v>
      </c>
      <c r="S109" s="57" t="s">
        <v>1595</v>
      </c>
    </row>
    <row r="110" spans="1:19" ht="60" customHeight="1" thickBot="1" x14ac:dyDescent="0.3">
      <c r="A110" s="50" t="s">
        <v>1596</v>
      </c>
      <c r="B110" s="57" t="s">
        <v>1597</v>
      </c>
      <c r="C110" s="51" t="s">
        <v>1598</v>
      </c>
      <c r="D110" s="51" t="s">
        <v>1599</v>
      </c>
      <c r="E110" s="51" t="s">
        <v>1600</v>
      </c>
      <c r="F110" s="51">
        <v>1997</v>
      </c>
      <c r="G110" s="53" t="s">
        <v>1593</v>
      </c>
      <c r="H110" s="51">
        <v>0.7</v>
      </c>
      <c r="I110" s="51" t="s">
        <v>1108</v>
      </c>
      <c r="J110" s="51" t="s">
        <v>1108</v>
      </c>
      <c r="K110" s="51" t="s">
        <v>1108</v>
      </c>
      <c r="L110" s="51" t="s">
        <v>1174</v>
      </c>
      <c r="M110" s="51" t="s">
        <v>1099</v>
      </c>
      <c r="N110" s="51" t="s">
        <v>1108</v>
      </c>
      <c r="O110" s="51" t="s">
        <v>1108</v>
      </c>
      <c r="P110" s="51" t="s">
        <v>1108</v>
      </c>
      <c r="Q110" s="51" t="s">
        <v>1108</v>
      </c>
      <c r="R110" s="51" t="s">
        <v>1052</v>
      </c>
      <c r="S110" s="57" t="s">
        <v>1601</v>
      </c>
    </row>
    <row r="111" spans="1:19" ht="60" customHeight="1" thickBot="1" x14ac:dyDescent="0.3">
      <c r="A111" s="50" t="s">
        <v>1602</v>
      </c>
      <c r="B111" s="57" t="s">
        <v>1603</v>
      </c>
      <c r="C111" s="51" t="s">
        <v>1604</v>
      </c>
      <c r="D111" s="51" t="s">
        <v>1605</v>
      </c>
      <c r="E111" s="51" t="s">
        <v>1606</v>
      </c>
      <c r="F111" s="51">
        <v>1994</v>
      </c>
      <c r="G111" s="53" t="s">
        <v>1593</v>
      </c>
      <c r="H111" s="53" t="s">
        <v>1607</v>
      </c>
      <c r="I111" s="51" t="s">
        <v>1108</v>
      </c>
      <c r="J111" s="51" t="s">
        <v>1108</v>
      </c>
      <c r="K111" s="51" t="s">
        <v>1108</v>
      </c>
      <c r="L111" s="51" t="s">
        <v>1174</v>
      </c>
      <c r="M111" s="51" t="s">
        <v>836</v>
      </c>
      <c r="N111" s="51" t="s">
        <v>1108</v>
      </c>
      <c r="O111" s="51" t="s">
        <v>1108</v>
      </c>
      <c r="P111" s="51" t="s">
        <v>1108</v>
      </c>
      <c r="Q111" s="51" t="s">
        <v>1108</v>
      </c>
      <c r="R111" s="51" t="s">
        <v>1052</v>
      </c>
      <c r="S111" s="57" t="s">
        <v>1608</v>
      </c>
    </row>
    <row r="112" spans="1:19" ht="60" customHeight="1" thickBot="1" x14ac:dyDescent="0.3">
      <c r="A112" s="50" t="s">
        <v>1609</v>
      </c>
      <c r="B112" s="51" t="s">
        <v>1610</v>
      </c>
      <c r="C112" s="51" t="s">
        <v>1611</v>
      </c>
      <c r="D112" s="51" t="s">
        <v>1612</v>
      </c>
      <c r="E112" s="51">
        <v>2118</v>
      </c>
      <c r="F112" s="51">
        <v>1999</v>
      </c>
      <c r="G112" s="51" t="s">
        <v>1285</v>
      </c>
      <c r="H112" s="52">
        <v>5</v>
      </c>
      <c r="I112" s="51" t="s">
        <v>1108</v>
      </c>
      <c r="J112" s="51" t="s">
        <v>1108</v>
      </c>
      <c r="K112" s="51" t="s">
        <v>1108</v>
      </c>
      <c r="L112" s="51" t="s">
        <v>867</v>
      </c>
      <c r="M112" s="51" t="s">
        <v>1099</v>
      </c>
      <c r="N112" s="51" t="s">
        <v>1108</v>
      </c>
      <c r="O112" s="51" t="s">
        <v>1108</v>
      </c>
      <c r="P112" s="51" t="s">
        <v>1108</v>
      </c>
      <c r="Q112" s="51" t="s">
        <v>1108</v>
      </c>
      <c r="R112" s="51" t="s">
        <v>1052</v>
      </c>
      <c r="S112" s="51" t="s">
        <v>1613</v>
      </c>
    </row>
    <row r="113" spans="1:19" ht="60" customHeight="1" thickBot="1" x14ac:dyDescent="0.3">
      <c r="A113" s="50" t="s">
        <v>1614</v>
      </c>
      <c r="B113" s="51" t="s">
        <v>1176</v>
      </c>
      <c r="C113" s="51" t="s">
        <v>190</v>
      </c>
      <c r="D113" s="51" t="s">
        <v>1615</v>
      </c>
      <c r="E113" s="57" t="s">
        <v>1616</v>
      </c>
      <c r="F113" s="51">
        <v>2008</v>
      </c>
      <c r="G113" s="57" t="s">
        <v>1617</v>
      </c>
      <c r="H113" s="52">
        <v>0.6</v>
      </c>
      <c r="I113" s="52">
        <v>4.5</v>
      </c>
      <c r="J113" s="57" t="s">
        <v>1618</v>
      </c>
      <c r="K113" s="53" t="s">
        <v>1108</v>
      </c>
      <c r="L113" s="51" t="s">
        <v>867</v>
      </c>
      <c r="M113" s="51" t="s">
        <v>1099</v>
      </c>
      <c r="N113" s="53" t="s">
        <v>1108</v>
      </c>
      <c r="O113" s="52">
        <v>7</v>
      </c>
      <c r="P113" s="53" t="s">
        <v>1108</v>
      </c>
      <c r="Q113" s="51">
        <v>3.5</v>
      </c>
      <c r="R113" s="51" t="s">
        <v>1619</v>
      </c>
      <c r="S113" s="51">
        <v>3018</v>
      </c>
    </row>
    <row r="114" spans="1:19" ht="60" customHeight="1" thickBot="1" x14ac:dyDescent="0.3">
      <c r="A114" s="50" t="s">
        <v>1620</v>
      </c>
      <c r="B114" s="57" t="s">
        <v>1621</v>
      </c>
      <c r="C114" s="53" t="s">
        <v>1622</v>
      </c>
      <c r="D114" s="51" t="s">
        <v>1623</v>
      </c>
      <c r="E114" s="57" t="s">
        <v>1624</v>
      </c>
      <c r="F114" s="51">
        <v>2008</v>
      </c>
      <c r="G114" s="57" t="s">
        <v>1617</v>
      </c>
      <c r="H114" s="52">
        <v>0.25</v>
      </c>
      <c r="I114" s="51">
        <v>3</v>
      </c>
      <c r="J114" s="51" t="s">
        <v>1625</v>
      </c>
      <c r="K114" s="51" t="s">
        <v>1108</v>
      </c>
      <c r="L114" s="51" t="s">
        <v>1383</v>
      </c>
      <c r="M114" s="51" t="s">
        <v>836</v>
      </c>
      <c r="N114" s="51" t="s">
        <v>1108</v>
      </c>
      <c r="O114" s="51" t="s">
        <v>1108</v>
      </c>
      <c r="P114" s="51" t="s">
        <v>1108</v>
      </c>
      <c r="Q114" s="51">
        <v>3</v>
      </c>
      <c r="R114" s="51" t="s">
        <v>1619</v>
      </c>
      <c r="S114" s="51">
        <v>3019</v>
      </c>
    </row>
    <row r="115" spans="1:19" ht="60" customHeight="1" thickBot="1" x14ac:dyDescent="0.3">
      <c r="A115" s="50" t="s">
        <v>1626</v>
      </c>
      <c r="B115" s="57" t="s">
        <v>1627</v>
      </c>
      <c r="C115" s="51" t="s">
        <v>1628</v>
      </c>
      <c r="D115" s="57" t="s">
        <v>1629</v>
      </c>
      <c r="E115" s="51">
        <v>140013</v>
      </c>
      <c r="F115" s="51">
        <v>2011</v>
      </c>
      <c r="G115" s="57" t="s">
        <v>1630</v>
      </c>
      <c r="H115" s="52">
        <v>1.6</v>
      </c>
      <c r="I115" s="52">
        <v>3</v>
      </c>
      <c r="J115" s="57" t="s">
        <v>1631</v>
      </c>
      <c r="K115" s="51" t="s">
        <v>1108</v>
      </c>
      <c r="L115" s="51" t="s">
        <v>1359</v>
      </c>
      <c r="M115" s="51" t="s">
        <v>836</v>
      </c>
      <c r="N115" s="51">
        <v>7.5</v>
      </c>
      <c r="O115" s="52">
        <v>3</v>
      </c>
      <c r="P115" s="51" t="s">
        <v>1108</v>
      </c>
      <c r="Q115" s="52">
        <v>3</v>
      </c>
      <c r="R115" s="51" t="s">
        <v>1003</v>
      </c>
      <c r="S115" s="51">
        <v>808266</v>
      </c>
    </row>
    <row r="116" spans="1:19" ht="60" customHeight="1" thickBot="1" x14ac:dyDescent="0.3">
      <c r="A116" s="50" t="s">
        <v>1632</v>
      </c>
      <c r="B116" s="51" t="s">
        <v>1633</v>
      </c>
      <c r="C116" s="51" t="s">
        <v>1634</v>
      </c>
      <c r="D116" s="51" t="s">
        <v>57</v>
      </c>
      <c r="E116" s="53" t="s">
        <v>1635</v>
      </c>
      <c r="F116" s="51">
        <v>2005</v>
      </c>
      <c r="G116" s="51" t="s">
        <v>1636</v>
      </c>
      <c r="H116" s="51">
        <v>15</v>
      </c>
      <c r="I116" s="51" t="s">
        <v>1108</v>
      </c>
      <c r="J116" s="51" t="s">
        <v>1108</v>
      </c>
      <c r="K116" s="51" t="s">
        <v>1108</v>
      </c>
      <c r="L116" s="51" t="s">
        <v>867</v>
      </c>
      <c r="M116" s="51" t="s">
        <v>1099</v>
      </c>
      <c r="N116" s="51" t="s">
        <v>1108</v>
      </c>
      <c r="O116" s="51" t="s">
        <v>1108</v>
      </c>
      <c r="P116" s="51" t="s">
        <v>1108</v>
      </c>
      <c r="Q116" s="51" t="s">
        <v>1108</v>
      </c>
      <c r="R116" s="51" t="s">
        <v>1052</v>
      </c>
      <c r="S116" s="57" t="s">
        <v>1637</v>
      </c>
    </row>
    <row r="117" spans="1:19" ht="60" customHeight="1" thickBot="1" x14ac:dyDescent="0.3">
      <c r="A117" s="50" t="s">
        <v>1638</v>
      </c>
      <c r="B117" s="51" t="s">
        <v>1633</v>
      </c>
      <c r="C117" s="51" t="s">
        <v>1634</v>
      </c>
      <c r="D117" s="51" t="s">
        <v>57</v>
      </c>
      <c r="E117" s="53" t="s">
        <v>1639</v>
      </c>
      <c r="F117" s="51">
        <v>2005</v>
      </c>
      <c r="G117" s="51" t="s">
        <v>1640</v>
      </c>
      <c r="H117" s="51">
        <v>15</v>
      </c>
      <c r="I117" s="51" t="s">
        <v>1108</v>
      </c>
      <c r="J117" s="51" t="s">
        <v>1108</v>
      </c>
      <c r="K117" s="51" t="s">
        <v>1108</v>
      </c>
      <c r="L117" s="51" t="s">
        <v>867</v>
      </c>
      <c r="M117" s="51" t="s">
        <v>1099</v>
      </c>
      <c r="N117" s="51" t="s">
        <v>1108</v>
      </c>
      <c r="O117" s="51" t="s">
        <v>1108</v>
      </c>
      <c r="P117" s="51" t="s">
        <v>1108</v>
      </c>
      <c r="Q117" s="51" t="s">
        <v>1108</v>
      </c>
      <c r="R117" s="51" t="s">
        <v>1052</v>
      </c>
      <c r="S117" s="57" t="s">
        <v>1641</v>
      </c>
    </row>
    <row r="118" spans="1:19" ht="60" customHeight="1" thickBot="1" x14ac:dyDescent="0.3">
      <c r="A118" s="50" t="s">
        <v>1642</v>
      </c>
      <c r="B118" s="51" t="s">
        <v>1643</v>
      </c>
      <c r="C118" s="51" t="s">
        <v>1644</v>
      </c>
      <c r="D118" s="51" t="s">
        <v>57</v>
      </c>
      <c r="E118" s="53" t="s">
        <v>1645</v>
      </c>
      <c r="F118" s="51">
        <v>2005</v>
      </c>
      <c r="G118" s="51" t="s">
        <v>1640</v>
      </c>
      <c r="H118" s="51">
        <v>12</v>
      </c>
      <c r="I118" s="51" t="s">
        <v>1108</v>
      </c>
      <c r="J118" s="51" t="s">
        <v>1108</v>
      </c>
      <c r="K118" s="51" t="s">
        <v>1108</v>
      </c>
      <c r="L118" s="51" t="s">
        <v>867</v>
      </c>
      <c r="M118" s="51" t="s">
        <v>1099</v>
      </c>
      <c r="N118" s="51" t="s">
        <v>1108</v>
      </c>
      <c r="O118" s="51" t="s">
        <v>1108</v>
      </c>
      <c r="P118" s="51" t="s">
        <v>1108</v>
      </c>
      <c r="Q118" s="51" t="s">
        <v>1108</v>
      </c>
      <c r="R118" s="51" t="s">
        <v>1052</v>
      </c>
      <c r="S118" s="57" t="s">
        <v>1646</v>
      </c>
    </row>
    <row r="119" spans="1:19" ht="60" customHeight="1" thickBot="1" x14ac:dyDescent="0.3">
      <c r="A119" s="50" t="s">
        <v>1647</v>
      </c>
      <c r="B119" s="57" t="s">
        <v>1648</v>
      </c>
      <c r="C119" s="51" t="s">
        <v>1649</v>
      </c>
      <c r="D119" s="51" t="s">
        <v>57</v>
      </c>
      <c r="E119" s="53" t="s">
        <v>1650</v>
      </c>
      <c r="F119" s="51">
        <v>2005</v>
      </c>
      <c r="G119" s="51" t="s">
        <v>1640</v>
      </c>
      <c r="H119" s="51">
        <v>15</v>
      </c>
      <c r="I119" s="51" t="s">
        <v>1108</v>
      </c>
      <c r="J119" s="51" t="s">
        <v>1108</v>
      </c>
      <c r="K119" s="51" t="s">
        <v>1108</v>
      </c>
      <c r="L119" s="51" t="s">
        <v>867</v>
      </c>
      <c r="M119" s="51" t="s">
        <v>1099</v>
      </c>
      <c r="N119" s="51" t="s">
        <v>1108</v>
      </c>
      <c r="O119" s="51" t="s">
        <v>1108</v>
      </c>
      <c r="P119" s="51" t="s">
        <v>1108</v>
      </c>
      <c r="Q119" s="51" t="s">
        <v>1108</v>
      </c>
      <c r="R119" s="57" t="s">
        <v>1569</v>
      </c>
      <c r="S119" s="57" t="s">
        <v>1651</v>
      </c>
    </row>
    <row r="120" spans="1:19" ht="60" customHeight="1" thickBot="1" x14ac:dyDescent="0.3">
      <c r="A120" s="50" t="s">
        <v>1652</v>
      </c>
      <c r="B120" s="51" t="s">
        <v>1653</v>
      </c>
      <c r="C120" s="51" t="s">
        <v>1654</v>
      </c>
      <c r="D120" s="51" t="s">
        <v>57</v>
      </c>
      <c r="E120" s="53" t="s">
        <v>1655</v>
      </c>
      <c r="F120" s="51">
        <v>2006</v>
      </c>
      <c r="G120" s="51" t="s">
        <v>1640</v>
      </c>
      <c r="H120" s="51">
        <v>0.1</v>
      </c>
      <c r="I120" s="51" t="s">
        <v>1108</v>
      </c>
      <c r="J120" s="51" t="s">
        <v>1108</v>
      </c>
      <c r="K120" s="51" t="s">
        <v>1108</v>
      </c>
      <c r="L120" s="51" t="s">
        <v>836</v>
      </c>
      <c r="M120" s="51" t="s">
        <v>1108</v>
      </c>
      <c r="N120" s="51" t="s">
        <v>1108</v>
      </c>
      <c r="O120" s="51" t="s">
        <v>1108</v>
      </c>
      <c r="P120" s="51" t="s">
        <v>1108</v>
      </c>
      <c r="Q120" s="51" t="s">
        <v>1108</v>
      </c>
      <c r="R120" s="51" t="s">
        <v>1052</v>
      </c>
      <c r="S120" s="57" t="s">
        <v>1656</v>
      </c>
    </row>
    <row r="121" spans="1:19" ht="60" customHeight="1" thickBot="1" x14ac:dyDescent="0.3">
      <c r="A121" s="50" t="s">
        <v>1657</v>
      </c>
      <c r="B121" s="57" t="s">
        <v>1658</v>
      </c>
      <c r="C121" s="51" t="s">
        <v>1659</v>
      </c>
      <c r="D121" s="51" t="s">
        <v>1660</v>
      </c>
      <c r="E121" s="53" t="s">
        <v>1661</v>
      </c>
      <c r="F121" s="51">
        <v>2007</v>
      </c>
      <c r="G121" s="51" t="s">
        <v>1640</v>
      </c>
      <c r="H121" s="51">
        <v>1</v>
      </c>
      <c r="I121" s="51" t="s">
        <v>1108</v>
      </c>
      <c r="J121" s="51" t="s">
        <v>1108</v>
      </c>
      <c r="K121" s="51" t="s">
        <v>1108</v>
      </c>
      <c r="L121" s="51" t="s">
        <v>836</v>
      </c>
      <c r="M121" s="51" t="s">
        <v>1108</v>
      </c>
      <c r="N121" s="51" t="s">
        <v>1108</v>
      </c>
      <c r="O121" s="51" t="s">
        <v>1108</v>
      </c>
      <c r="P121" s="51" t="s">
        <v>1108</v>
      </c>
      <c r="Q121" s="51" t="s">
        <v>1108</v>
      </c>
      <c r="R121" s="51" t="s">
        <v>1003</v>
      </c>
      <c r="S121" s="57" t="s">
        <v>1662</v>
      </c>
    </row>
    <row r="122" spans="1:19" ht="60" customHeight="1" thickBot="1" x14ac:dyDescent="0.3">
      <c r="A122" s="50" t="s">
        <v>1663</v>
      </c>
      <c r="B122" s="51" t="s">
        <v>1664</v>
      </c>
      <c r="C122" s="51" t="s">
        <v>1665</v>
      </c>
      <c r="D122" s="51" t="s">
        <v>1599</v>
      </c>
      <c r="E122" s="53" t="s">
        <v>1666</v>
      </c>
      <c r="F122" s="51">
        <v>2007</v>
      </c>
      <c r="G122" s="51" t="s">
        <v>1640</v>
      </c>
      <c r="H122" s="51">
        <v>0.5</v>
      </c>
      <c r="I122" s="51" t="s">
        <v>1108</v>
      </c>
      <c r="J122" s="51" t="s">
        <v>1108</v>
      </c>
      <c r="K122" s="51" t="s">
        <v>1108</v>
      </c>
      <c r="L122" s="51" t="s">
        <v>867</v>
      </c>
      <c r="M122" s="51" t="s">
        <v>1099</v>
      </c>
      <c r="N122" s="51" t="s">
        <v>1108</v>
      </c>
      <c r="O122" s="51" t="s">
        <v>1108</v>
      </c>
      <c r="P122" s="51" t="s">
        <v>1108</v>
      </c>
      <c r="Q122" s="51" t="s">
        <v>1108</v>
      </c>
      <c r="R122" s="51" t="s">
        <v>1052</v>
      </c>
      <c r="S122" s="57" t="s">
        <v>1667</v>
      </c>
    </row>
    <row r="123" spans="1:19" ht="60" customHeight="1" thickBot="1" x14ac:dyDescent="0.3">
      <c r="A123" s="50" t="s">
        <v>1668</v>
      </c>
      <c r="B123" s="57" t="s">
        <v>1669</v>
      </c>
      <c r="C123" s="51" t="s">
        <v>1670</v>
      </c>
      <c r="D123" s="51" t="s">
        <v>57</v>
      </c>
      <c r="E123" s="53" t="s">
        <v>1671</v>
      </c>
      <c r="F123" s="51">
        <v>2007</v>
      </c>
      <c r="G123" s="51" t="s">
        <v>1672</v>
      </c>
      <c r="H123" s="51">
        <v>2</v>
      </c>
      <c r="I123" s="51">
        <v>2</v>
      </c>
      <c r="J123" s="51" t="s">
        <v>1108</v>
      </c>
      <c r="K123" s="51" t="s">
        <v>1108</v>
      </c>
      <c r="L123" s="51" t="s">
        <v>836</v>
      </c>
      <c r="M123" s="51" t="s">
        <v>836</v>
      </c>
      <c r="N123" s="51" t="s">
        <v>1108</v>
      </c>
      <c r="O123" s="51" t="s">
        <v>1108</v>
      </c>
      <c r="P123" s="51" t="s">
        <v>1108</v>
      </c>
      <c r="Q123" s="51" t="s">
        <v>1108</v>
      </c>
      <c r="R123" s="51" t="s">
        <v>1003</v>
      </c>
      <c r="S123" s="57" t="s">
        <v>1673</v>
      </c>
    </row>
    <row r="124" spans="1:19" ht="60" customHeight="1" thickBot="1" x14ac:dyDescent="0.3">
      <c r="A124" s="50" t="s">
        <v>1674</v>
      </c>
      <c r="B124" s="51" t="s">
        <v>1675</v>
      </c>
      <c r="C124" s="51" t="s">
        <v>1676</v>
      </c>
      <c r="D124" s="51" t="s">
        <v>1599</v>
      </c>
      <c r="E124" s="53" t="s">
        <v>1677</v>
      </c>
      <c r="F124" s="51">
        <v>2007</v>
      </c>
      <c r="G124" s="51" t="s">
        <v>1640</v>
      </c>
      <c r="H124" s="51">
        <v>1.25</v>
      </c>
      <c r="I124" s="51" t="s">
        <v>1108</v>
      </c>
      <c r="J124" s="51" t="s">
        <v>1108</v>
      </c>
      <c r="K124" s="51" t="s">
        <v>1108</v>
      </c>
      <c r="L124" s="51" t="s">
        <v>867</v>
      </c>
      <c r="M124" s="51" t="s">
        <v>1099</v>
      </c>
      <c r="N124" s="51" t="s">
        <v>1108</v>
      </c>
      <c r="O124" s="51" t="s">
        <v>1108</v>
      </c>
      <c r="P124" s="51" t="s">
        <v>1108</v>
      </c>
      <c r="Q124" s="51" t="s">
        <v>1108</v>
      </c>
      <c r="R124" s="51" t="s">
        <v>1052</v>
      </c>
      <c r="S124" s="57" t="s">
        <v>1678</v>
      </c>
    </row>
    <row r="125" spans="1:19" ht="60" customHeight="1" thickBot="1" x14ac:dyDescent="0.3">
      <c r="A125" s="50" t="s">
        <v>1679</v>
      </c>
      <c r="B125" s="51" t="s">
        <v>1680</v>
      </c>
      <c r="C125" s="51"/>
      <c r="D125" s="51" t="s">
        <v>1681</v>
      </c>
      <c r="E125" s="53" t="s">
        <v>1682</v>
      </c>
      <c r="F125" s="51">
        <v>2007</v>
      </c>
      <c r="G125" s="51" t="s">
        <v>1640</v>
      </c>
      <c r="H125" s="51">
        <v>3</v>
      </c>
      <c r="I125" s="51" t="s">
        <v>1108</v>
      </c>
      <c r="J125" s="51" t="s">
        <v>1108</v>
      </c>
      <c r="K125" s="51" t="s">
        <v>1108</v>
      </c>
      <c r="L125" s="51" t="s">
        <v>836</v>
      </c>
      <c r="M125" s="51"/>
      <c r="N125" s="51" t="s">
        <v>1108</v>
      </c>
      <c r="O125" s="51" t="s">
        <v>1108</v>
      </c>
      <c r="P125" s="51" t="s">
        <v>1108</v>
      </c>
      <c r="Q125" s="51" t="s">
        <v>1108</v>
      </c>
      <c r="R125" s="51" t="s">
        <v>1052</v>
      </c>
      <c r="S125" s="57" t="s">
        <v>1683</v>
      </c>
    </row>
    <row r="126" spans="1:19" ht="60" customHeight="1" thickBot="1" x14ac:dyDescent="0.3">
      <c r="A126" s="50" t="s">
        <v>1684</v>
      </c>
      <c r="B126" s="51" t="s">
        <v>1685</v>
      </c>
      <c r="C126" s="51" t="s">
        <v>1686</v>
      </c>
      <c r="D126" s="51" t="s">
        <v>1687</v>
      </c>
      <c r="E126" s="51" t="s">
        <v>1688</v>
      </c>
      <c r="F126" s="51">
        <v>2008</v>
      </c>
      <c r="G126" s="51" t="s">
        <v>1689</v>
      </c>
      <c r="H126" s="51">
        <v>16</v>
      </c>
      <c r="I126" s="51"/>
      <c r="J126" s="51"/>
      <c r="K126" s="51"/>
      <c r="L126" s="51" t="s">
        <v>867</v>
      </c>
      <c r="M126" s="51" t="s">
        <v>1099</v>
      </c>
      <c r="N126" s="51" t="s">
        <v>1108</v>
      </c>
      <c r="O126" s="51"/>
      <c r="P126" s="51"/>
      <c r="Q126" s="51"/>
      <c r="R126" s="51" t="s">
        <v>1052</v>
      </c>
      <c r="S126" s="57" t="s">
        <v>1690</v>
      </c>
    </row>
    <row r="127" spans="1:19" ht="60" customHeight="1" thickBot="1" x14ac:dyDescent="0.3">
      <c r="A127" s="50" t="s">
        <v>1691</v>
      </c>
      <c r="B127" s="51" t="s">
        <v>1664</v>
      </c>
      <c r="C127" s="51" t="s">
        <v>1665</v>
      </c>
      <c r="D127" s="51" t="s">
        <v>1599</v>
      </c>
      <c r="E127" s="53" t="s">
        <v>1692</v>
      </c>
      <c r="F127" s="51">
        <v>2005</v>
      </c>
      <c r="G127" s="51" t="s">
        <v>1636</v>
      </c>
      <c r="H127" s="51">
        <v>0.5</v>
      </c>
      <c r="I127" s="51" t="s">
        <v>1108</v>
      </c>
      <c r="J127" s="51" t="s">
        <v>1108</v>
      </c>
      <c r="K127" s="51" t="s">
        <v>1108</v>
      </c>
      <c r="L127" s="51" t="s">
        <v>867</v>
      </c>
      <c r="M127" s="51" t="s">
        <v>1099</v>
      </c>
      <c r="N127" s="51" t="s">
        <v>1108</v>
      </c>
      <c r="O127" s="51" t="s">
        <v>1108</v>
      </c>
      <c r="P127" s="51" t="s">
        <v>1108</v>
      </c>
      <c r="Q127" s="51"/>
      <c r="R127" s="51" t="s">
        <v>1052</v>
      </c>
      <c r="S127" s="57" t="s">
        <v>1693</v>
      </c>
    </row>
    <row r="128" spans="1:19" ht="60" customHeight="1" thickBot="1" x14ac:dyDescent="0.3">
      <c r="A128" s="50" t="s">
        <v>1694</v>
      </c>
      <c r="B128" s="51" t="s">
        <v>245</v>
      </c>
      <c r="C128" s="51" t="s">
        <v>728</v>
      </c>
      <c r="D128" s="51" t="s">
        <v>1695</v>
      </c>
      <c r="E128" s="53" t="s">
        <v>1696</v>
      </c>
      <c r="F128" s="51">
        <v>1979</v>
      </c>
      <c r="G128" s="51">
        <v>641</v>
      </c>
      <c r="H128" s="51">
        <v>5</v>
      </c>
      <c r="I128" s="51">
        <v>6.1390000000000002</v>
      </c>
      <c r="J128" s="57" t="s">
        <v>1697</v>
      </c>
      <c r="K128" s="51">
        <v>16.5</v>
      </c>
      <c r="L128" s="51" t="s">
        <v>1698</v>
      </c>
      <c r="M128" s="51" t="s">
        <v>1699</v>
      </c>
      <c r="N128" s="183" t="s">
        <v>1700</v>
      </c>
      <c r="O128" s="51">
        <v>67.599999999999994</v>
      </c>
      <c r="P128" s="51">
        <v>16.5</v>
      </c>
      <c r="Q128" s="51">
        <v>6.5</v>
      </c>
      <c r="R128" s="51" t="s">
        <v>737</v>
      </c>
      <c r="S128" s="57">
        <v>641146</v>
      </c>
    </row>
    <row r="129" spans="1:19" ht="60" customHeight="1" thickBot="1" x14ac:dyDescent="0.3">
      <c r="A129" s="50" t="s">
        <v>1701</v>
      </c>
      <c r="B129" s="51" t="s">
        <v>245</v>
      </c>
      <c r="C129" s="51" t="s">
        <v>728</v>
      </c>
      <c r="D129" s="51" t="s">
        <v>1695</v>
      </c>
      <c r="E129" s="53" t="s">
        <v>1702</v>
      </c>
      <c r="F129" s="51">
        <v>1979</v>
      </c>
      <c r="G129" s="51">
        <v>641</v>
      </c>
      <c r="H129" s="51">
        <v>5</v>
      </c>
      <c r="I129" s="51">
        <v>6.1390000000000002</v>
      </c>
      <c r="J129" s="57" t="s">
        <v>1697</v>
      </c>
      <c r="K129" s="51">
        <v>16.5</v>
      </c>
      <c r="L129" s="51" t="s">
        <v>1698</v>
      </c>
      <c r="M129" s="51" t="s">
        <v>1699</v>
      </c>
      <c r="N129" s="183"/>
      <c r="O129" s="51">
        <v>67.599999999999994</v>
      </c>
      <c r="P129" s="51">
        <v>16.5</v>
      </c>
      <c r="Q129" s="51">
        <v>6.5</v>
      </c>
      <c r="R129" s="51" t="s">
        <v>737</v>
      </c>
      <c r="S129" s="57">
        <v>64147</v>
      </c>
    </row>
    <row r="130" spans="1:19" ht="60" customHeight="1" thickBot="1" x14ac:dyDescent="0.3">
      <c r="A130" s="50" t="s">
        <v>1703</v>
      </c>
      <c r="B130" s="51" t="s">
        <v>245</v>
      </c>
      <c r="C130" s="51" t="s">
        <v>728</v>
      </c>
      <c r="D130" s="51" t="s">
        <v>1695</v>
      </c>
      <c r="E130" s="53" t="s">
        <v>1704</v>
      </c>
      <c r="F130" s="51">
        <v>1979</v>
      </c>
      <c r="G130" s="51">
        <v>641</v>
      </c>
      <c r="H130" s="51">
        <v>5</v>
      </c>
      <c r="I130" s="51">
        <v>6.1390000000000002</v>
      </c>
      <c r="J130" s="57" t="s">
        <v>1697</v>
      </c>
      <c r="K130" s="51">
        <v>16.5</v>
      </c>
      <c r="L130" s="51" t="s">
        <v>1698</v>
      </c>
      <c r="M130" s="51" t="s">
        <v>1699</v>
      </c>
      <c r="N130" s="183"/>
      <c r="O130" s="51">
        <v>67.599999999999994</v>
      </c>
      <c r="P130" s="51">
        <v>16.5</v>
      </c>
      <c r="Q130" s="51">
        <v>6.5</v>
      </c>
      <c r="R130" s="51" t="s">
        <v>737</v>
      </c>
      <c r="S130" s="57">
        <v>641148</v>
      </c>
    </row>
    <row r="131" spans="1:19" ht="60" customHeight="1" thickBot="1" x14ac:dyDescent="0.3">
      <c r="A131" s="50" t="s">
        <v>1705</v>
      </c>
      <c r="B131" s="51" t="s">
        <v>196</v>
      </c>
      <c r="C131" s="51" t="s">
        <v>1706</v>
      </c>
      <c r="D131" s="51" t="s">
        <v>1707</v>
      </c>
      <c r="E131" s="53" t="s">
        <v>1708</v>
      </c>
      <c r="F131" s="51">
        <v>2017</v>
      </c>
      <c r="G131" s="51" t="s">
        <v>278</v>
      </c>
      <c r="H131" s="51">
        <v>2.5</v>
      </c>
      <c r="I131" s="51">
        <v>7.2</v>
      </c>
      <c r="J131" s="59">
        <v>42644</v>
      </c>
      <c r="K131" s="51"/>
      <c r="L131" s="51" t="s">
        <v>1698</v>
      </c>
      <c r="M131" s="51" t="s">
        <v>1699</v>
      </c>
      <c r="N131" s="51"/>
      <c r="O131" s="51" t="s">
        <v>1709</v>
      </c>
      <c r="P131" s="51"/>
      <c r="Q131" s="51">
        <v>7.4450000000000003</v>
      </c>
      <c r="R131" s="51" t="s">
        <v>737</v>
      </c>
      <c r="S131" s="57">
        <v>641775</v>
      </c>
    </row>
    <row r="132" spans="1:19" ht="60" customHeight="1" thickBot="1" x14ac:dyDescent="0.3">
      <c r="A132" s="50" t="s">
        <v>1710</v>
      </c>
      <c r="B132" s="51" t="s">
        <v>245</v>
      </c>
      <c r="C132" s="51" t="s">
        <v>1711</v>
      </c>
      <c r="D132" s="51" t="s">
        <v>1712</v>
      </c>
      <c r="E132" s="53" t="s">
        <v>280</v>
      </c>
      <c r="F132" s="51">
        <v>1980</v>
      </c>
      <c r="G132" s="51" t="s">
        <v>278</v>
      </c>
      <c r="H132" s="51">
        <v>12.5</v>
      </c>
      <c r="I132" s="51">
        <v>4.758</v>
      </c>
      <c r="J132" s="51" t="s">
        <v>1713</v>
      </c>
      <c r="K132" s="51">
        <v>16.5</v>
      </c>
      <c r="L132" s="51" t="s">
        <v>1714</v>
      </c>
      <c r="M132" s="51" t="s">
        <v>1699</v>
      </c>
      <c r="N132" s="51" t="s">
        <v>1715</v>
      </c>
      <c r="O132" s="51">
        <v>57.2</v>
      </c>
      <c r="P132" s="51">
        <v>16.5</v>
      </c>
      <c r="Q132" s="51">
        <v>7.96</v>
      </c>
      <c r="R132" s="51" t="s">
        <v>737</v>
      </c>
      <c r="S132" s="57">
        <v>641771</v>
      </c>
    </row>
    <row r="133" spans="1:19" ht="60" customHeight="1" thickBot="1" x14ac:dyDescent="0.3">
      <c r="A133" s="50" t="s">
        <v>1716</v>
      </c>
      <c r="B133" s="51" t="s">
        <v>245</v>
      </c>
      <c r="C133" s="51" t="s">
        <v>728</v>
      </c>
      <c r="D133" s="51" t="s">
        <v>1695</v>
      </c>
      <c r="E133" s="53" t="s">
        <v>1717</v>
      </c>
      <c r="F133" s="51">
        <v>1980</v>
      </c>
      <c r="G133" s="51" t="s">
        <v>278</v>
      </c>
      <c r="H133" s="51">
        <v>8</v>
      </c>
      <c r="I133" s="51">
        <v>7.0949999999999998</v>
      </c>
      <c r="J133" s="51" t="s">
        <v>1718</v>
      </c>
      <c r="K133" s="51">
        <v>16.5</v>
      </c>
      <c r="L133" s="51" t="s">
        <v>1714</v>
      </c>
      <c r="M133" s="51" t="s">
        <v>1699</v>
      </c>
      <c r="N133" s="51" t="s">
        <v>1715</v>
      </c>
      <c r="O133" s="51">
        <v>57.2</v>
      </c>
      <c r="P133" s="51">
        <v>16.5</v>
      </c>
      <c r="Q133" s="51">
        <v>7.96</v>
      </c>
      <c r="R133" s="51" t="s">
        <v>737</v>
      </c>
      <c r="S133" s="57">
        <v>641772</v>
      </c>
    </row>
    <row r="134" spans="1:19" ht="60" customHeight="1" thickBot="1" x14ac:dyDescent="0.3">
      <c r="A134" s="50" t="s">
        <v>1719</v>
      </c>
      <c r="B134" s="51" t="s">
        <v>245</v>
      </c>
      <c r="C134" s="51" t="s">
        <v>1366</v>
      </c>
      <c r="D134" s="51" t="s">
        <v>1695</v>
      </c>
      <c r="E134" s="53" t="s">
        <v>1720</v>
      </c>
      <c r="F134" s="51">
        <v>1980</v>
      </c>
      <c r="G134" s="51" t="s">
        <v>278</v>
      </c>
      <c r="H134" s="51">
        <v>3.2</v>
      </c>
      <c r="I134" s="51">
        <v>7.508</v>
      </c>
      <c r="J134" s="51" t="s">
        <v>1721</v>
      </c>
      <c r="K134" s="51">
        <v>16.5</v>
      </c>
      <c r="L134" s="51" t="s">
        <v>1714</v>
      </c>
      <c r="M134" s="51" t="s">
        <v>1699</v>
      </c>
      <c r="N134" s="51" t="s">
        <v>1722</v>
      </c>
      <c r="O134" s="51">
        <v>77.3</v>
      </c>
      <c r="P134" s="51">
        <v>16.5</v>
      </c>
      <c r="Q134" s="51">
        <v>7.96</v>
      </c>
      <c r="R134" s="51" t="s">
        <v>737</v>
      </c>
      <c r="S134" s="57">
        <v>641774</v>
      </c>
    </row>
    <row r="135" spans="1:19" ht="60" customHeight="1" thickBot="1" x14ac:dyDescent="0.3">
      <c r="A135" s="50" t="s">
        <v>1723</v>
      </c>
      <c r="B135" s="57" t="s">
        <v>1724</v>
      </c>
      <c r="C135" s="57" t="s">
        <v>127</v>
      </c>
      <c r="D135" s="57" t="s">
        <v>1725</v>
      </c>
      <c r="E135" s="57" t="s">
        <v>1726</v>
      </c>
      <c r="F135" s="51">
        <v>2016</v>
      </c>
      <c r="G135" s="57" t="s">
        <v>1727</v>
      </c>
      <c r="H135" s="60" t="s">
        <v>1728</v>
      </c>
      <c r="I135" s="52">
        <v>8.9</v>
      </c>
      <c r="J135" s="54" t="s">
        <v>1729</v>
      </c>
      <c r="K135" s="51">
        <v>23.8</v>
      </c>
      <c r="L135" s="57" t="s">
        <v>1730</v>
      </c>
      <c r="M135" s="51" t="s">
        <v>1099</v>
      </c>
      <c r="N135" s="53"/>
      <c r="O135" s="51">
        <v>61.8</v>
      </c>
      <c r="P135" s="51">
        <v>23.8</v>
      </c>
      <c r="Q135" s="51">
        <v>10.385</v>
      </c>
      <c r="R135" s="51" t="s">
        <v>737</v>
      </c>
      <c r="S135" s="51">
        <v>81001</v>
      </c>
    </row>
    <row r="136" spans="1:19" ht="60" customHeight="1" thickBot="1" x14ac:dyDescent="0.3">
      <c r="A136" s="50" t="s">
        <v>1731</v>
      </c>
      <c r="B136" s="57" t="s">
        <v>1732</v>
      </c>
      <c r="C136" s="57" t="s">
        <v>132</v>
      </c>
      <c r="D136" s="57" t="s">
        <v>1725</v>
      </c>
      <c r="E136" s="57" t="s">
        <v>1733</v>
      </c>
      <c r="F136" s="51">
        <v>2016</v>
      </c>
      <c r="G136" s="57" t="s">
        <v>1734</v>
      </c>
      <c r="H136" s="60" t="s">
        <v>1735</v>
      </c>
      <c r="I136" s="52">
        <v>8.9</v>
      </c>
      <c r="J136" s="54" t="s">
        <v>1736</v>
      </c>
      <c r="K136" s="51">
        <v>23.8</v>
      </c>
      <c r="L136" s="57" t="s">
        <v>1730</v>
      </c>
      <c r="M136" s="51" t="s">
        <v>1099</v>
      </c>
      <c r="N136" s="53" t="s">
        <v>140</v>
      </c>
      <c r="O136" s="51">
        <v>61.8</v>
      </c>
      <c r="P136" s="51">
        <v>23.8</v>
      </c>
      <c r="Q136" s="51">
        <v>10.385</v>
      </c>
      <c r="R136" s="51" t="s">
        <v>737</v>
      </c>
      <c r="S136" s="51">
        <v>81002</v>
      </c>
    </row>
    <row r="137" spans="1:19" ht="60" customHeight="1" thickBot="1" x14ac:dyDescent="0.3">
      <c r="A137" s="50" t="s">
        <v>1737</v>
      </c>
      <c r="B137" s="57" t="s">
        <v>1738</v>
      </c>
      <c r="C137" s="51" t="s">
        <v>1739</v>
      </c>
      <c r="D137" s="57" t="s">
        <v>1725</v>
      </c>
      <c r="E137" s="57" t="s">
        <v>1740</v>
      </c>
      <c r="F137" s="51">
        <v>2016</v>
      </c>
      <c r="G137" s="57" t="s">
        <v>1741</v>
      </c>
      <c r="H137" s="53" t="s">
        <v>284</v>
      </c>
      <c r="I137" s="51" t="s">
        <v>1108</v>
      </c>
      <c r="J137" s="51" t="s">
        <v>1108</v>
      </c>
      <c r="K137" s="51" t="s">
        <v>1108</v>
      </c>
      <c r="L137" s="51" t="s">
        <v>1108</v>
      </c>
      <c r="M137" s="51" t="s">
        <v>1108</v>
      </c>
      <c r="N137" s="51" t="s">
        <v>1108</v>
      </c>
      <c r="O137" s="51" t="s">
        <v>1108</v>
      </c>
      <c r="P137" s="51" t="s">
        <v>1108</v>
      </c>
      <c r="Q137" s="51" t="s">
        <v>1108</v>
      </c>
      <c r="R137" s="51" t="s">
        <v>1052</v>
      </c>
      <c r="S137" s="51">
        <v>81003</v>
      </c>
    </row>
    <row r="138" spans="1:19" ht="60" customHeight="1" thickBot="1" x14ac:dyDescent="0.3">
      <c r="A138" s="50" t="s">
        <v>1742</v>
      </c>
      <c r="B138" s="57" t="s">
        <v>1743</v>
      </c>
      <c r="C138" s="57" t="s">
        <v>1744</v>
      </c>
      <c r="D138" s="57" t="s">
        <v>1745</v>
      </c>
      <c r="E138" s="53" t="s">
        <v>1746</v>
      </c>
      <c r="F138" s="51">
        <v>2016</v>
      </c>
      <c r="G138" s="57" t="s">
        <v>1747</v>
      </c>
      <c r="H138" s="52" t="s">
        <v>1748</v>
      </c>
      <c r="I138" s="51" t="s">
        <v>1108</v>
      </c>
      <c r="J138" s="51" t="s">
        <v>1108</v>
      </c>
      <c r="K138" s="51" t="s">
        <v>1108</v>
      </c>
      <c r="L138" s="51" t="s">
        <v>1108</v>
      </c>
      <c r="M138" s="51" t="s">
        <v>1108</v>
      </c>
      <c r="N138" s="51" t="s">
        <v>1108</v>
      </c>
      <c r="O138" s="51" t="s">
        <v>1108</v>
      </c>
      <c r="P138" s="51" t="s">
        <v>1108</v>
      </c>
      <c r="Q138" s="51" t="s">
        <v>1108</v>
      </c>
      <c r="R138" s="51" t="s">
        <v>1749</v>
      </c>
      <c r="S138" s="51">
        <v>81004</v>
      </c>
    </row>
    <row r="139" spans="1:19" ht="60" customHeight="1" thickBot="1" x14ac:dyDescent="0.3">
      <c r="A139" s="50" t="s">
        <v>1750</v>
      </c>
      <c r="B139" s="57" t="s">
        <v>1751</v>
      </c>
      <c r="C139" s="57" t="s">
        <v>1752</v>
      </c>
      <c r="D139" s="57" t="s">
        <v>1745</v>
      </c>
      <c r="E139" s="53" t="s">
        <v>1746</v>
      </c>
      <c r="F139" s="51">
        <v>2016</v>
      </c>
      <c r="G139" s="57" t="s">
        <v>1741</v>
      </c>
      <c r="H139" s="52" t="s">
        <v>1753</v>
      </c>
      <c r="I139" s="51" t="s">
        <v>1108</v>
      </c>
      <c r="J139" s="51" t="s">
        <v>1108</v>
      </c>
      <c r="K139" s="51" t="s">
        <v>1108</v>
      </c>
      <c r="L139" s="51" t="s">
        <v>1108</v>
      </c>
      <c r="M139" s="51" t="s">
        <v>1108</v>
      </c>
      <c r="N139" s="51" t="s">
        <v>1108</v>
      </c>
      <c r="O139" s="51" t="s">
        <v>1108</v>
      </c>
      <c r="P139" s="51" t="s">
        <v>1108</v>
      </c>
      <c r="Q139" s="51" t="s">
        <v>1108</v>
      </c>
      <c r="R139" s="51" t="s">
        <v>1749</v>
      </c>
      <c r="S139" s="51">
        <v>81005</v>
      </c>
    </row>
    <row r="140" spans="1:19" ht="60" customHeight="1" thickBot="1" x14ac:dyDescent="0.3">
      <c r="A140" s="50" t="s">
        <v>1754</v>
      </c>
      <c r="B140" s="51" t="s">
        <v>1755</v>
      </c>
      <c r="C140" s="51" t="s">
        <v>1756</v>
      </c>
      <c r="D140" s="57" t="s">
        <v>1757</v>
      </c>
      <c r="E140" s="51" t="s">
        <v>1758</v>
      </c>
      <c r="F140" s="51">
        <v>2016</v>
      </c>
      <c r="G140" s="57" t="s">
        <v>1747</v>
      </c>
      <c r="H140" s="52" t="s">
        <v>1759</v>
      </c>
      <c r="I140" s="51" t="s">
        <v>1108</v>
      </c>
      <c r="J140" s="51" t="s">
        <v>1108</v>
      </c>
      <c r="K140" s="51" t="s">
        <v>1108</v>
      </c>
      <c r="L140" s="51" t="s">
        <v>1108</v>
      </c>
      <c r="M140" s="51" t="s">
        <v>1108</v>
      </c>
      <c r="N140" s="51" t="s">
        <v>1108</v>
      </c>
      <c r="O140" s="51" t="s">
        <v>1108</v>
      </c>
      <c r="P140" s="51" t="s">
        <v>1108</v>
      </c>
      <c r="Q140" s="51" t="s">
        <v>1108</v>
      </c>
      <c r="R140" s="51" t="s">
        <v>1749</v>
      </c>
      <c r="S140" s="51">
        <v>81006</v>
      </c>
    </row>
    <row r="141" spans="1:19" ht="60" customHeight="1" thickBot="1" x14ac:dyDescent="0.3">
      <c r="A141" s="50" t="s">
        <v>1760</v>
      </c>
      <c r="B141" s="51" t="s">
        <v>1755</v>
      </c>
      <c r="C141" s="51" t="s">
        <v>1756</v>
      </c>
      <c r="D141" s="57" t="s">
        <v>1757</v>
      </c>
      <c r="E141" s="57" t="s">
        <v>1761</v>
      </c>
      <c r="F141" s="51">
        <v>2016</v>
      </c>
      <c r="G141" s="57" t="s">
        <v>1762</v>
      </c>
      <c r="H141" s="52" t="s">
        <v>1759</v>
      </c>
      <c r="I141" s="51" t="s">
        <v>1108</v>
      </c>
      <c r="J141" s="51" t="s">
        <v>1108</v>
      </c>
      <c r="K141" s="51" t="s">
        <v>1108</v>
      </c>
      <c r="L141" s="51" t="s">
        <v>1108</v>
      </c>
      <c r="M141" s="51" t="s">
        <v>1108</v>
      </c>
      <c r="N141" s="51" t="s">
        <v>1108</v>
      </c>
      <c r="O141" s="51" t="s">
        <v>1108</v>
      </c>
      <c r="P141" s="51" t="s">
        <v>1108</v>
      </c>
      <c r="Q141" s="51" t="s">
        <v>1108</v>
      </c>
      <c r="R141" s="51" t="s">
        <v>1052</v>
      </c>
      <c r="S141" s="51">
        <v>81007</v>
      </c>
    </row>
    <row r="142" spans="1:19" ht="60" customHeight="1" thickBot="1" x14ac:dyDescent="0.3">
      <c r="A142" s="50" t="s">
        <v>1763</v>
      </c>
      <c r="B142" s="57" t="s">
        <v>1764</v>
      </c>
      <c r="C142" s="57" t="s">
        <v>1765</v>
      </c>
      <c r="D142" s="57" t="s">
        <v>1725</v>
      </c>
      <c r="E142" s="51" t="s">
        <v>1766</v>
      </c>
      <c r="F142" s="51">
        <v>2017</v>
      </c>
      <c r="G142" s="57" t="s">
        <v>1727</v>
      </c>
      <c r="H142" s="55" t="s">
        <v>284</v>
      </c>
      <c r="I142" s="51" t="s">
        <v>1108</v>
      </c>
      <c r="J142" s="51" t="s">
        <v>1108</v>
      </c>
      <c r="K142" s="51" t="s">
        <v>1108</v>
      </c>
      <c r="L142" s="51" t="s">
        <v>1108</v>
      </c>
      <c r="M142" s="51" t="s">
        <v>1108</v>
      </c>
      <c r="N142" s="51" t="s">
        <v>1108</v>
      </c>
      <c r="O142" s="51" t="s">
        <v>1108</v>
      </c>
      <c r="P142" s="51" t="s">
        <v>1108</v>
      </c>
      <c r="Q142" s="51" t="s">
        <v>1108</v>
      </c>
      <c r="R142" s="51" t="s">
        <v>1052</v>
      </c>
      <c r="S142" s="51">
        <v>81008</v>
      </c>
    </row>
    <row r="143" spans="1:19" ht="60" customHeight="1" thickBot="1" x14ac:dyDescent="0.3">
      <c r="A143" s="50" t="s">
        <v>1767</v>
      </c>
      <c r="B143" s="57" t="s">
        <v>1768</v>
      </c>
      <c r="C143" s="57" t="s">
        <v>1769</v>
      </c>
      <c r="D143" s="57" t="s">
        <v>1725</v>
      </c>
      <c r="E143" s="57" t="s">
        <v>1770</v>
      </c>
      <c r="F143" s="51">
        <v>2017</v>
      </c>
      <c r="G143" s="57" t="s">
        <v>1734</v>
      </c>
      <c r="H143" s="55" t="s">
        <v>1771</v>
      </c>
      <c r="I143" s="51" t="s">
        <v>1108</v>
      </c>
      <c r="J143" s="51" t="s">
        <v>1108</v>
      </c>
      <c r="K143" s="51" t="s">
        <v>1108</v>
      </c>
      <c r="L143" s="51" t="s">
        <v>1108</v>
      </c>
      <c r="M143" s="51" t="s">
        <v>1108</v>
      </c>
      <c r="N143" s="51" t="s">
        <v>1108</v>
      </c>
      <c r="O143" s="51" t="s">
        <v>1108</v>
      </c>
      <c r="P143" s="51" t="s">
        <v>1108</v>
      </c>
      <c r="Q143" s="51" t="s">
        <v>1108</v>
      </c>
      <c r="R143" s="51" t="s">
        <v>1052</v>
      </c>
      <c r="S143" s="51">
        <v>81009</v>
      </c>
    </row>
    <row r="144" spans="1:19" ht="60" customHeight="1" thickBot="1" x14ac:dyDescent="0.3">
      <c r="A144" s="50" t="s">
        <v>1772</v>
      </c>
      <c r="B144" s="57" t="s">
        <v>1773</v>
      </c>
      <c r="C144" s="57" t="s">
        <v>1774</v>
      </c>
      <c r="D144" s="57" t="s">
        <v>1745</v>
      </c>
      <c r="E144" s="54" t="s">
        <v>1775</v>
      </c>
      <c r="F144" s="51">
        <v>2019</v>
      </c>
      <c r="G144" s="57" t="s">
        <v>1776</v>
      </c>
      <c r="H144" s="55" t="s">
        <v>1777</v>
      </c>
      <c r="I144" s="51"/>
      <c r="J144" s="51"/>
      <c r="K144" s="51"/>
      <c r="L144" s="51"/>
      <c r="M144" s="51"/>
      <c r="N144" s="185" t="s">
        <v>1778</v>
      </c>
      <c r="O144" s="183"/>
      <c r="P144" s="183"/>
      <c r="Q144" s="183"/>
      <c r="R144" s="51" t="s">
        <v>1052</v>
      </c>
      <c r="S144" s="51">
        <v>81010</v>
      </c>
    </row>
    <row r="145" spans="1:19" ht="60" customHeight="1" thickBot="1" x14ac:dyDescent="0.3">
      <c r="A145" s="50" t="s">
        <v>1779</v>
      </c>
      <c r="B145" s="61" t="s">
        <v>1780</v>
      </c>
      <c r="C145" s="57" t="s">
        <v>145</v>
      </c>
      <c r="D145" s="57" t="s">
        <v>1745</v>
      </c>
      <c r="E145" s="54" t="s">
        <v>1746</v>
      </c>
      <c r="F145" s="51">
        <v>2019</v>
      </c>
      <c r="G145" s="57" t="s">
        <v>1741</v>
      </c>
      <c r="H145" s="55" t="s">
        <v>1777</v>
      </c>
      <c r="I145" s="51" t="s">
        <v>1108</v>
      </c>
      <c r="J145" s="51" t="s">
        <v>1108</v>
      </c>
      <c r="K145" s="51" t="s">
        <v>1108</v>
      </c>
      <c r="L145" s="51" t="s">
        <v>1108</v>
      </c>
      <c r="M145" s="51" t="s">
        <v>1108</v>
      </c>
      <c r="N145" s="51" t="s">
        <v>1108</v>
      </c>
      <c r="O145" s="51" t="s">
        <v>1108</v>
      </c>
      <c r="P145" s="51" t="s">
        <v>1108</v>
      </c>
      <c r="Q145" s="51" t="s">
        <v>1108</v>
      </c>
      <c r="R145" s="51" t="s">
        <v>1052</v>
      </c>
      <c r="S145" s="51">
        <v>81011</v>
      </c>
    </row>
    <row r="146" spans="1:19" ht="60" customHeight="1" thickBot="1" x14ac:dyDescent="0.3">
      <c r="A146" s="50" t="s">
        <v>1781</v>
      </c>
      <c r="B146" s="57" t="s">
        <v>1782</v>
      </c>
      <c r="C146" s="57" t="s">
        <v>146</v>
      </c>
      <c r="D146" s="57" t="s">
        <v>1745</v>
      </c>
      <c r="E146" s="54" t="s">
        <v>1746</v>
      </c>
      <c r="F146" s="51">
        <v>2019</v>
      </c>
      <c r="G146" s="57" t="s">
        <v>1783</v>
      </c>
      <c r="H146" s="55" t="s">
        <v>1784</v>
      </c>
      <c r="I146" s="51" t="s">
        <v>1108</v>
      </c>
      <c r="J146" s="51" t="s">
        <v>1108</v>
      </c>
      <c r="K146" s="51" t="s">
        <v>1108</v>
      </c>
      <c r="L146" s="51" t="s">
        <v>1108</v>
      </c>
      <c r="M146" s="51" t="s">
        <v>1108</v>
      </c>
      <c r="N146" s="51" t="s">
        <v>1108</v>
      </c>
      <c r="O146" s="51" t="s">
        <v>1108</v>
      </c>
      <c r="P146" s="51" t="s">
        <v>1108</v>
      </c>
      <c r="Q146" s="51" t="s">
        <v>1108</v>
      </c>
      <c r="R146" s="51" t="s">
        <v>1052</v>
      </c>
      <c r="S146" s="51">
        <v>81012</v>
      </c>
    </row>
    <row r="147" spans="1:19" ht="60" customHeight="1" thickBot="1" x14ac:dyDescent="0.3">
      <c r="A147" s="50" t="s">
        <v>1785</v>
      </c>
      <c r="B147" s="57" t="s">
        <v>1786</v>
      </c>
      <c r="C147" s="57" t="s">
        <v>1787</v>
      </c>
      <c r="D147" s="57" t="s">
        <v>1745</v>
      </c>
      <c r="E147" s="54" t="s">
        <v>1746</v>
      </c>
      <c r="F147" s="51">
        <v>2019</v>
      </c>
      <c r="G147" s="57" t="s">
        <v>1788</v>
      </c>
      <c r="H147" s="55" t="s">
        <v>1789</v>
      </c>
      <c r="I147" s="51" t="s">
        <v>1108</v>
      </c>
      <c r="J147" s="51" t="s">
        <v>1108</v>
      </c>
      <c r="K147" s="51" t="s">
        <v>1108</v>
      </c>
      <c r="L147" s="51" t="s">
        <v>1108</v>
      </c>
      <c r="M147" s="51" t="s">
        <v>1108</v>
      </c>
      <c r="N147" s="51" t="s">
        <v>1108</v>
      </c>
      <c r="O147" s="51" t="s">
        <v>1108</v>
      </c>
      <c r="P147" s="51" t="s">
        <v>1108</v>
      </c>
      <c r="Q147" s="51" t="s">
        <v>1108</v>
      </c>
      <c r="R147" s="51" t="s">
        <v>1052</v>
      </c>
      <c r="S147" s="51">
        <v>81014</v>
      </c>
    </row>
    <row r="148" spans="1:19" ht="60" customHeight="1" thickBot="1" x14ac:dyDescent="0.3">
      <c r="A148" s="50" t="s">
        <v>1790</v>
      </c>
      <c r="B148" s="57" t="s">
        <v>1791</v>
      </c>
      <c r="C148" s="57" t="s">
        <v>1792</v>
      </c>
      <c r="D148" s="57" t="s">
        <v>1121</v>
      </c>
      <c r="E148" s="57">
        <v>8618</v>
      </c>
      <c r="F148" s="51">
        <v>2020</v>
      </c>
      <c r="G148" s="57" t="s">
        <v>1788</v>
      </c>
      <c r="H148" s="55" t="s">
        <v>1793</v>
      </c>
      <c r="I148" s="51" t="s">
        <v>1108</v>
      </c>
      <c r="J148" s="51" t="s">
        <v>1108</v>
      </c>
      <c r="K148" s="51" t="s">
        <v>1108</v>
      </c>
      <c r="L148" s="51" t="s">
        <v>1108</v>
      </c>
      <c r="M148" s="51" t="s">
        <v>1108</v>
      </c>
      <c r="N148" s="51" t="s">
        <v>1108</v>
      </c>
      <c r="O148" s="51" t="s">
        <v>1108</v>
      </c>
      <c r="P148" s="51" t="s">
        <v>1108</v>
      </c>
      <c r="Q148" s="51" t="s">
        <v>1108</v>
      </c>
      <c r="R148" s="51" t="s">
        <v>1052</v>
      </c>
      <c r="S148" s="51">
        <v>81015</v>
      </c>
    </row>
    <row r="149" spans="1:19" ht="60" customHeight="1" thickBot="1" x14ac:dyDescent="0.3">
      <c r="A149" s="50" t="s">
        <v>1794</v>
      </c>
      <c r="B149" s="51" t="s">
        <v>1795</v>
      </c>
      <c r="C149" s="51" t="s">
        <v>1796</v>
      </c>
      <c r="D149" s="51" t="s">
        <v>1797</v>
      </c>
      <c r="E149" s="62" t="s">
        <v>1798</v>
      </c>
      <c r="F149" s="51" t="s">
        <v>1798</v>
      </c>
      <c r="G149" s="53" t="s">
        <v>1587</v>
      </c>
      <c r="H149" s="51" t="s">
        <v>1799</v>
      </c>
      <c r="I149" s="53" t="s">
        <v>398</v>
      </c>
      <c r="J149" s="53" t="s">
        <v>398</v>
      </c>
      <c r="K149" s="53" t="s">
        <v>398</v>
      </c>
      <c r="L149" s="51" t="s">
        <v>1800</v>
      </c>
      <c r="M149" s="51" t="s">
        <v>1801</v>
      </c>
      <c r="N149" s="51" t="s">
        <v>398</v>
      </c>
      <c r="O149" s="51" t="s">
        <v>398</v>
      </c>
      <c r="P149" s="51" t="s">
        <v>398</v>
      </c>
      <c r="Q149" s="53" t="s">
        <v>398</v>
      </c>
      <c r="R149" s="51" t="s">
        <v>1802</v>
      </c>
      <c r="S149" s="51" t="s">
        <v>1803</v>
      </c>
    </row>
    <row r="150" spans="1:19" ht="60" customHeight="1" thickBot="1" x14ac:dyDescent="0.3">
      <c r="A150" s="50" t="s">
        <v>1804</v>
      </c>
      <c r="B150" s="51" t="s">
        <v>1805</v>
      </c>
      <c r="C150" s="51" t="s">
        <v>1806</v>
      </c>
      <c r="D150" s="57" t="s">
        <v>1807</v>
      </c>
      <c r="E150" s="51" t="s">
        <v>1798</v>
      </c>
      <c r="F150" s="51">
        <v>2014</v>
      </c>
      <c r="G150" s="53" t="s">
        <v>1587</v>
      </c>
      <c r="H150" s="53" t="s">
        <v>398</v>
      </c>
      <c r="I150" s="53" t="s">
        <v>398</v>
      </c>
      <c r="J150" s="53" t="s">
        <v>398</v>
      </c>
      <c r="K150" s="57" t="s">
        <v>1808</v>
      </c>
      <c r="L150" s="53" t="s">
        <v>398</v>
      </c>
      <c r="M150" s="53" t="s">
        <v>398</v>
      </c>
      <c r="N150" s="53" t="s">
        <v>398</v>
      </c>
      <c r="O150" s="51" t="s">
        <v>1809</v>
      </c>
      <c r="P150" s="51" t="s">
        <v>1808</v>
      </c>
      <c r="Q150" s="53" t="s">
        <v>398</v>
      </c>
      <c r="R150" s="51" t="s">
        <v>17</v>
      </c>
      <c r="S150" s="51" t="s">
        <v>1810</v>
      </c>
    </row>
    <row r="151" spans="1:19" ht="60" customHeight="1" thickBot="1" x14ac:dyDescent="0.3">
      <c r="A151" s="50" t="s">
        <v>1811</v>
      </c>
      <c r="B151" s="51" t="s">
        <v>1812</v>
      </c>
      <c r="C151" s="51" t="s">
        <v>1806</v>
      </c>
      <c r="D151" s="57" t="s">
        <v>1807</v>
      </c>
      <c r="E151" s="51" t="s">
        <v>1798</v>
      </c>
      <c r="F151" s="51">
        <v>2014</v>
      </c>
      <c r="G151" s="53" t="s">
        <v>1587</v>
      </c>
      <c r="H151" s="53" t="s">
        <v>398</v>
      </c>
      <c r="I151" s="53" t="s">
        <v>398</v>
      </c>
      <c r="J151" s="53" t="s">
        <v>398</v>
      </c>
      <c r="K151" s="57" t="s">
        <v>1808</v>
      </c>
      <c r="L151" s="53" t="s">
        <v>398</v>
      </c>
      <c r="M151" s="53" t="s">
        <v>398</v>
      </c>
      <c r="N151" s="53" t="s">
        <v>398</v>
      </c>
      <c r="O151" s="51" t="s">
        <v>1809</v>
      </c>
      <c r="P151" s="51" t="s">
        <v>1808</v>
      </c>
      <c r="Q151" s="53" t="s">
        <v>398</v>
      </c>
      <c r="R151" s="51" t="s">
        <v>17</v>
      </c>
      <c r="S151" s="51" t="s">
        <v>1813</v>
      </c>
    </row>
    <row r="152" spans="1:19" ht="60" customHeight="1" thickBot="1" x14ac:dyDescent="0.3">
      <c r="A152" s="50" t="s">
        <v>1814</v>
      </c>
      <c r="B152" s="51" t="s">
        <v>1815</v>
      </c>
      <c r="C152" s="51" t="s">
        <v>1806</v>
      </c>
      <c r="D152" s="51" t="s">
        <v>1816</v>
      </c>
      <c r="E152" s="63" t="s">
        <v>1817</v>
      </c>
      <c r="F152" s="51">
        <v>1998</v>
      </c>
      <c r="G152" s="53" t="s">
        <v>1587</v>
      </c>
      <c r="H152" s="51" t="s">
        <v>398</v>
      </c>
      <c r="I152" s="53" t="s">
        <v>398</v>
      </c>
      <c r="J152" s="53" t="s">
        <v>398</v>
      </c>
      <c r="K152" s="57" t="s">
        <v>1808</v>
      </c>
      <c r="L152" s="53" t="s">
        <v>398</v>
      </c>
      <c r="M152" s="53" t="s">
        <v>398</v>
      </c>
      <c r="N152" s="53" t="s">
        <v>398</v>
      </c>
      <c r="O152" s="51" t="s">
        <v>1818</v>
      </c>
      <c r="P152" s="51" t="s">
        <v>1808</v>
      </c>
      <c r="Q152" s="53" t="s">
        <v>398</v>
      </c>
      <c r="R152" s="51" t="s">
        <v>17</v>
      </c>
      <c r="S152" s="51" t="s">
        <v>1819</v>
      </c>
    </row>
    <row r="153" spans="1:19" ht="60" customHeight="1" thickBot="1" x14ac:dyDescent="0.3">
      <c r="A153" s="50" t="s">
        <v>1820</v>
      </c>
      <c r="B153" s="51" t="s">
        <v>1821</v>
      </c>
      <c r="C153" s="51" t="s">
        <v>1806</v>
      </c>
      <c r="D153" s="51" t="s">
        <v>1816</v>
      </c>
      <c r="E153" s="63" t="s">
        <v>1817</v>
      </c>
      <c r="F153" s="51">
        <v>1998</v>
      </c>
      <c r="G153" s="53" t="s">
        <v>1587</v>
      </c>
      <c r="H153" s="51" t="s">
        <v>398</v>
      </c>
      <c r="I153" s="53" t="s">
        <v>398</v>
      </c>
      <c r="J153" s="53" t="s">
        <v>398</v>
      </c>
      <c r="K153" s="57" t="s">
        <v>1808</v>
      </c>
      <c r="L153" s="53" t="s">
        <v>398</v>
      </c>
      <c r="M153" s="53" t="s">
        <v>398</v>
      </c>
      <c r="N153" s="53" t="s">
        <v>398</v>
      </c>
      <c r="O153" s="51" t="s">
        <v>1818</v>
      </c>
      <c r="P153" s="51" t="s">
        <v>1808</v>
      </c>
      <c r="Q153" s="53" t="s">
        <v>398</v>
      </c>
      <c r="R153" s="51" t="s">
        <v>17</v>
      </c>
      <c r="S153" s="51" t="s">
        <v>1822</v>
      </c>
    </row>
    <row r="154" spans="1:19" ht="60" customHeight="1" thickBot="1" x14ac:dyDescent="0.25">
      <c r="A154" s="50" t="s">
        <v>1823</v>
      </c>
      <c r="B154" s="51" t="s">
        <v>1824</v>
      </c>
      <c r="C154" s="51" t="s">
        <v>1825</v>
      </c>
      <c r="D154" s="51" t="s">
        <v>1826</v>
      </c>
      <c r="E154" s="51">
        <v>90094</v>
      </c>
      <c r="F154" s="51">
        <v>1998</v>
      </c>
      <c r="G154" s="53" t="s">
        <v>1587</v>
      </c>
      <c r="H154" s="51" t="s">
        <v>1777</v>
      </c>
      <c r="I154" s="57" t="s">
        <v>1827</v>
      </c>
      <c r="J154" s="53" t="s">
        <v>398</v>
      </c>
      <c r="K154" s="57" t="s">
        <v>1828</v>
      </c>
      <c r="L154" s="57" t="s">
        <v>1829</v>
      </c>
      <c r="M154" s="51" t="s">
        <v>1830</v>
      </c>
      <c r="N154" s="53" t="s">
        <v>398</v>
      </c>
      <c r="O154" s="51" t="s">
        <v>1831</v>
      </c>
      <c r="P154" s="53" t="s">
        <v>398</v>
      </c>
      <c r="Q154" s="53" t="s">
        <v>398</v>
      </c>
      <c r="R154" s="37" t="s">
        <v>1832</v>
      </c>
      <c r="S154" s="57" t="s">
        <v>1833</v>
      </c>
    </row>
    <row r="155" spans="1:19" ht="60" customHeight="1" thickBot="1" x14ac:dyDescent="0.3">
      <c r="A155" s="50" t="s">
        <v>1834</v>
      </c>
      <c r="B155" s="51" t="s">
        <v>1835</v>
      </c>
      <c r="C155" s="51" t="s">
        <v>1825</v>
      </c>
      <c r="D155" s="51" t="s">
        <v>1826</v>
      </c>
      <c r="E155" s="51">
        <v>80022</v>
      </c>
      <c r="F155" s="51">
        <v>1998</v>
      </c>
      <c r="G155" s="53" t="s">
        <v>1587</v>
      </c>
      <c r="H155" s="51" t="s">
        <v>1777</v>
      </c>
      <c r="I155" s="57" t="s">
        <v>1827</v>
      </c>
      <c r="J155" s="53" t="s">
        <v>398</v>
      </c>
      <c r="K155" s="57" t="s">
        <v>1828</v>
      </c>
      <c r="L155" s="57" t="s">
        <v>1829</v>
      </c>
      <c r="M155" s="51" t="s">
        <v>1830</v>
      </c>
      <c r="N155" s="53" t="s">
        <v>398</v>
      </c>
      <c r="O155" s="51" t="s">
        <v>1831</v>
      </c>
      <c r="P155" s="53" t="s">
        <v>398</v>
      </c>
      <c r="Q155" s="53" t="s">
        <v>398</v>
      </c>
      <c r="R155" s="51" t="s">
        <v>1832</v>
      </c>
      <c r="S155" s="57" t="s">
        <v>1836</v>
      </c>
    </row>
    <row r="156" spans="1:19" ht="60" customHeight="1" thickBot="1" x14ac:dyDescent="0.3">
      <c r="A156" s="50" t="s">
        <v>1837</v>
      </c>
      <c r="B156" s="51" t="s">
        <v>1838</v>
      </c>
      <c r="C156" s="51" t="s">
        <v>1825</v>
      </c>
      <c r="D156" s="51" t="s">
        <v>1826</v>
      </c>
      <c r="E156" s="51">
        <v>80037</v>
      </c>
      <c r="F156" s="51">
        <v>1998</v>
      </c>
      <c r="G156" s="53" t="s">
        <v>1587</v>
      </c>
      <c r="H156" s="51" t="s">
        <v>1777</v>
      </c>
      <c r="I156" s="57" t="s">
        <v>1827</v>
      </c>
      <c r="J156" s="53" t="s">
        <v>398</v>
      </c>
      <c r="K156" s="57" t="s">
        <v>1828</v>
      </c>
      <c r="L156" s="57" t="s">
        <v>1829</v>
      </c>
      <c r="M156" s="51" t="s">
        <v>1830</v>
      </c>
      <c r="N156" s="53" t="s">
        <v>398</v>
      </c>
      <c r="O156" s="51" t="s">
        <v>1831</v>
      </c>
      <c r="P156" s="53" t="s">
        <v>398</v>
      </c>
      <c r="Q156" s="53" t="s">
        <v>398</v>
      </c>
      <c r="R156" s="51" t="s">
        <v>1832</v>
      </c>
      <c r="S156" s="57" t="s">
        <v>1839</v>
      </c>
    </row>
    <row r="157" spans="1:19" ht="60" customHeight="1" thickBot="1" x14ac:dyDescent="0.3">
      <c r="A157" s="50" t="s">
        <v>1840</v>
      </c>
      <c r="B157" s="51" t="s">
        <v>1841</v>
      </c>
      <c r="C157" s="51" t="s">
        <v>1825</v>
      </c>
      <c r="D157" s="51" t="s">
        <v>1826</v>
      </c>
      <c r="E157" s="51">
        <v>80074</v>
      </c>
      <c r="F157" s="51">
        <v>1998</v>
      </c>
      <c r="G157" s="53" t="s">
        <v>1587</v>
      </c>
      <c r="H157" s="51" t="s">
        <v>1777</v>
      </c>
      <c r="I157" s="57" t="s">
        <v>1827</v>
      </c>
      <c r="J157" s="53" t="s">
        <v>398</v>
      </c>
      <c r="K157" s="57" t="s">
        <v>1828</v>
      </c>
      <c r="L157" s="57" t="s">
        <v>1829</v>
      </c>
      <c r="M157" s="51" t="s">
        <v>1830</v>
      </c>
      <c r="N157" s="53" t="s">
        <v>398</v>
      </c>
      <c r="O157" s="51" t="s">
        <v>1831</v>
      </c>
      <c r="P157" s="53" t="s">
        <v>398</v>
      </c>
      <c r="Q157" s="53" t="s">
        <v>398</v>
      </c>
      <c r="R157" s="51" t="s">
        <v>1832</v>
      </c>
      <c r="S157" s="57" t="s">
        <v>1842</v>
      </c>
    </row>
    <row r="158" spans="1:19" ht="60" customHeight="1" thickBot="1" x14ac:dyDescent="0.3">
      <c r="A158" s="50" t="s">
        <v>1843</v>
      </c>
      <c r="B158" s="51" t="s">
        <v>1844</v>
      </c>
      <c r="C158" s="51" t="s">
        <v>1845</v>
      </c>
      <c r="D158" s="51" t="s">
        <v>1846</v>
      </c>
      <c r="E158" s="51" t="s">
        <v>1847</v>
      </c>
      <c r="F158" s="51">
        <v>1994</v>
      </c>
      <c r="G158" s="54" t="s">
        <v>1848</v>
      </c>
      <c r="H158" s="51" t="s">
        <v>1849</v>
      </c>
      <c r="I158" s="57" t="s">
        <v>1850</v>
      </c>
      <c r="J158" s="57" t="s">
        <v>1851</v>
      </c>
      <c r="K158" s="57" t="s">
        <v>1852</v>
      </c>
      <c r="L158" s="57" t="s">
        <v>1853</v>
      </c>
      <c r="M158" s="51" t="s">
        <v>1801</v>
      </c>
      <c r="N158" s="53" t="s">
        <v>398</v>
      </c>
      <c r="O158" s="53" t="s">
        <v>398</v>
      </c>
      <c r="P158" s="51" t="s">
        <v>1854</v>
      </c>
      <c r="Q158" s="53" t="s">
        <v>398</v>
      </c>
      <c r="R158" s="57" t="s">
        <v>737</v>
      </c>
      <c r="S158" s="51" t="s">
        <v>1855</v>
      </c>
    </row>
    <row r="159" spans="1:19" ht="60" customHeight="1" thickBot="1" x14ac:dyDescent="0.3">
      <c r="A159" s="50" t="s">
        <v>1856</v>
      </c>
      <c r="B159" s="51" t="s">
        <v>1857</v>
      </c>
      <c r="C159" s="57" t="s">
        <v>1858</v>
      </c>
      <c r="D159" s="51" t="s">
        <v>1859</v>
      </c>
      <c r="E159" s="51" t="s">
        <v>1860</v>
      </c>
      <c r="F159" s="51">
        <v>2018</v>
      </c>
      <c r="G159" s="54" t="s">
        <v>1587</v>
      </c>
      <c r="H159" s="51" t="s">
        <v>1861</v>
      </c>
      <c r="I159" s="53" t="s">
        <v>398</v>
      </c>
      <c r="J159" s="53" t="s">
        <v>398</v>
      </c>
      <c r="K159" s="53" t="s">
        <v>398</v>
      </c>
      <c r="L159" s="51" t="s">
        <v>1862</v>
      </c>
      <c r="M159" s="51" t="s">
        <v>1801</v>
      </c>
      <c r="N159" s="53" t="s">
        <v>398</v>
      </c>
      <c r="O159" s="53" t="s">
        <v>398</v>
      </c>
      <c r="P159" s="53" t="s">
        <v>398</v>
      </c>
      <c r="Q159" s="53" t="s">
        <v>398</v>
      </c>
      <c r="R159" s="51" t="s">
        <v>1802</v>
      </c>
      <c r="S159" s="51" t="s">
        <v>1863</v>
      </c>
    </row>
    <row r="160" spans="1:19" ht="60" customHeight="1" thickBot="1" x14ac:dyDescent="0.3">
      <c r="A160" s="50" t="s">
        <v>1864</v>
      </c>
      <c r="B160" s="51" t="s">
        <v>1865</v>
      </c>
      <c r="C160" s="57" t="s">
        <v>1866</v>
      </c>
      <c r="D160" s="57" t="s">
        <v>1859</v>
      </c>
      <c r="E160" s="57" t="s">
        <v>1867</v>
      </c>
      <c r="F160" s="57">
        <v>2018</v>
      </c>
      <c r="G160" s="53" t="s">
        <v>1587</v>
      </c>
      <c r="H160" s="57" t="s">
        <v>1753</v>
      </c>
      <c r="I160" s="53" t="s">
        <v>398</v>
      </c>
      <c r="J160" s="53" t="s">
        <v>398</v>
      </c>
      <c r="K160" s="53" t="s">
        <v>398</v>
      </c>
      <c r="L160" s="57" t="s">
        <v>1862</v>
      </c>
      <c r="M160" s="51" t="s">
        <v>1801</v>
      </c>
      <c r="N160" s="53" t="s">
        <v>398</v>
      </c>
      <c r="O160" s="53" t="s">
        <v>398</v>
      </c>
      <c r="P160" s="53" t="s">
        <v>398</v>
      </c>
      <c r="Q160" s="53" t="s">
        <v>398</v>
      </c>
      <c r="R160" s="51" t="s">
        <v>1802</v>
      </c>
      <c r="S160" s="57" t="s">
        <v>1868</v>
      </c>
    </row>
    <row r="161" spans="1:19" ht="60" customHeight="1" thickBot="1" x14ac:dyDescent="0.3">
      <c r="A161" s="50" t="s">
        <v>1869</v>
      </c>
      <c r="B161" s="51" t="s">
        <v>1870</v>
      </c>
      <c r="C161" s="51" t="s">
        <v>1871</v>
      </c>
      <c r="D161" s="51" t="s">
        <v>1859</v>
      </c>
      <c r="E161" s="51" t="s">
        <v>1872</v>
      </c>
      <c r="F161" s="51">
        <v>2018</v>
      </c>
      <c r="G161" s="53" t="s">
        <v>1587</v>
      </c>
      <c r="H161" s="51" t="s">
        <v>1873</v>
      </c>
      <c r="I161" s="51" t="s">
        <v>1874</v>
      </c>
      <c r="J161" s="51" t="s">
        <v>1875</v>
      </c>
      <c r="K161" s="57" t="s">
        <v>1876</v>
      </c>
      <c r="L161" s="51" t="s">
        <v>1877</v>
      </c>
      <c r="M161" s="51" t="s">
        <v>1801</v>
      </c>
      <c r="N161" s="51" t="s">
        <v>1878</v>
      </c>
      <c r="O161" s="51" t="s">
        <v>1879</v>
      </c>
      <c r="P161" s="51" t="s">
        <v>1880</v>
      </c>
      <c r="Q161" s="53" t="s">
        <v>398</v>
      </c>
      <c r="R161" s="51" t="s">
        <v>737</v>
      </c>
      <c r="S161" s="57" t="s">
        <v>1881</v>
      </c>
    </row>
    <row r="162" spans="1:19" ht="60" customHeight="1" thickBot="1" x14ac:dyDescent="0.3">
      <c r="A162" s="50" t="s">
        <v>1882</v>
      </c>
      <c r="B162" s="51" t="s">
        <v>1883</v>
      </c>
      <c r="C162" s="51" t="s">
        <v>1884</v>
      </c>
      <c r="D162" s="51" t="s">
        <v>1885</v>
      </c>
      <c r="E162" s="51" t="s">
        <v>1886</v>
      </c>
      <c r="F162" s="51">
        <v>2018</v>
      </c>
      <c r="G162" s="53" t="s">
        <v>1587</v>
      </c>
      <c r="H162" s="51" t="s">
        <v>1777</v>
      </c>
      <c r="I162" s="57" t="s">
        <v>1827</v>
      </c>
      <c r="J162" s="53" t="s">
        <v>398</v>
      </c>
      <c r="K162" s="57" t="s">
        <v>1828</v>
      </c>
      <c r="L162" s="57" t="s">
        <v>1829</v>
      </c>
      <c r="M162" s="51" t="s">
        <v>1830</v>
      </c>
      <c r="N162" s="53" t="s">
        <v>398</v>
      </c>
      <c r="O162" s="53" t="s">
        <v>398</v>
      </c>
      <c r="P162" s="53" t="s">
        <v>398</v>
      </c>
      <c r="Q162" s="53" t="s">
        <v>398</v>
      </c>
      <c r="R162" s="51" t="s">
        <v>1832</v>
      </c>
      <c r="S162" s="57" t="s">
        <v>1887</v>
      </c>
    </row>
    <row r="163" spans="1:19" ht="60" customHeight="1" thickBot="1" x14ac:dyDescent="0.3">
      <c r="A163" s="50" t="s">
        <v>1888</v>
      </c>
      <c r="B163" s="51" t="s">
        <v>1889</v>
      </c>
      <c r="C163" s="51" t="s">
        <v>1884</v>
      </c>
      <c r="D163" s="51" t="s">
        <v>1885</v>
      </c>
      <c r="E163" s="57" t="s">
        <v>1890</v>
      </c>
      <c r="F163" s="51">
        <v>2018</v>
      </c>
      <c r="G163" s="53" t="s">
        <v>1587</v>
      </c>
      <c r="H163" s="51" t="s">
        <v>1777</v>
      </c>
      <c r="I163" s="57" t="s">
        <v>1827</v>
      </c>
      <c r="J163" s="53" t="s">
        <v>398</v>
      </c>
      <c r="K163" s="57" t="s">
        <v>1828</v>
      </c>
      <c r="L163" s="57" t="s">
        <v>1829</v>
      </c>
      <c r="M163" s="51" t="s">
        <v>1830</v>
      </c>
      <c r="N163" s="53" t="s">
        <v>398</v>
      </c>
      <c r="O163" s="53" t="s">
        <v>398</v>
      </c>
      <c r="P163" s="53" t="s">
        <v>398</v>
      </c>
      <c r="Q163" s="53" t="s">
        <v>398</v>
      </c>
      <c r="R163" s="51" t="s">
        <v>1832</v>
      </c>
      <c r="S163" s="57" t="s">
        <v>1891</v>
      </c>
    </row>
    <row r="164" spans="1:19" ht="60" customHeight="1" thickBot="1" x14ac:dyDescent="0.3">
      <c r="A164" s="50" t="s">
        <v>1892</v>
      </c>
      <c r="B164" s="51" t="s">
        <v>1893</v>
      </c>
      <c r="C164" s="51" t="s">
        <v>1806</v>
      </c>
      <c r="D164" s="51" t="s">
        <v>1859</v>
      </c>
      <c r="E164" s="51" t="s">
        <v>1798</v>
      </c>
      <c r="F164" s="51">
        <v>2018</v>
      </c>
      <c r="G164" s="53" t="s">
        <v>1587</v>
      </c>
      <c r="H164" s="51" t="s">
        <v>1894</v>
      </c>
      <c r="I164" s="53" t="s">
        <v>398</v>
      </c>
      <c r="J164" s="53" t="s">
        <v>398</v>
      </c>
      <c r="K164" s="57" t="s">
        <v>1808</v>
      </c>
      <c r="L164" s="53" t="s">
        <v>398</v>
      </c>
      <c r="M164" s="53" t="s">
        <v>398</v>
      </c>
      <c r="N164" s="51" t="s">
        <v>1895</v>
      </c>
      <c r="O164" s="51">
        <v>143.66</v>
      </c>
      <c r="P164" s="51" t="s">
        <v>1808</v>
      </c>
      <c r="Q164" s="53" t="s">
        <v>398</v>
      </c>
      <c r="R164" s="51" t="s">
        <v>737</v>
      </c>
      <c r="S164" s="51" t="s">
        <v>1896</v>
      </c>
    </row>
    <row r="165" spans="1:19" ht="60" customHeight="1" thickBot="1" x14ac:dyDescent="0.3">
      <c r="A165" s="50" t="s">
        <v>1897</v>
      </c>
      <c r="B165" s="51" t="s">
        <v>1898</v>
      </c>
      <c r="C165" s="51" t="s">
        <v>1806</v>
      </c>
      <c r="D165" s="51" t="s">
        <v>1859</v>
      </c>
      <c r="E165" s="51" t="s">
        <v>1798</v>
      </c>
      <c r="F165" s="51">
        <v>2018</v>
      </c>
      <c r="G165" s="53" t="s">
        <v>1587</v>
      </c>
      <c r="H165" s="51" t="s">
        <v>1894</v>
      </c>
      <c r="I165" s="53" t="s">
        <v>398</v>
      </c>
      <c r="J165" s="53" t="s">
        <v>398</v>
      </c>
      <c r="K165" s="57" t="s">
        <v>1808</v>
      </c>
      <c r="L165" s="53" t="s">
        <v>398</v>
      </c>
      <c r="M165" s="53" t="s">
        <v>398</v>
      </c>
      <c r="N165" s="51" t="s">
        <v>1895</v>
      </c>
      <c r="O165" s="51">
        <v>143.66</v>
      </c>
      <c r="P165" s="51" t="s">
        <v>1808</v>
      </c>
      <c r="Q165" s="53" t="s">
        <v>398</v>
      </c>
      <c r="R165" s="51" t="s">
        <v>737</v>
      </c>
      <c r="S165" s="51" t="s">
        <v>1899</v>
      </c>
    </row>
    <row r="166" spans="1:19" ht="60" customHeight="1" thickBot="1" x14ac:dyDescent="0.3">
      <c r="A166" s="50" t="s">
        <v>1900</v>
      </c>
      <c r="B166" s="51" t="s">
        <v>1901</v>
      </c>
      <c r="C166" s="51" t="s">
        <v>1902</v>
      </c>
      <c r="D166" s="51" t="s">
        <v>1903</v>
      </c>
      <c r="E166" s="54" t="s">
        <v>1904</v>
      </c>
      <c r="F166" s="57">
        <v>2000</v>
      </c>
      <c r="G166" s="53" t="s">
        <v>1587</v>
      </c>
      <c r="H166" s="57" t="s">
        <v>1753</v>
      </c>
      <c r="I166" s="53" t="s">
        <v>398</v>
      </c>
      <c r="J166" s="53" t="s">
        <v>398</v>
      </c>
      <c r="K166" s="57" t="s">
        <v>1905</v>
      </c>
      <c r="L166" s="57" t="s">
        <v>1829</v>
      </c>
      <c r="M166" s="57" t="s">
        <v>1906</v>
      </c>
      <c r="N166" s="53" t="s">
        <v>398</v>
      </c>
      <c r="O166" s="53" t="s">
        <v>398</v>
      </c>
      <c r="P166" s="53" t="s">
        <v>398</v>
      </c>
      <c r="Q166" s="53" t="s">
        <v>398</v>
      </c>
      <c r="R166" s="51" t="s">
        <v>1832</v>
      </c>
      <c r="S166" s="51" t="s">
        <v>1907</v>
      </c>
    </row>
    <row r="167" spans="1:19" ht="60" customHeight="1" thickBot="1" x14ac:dyDescent="0.3">
      <c r="A167" s="50" t="s">
        <v>1908</v>
      </c>
      <c r="B167" s="51" t="s">
        <v>1909</v>
      </c>
      <c r="C167" s="51" t="s">
        <v>1910</v>
      </c>
      <c r="D167" s="51" t="s">
        <v>1859</v>
      </c>
      <c r="E167" s="51" t="s">
        <v>1911</v>
      </c>
      <c r="F167" s="51">
        <v>2018</v>
      </c>
      <c r="G167" s="53" t="s">
        <v>1587</v>
      </c>
      <c r="H167" s="51" t="s">
        <v>1894</v>
      </c>
      <c r="I167" s="51" t="s">
        <v>1912</v>
      </c>
      <c r="J167" s="51" t="s">
        <v>1913</v>
      </c>
      <c r="K167" s="57" t="s">
        <v>1808</v>
      </c>
      <c r="L167" s="51" t="s">
        <v>736</v>
      </c>
      <c r="M167" s="57" t="s">
        <v>1914</v>
      </c>
      <c r="N167" s="51" t="s">
        <v>1895</v>
      </c>
      <c r="O167" s="53" t="s">
        <v>398</v>
      </c>
      <c r="P167" s="51" t="s">
        <v>1808</v>
      </c>
      <c r="Q167" s="53" t="s">
        <v>398</v>
      </c>
      <c r="R167" s="51" t="s">
        <v>737</v>
      </c>
      <c r="S167" s="51" t="s">
        <v>1915</v>
      </c>
    </row>
    <row r="168" spans="1:19" ht="60" customHeight="1" thickBot="1" x14ac:dyDescent="0.3">
      <c r="A168" s="50" t="s">
        <v>1916</v>
      </c>
      <c r="B168" s="51" t="s">
        <v>1917</v>
      </c>
      <c r="C168" s="51" t="s">
        <v>1918</v>
      </c>
      <c r="D168" s="51" t="s">
        <v>1919</v>
      </c>
      <c r="E168" s="51">
        <v>53017270</v>
      </c>
      <c r="F168" s="51">
        <v>2015</v>
      </c>
      <c r="G168" s="53" t="s">
        <v>1920</v>
      </c>
      <c r="H168" s="57" t="s">
        <v>1921</v>
      </c>
      <c r="I168" s="51" t="s">
        <v>1922</v>
      </c>
      <c r="J168" s="53" t="s">
        <v>398</v>
      </c>
      <c r="K168" s="53" t="s">
        <v>398</v>
      </c>
      <c r="L168" s="51" t="s">
        <v>736</v>
      </c>
      <c r="M168" s="51" t="s">
        <v>1923</v>
      </c>
      <c r="N168" s="53" t="s">
        <v>398</v>
      </c>
      <c r="O168" s="53" t="s">
        <v>398</v>
      </c>
      <c r="P168" s="53" t="s">
        <v>398</v>
      </c>
      <c r="Q168" s="53" t="s">
        <v>398</v>
      </c>
      <c r="R168" s="51" t="s">
        <v>737</v>
      </c>
      <c r="S168" s="51" t="s">
        <v>1924</v>
      </c>
    </row>
    <row r="169" spans="1:19" ht="60" customHeight="1" thickBot="1" x14ac:dyDescent="0.3">
      <c r="A169" s="50" t="s">
        <v>1925</v>
      </c>
      <c r="B169" s="51" t="s">
        <v>1926</v>
      </c>
      <c r="C169" s="57" t="s">
        <v>1927</v>
      </c>
      <c r="D169" s="51" t="s">
        <v>1859</v>
      </c>
      <c r="E169" s="57" t="s">
        <v>1928</v>
      </c>
      <c r="F169" s="51">
        <v>2016</v>
      </c>
      <c r="G169" s="54" t="s">
        <v>1929</v>
      </c>
      <c r="H169" s="57" t="s">
        <v>1930</v>
      </c>
      <c r="I169" s="53" t="s">
        <v>398</v>
      </c>
      <c r="J169" s="53" t="s">
        <v>398</v>
      </c>
      <c r="K169" s="57" t="s">
        <v>1931</v>
      </c>
      <c r="L169" s="57" t="s">
        <v>1829</v>
      </c>
      <c r="M169" s="57" t="s">
        <v>1906</v>
      </c>
      <c r="N169" s="53" t="s">
        <v>398</v>
      </c>
      <c r="O169" s="53" t="s">
        <v>398</v>
      </c>
      <c r="P169" s="53" t="s">
        <v>398</v>
      </c>
      <c r="Q169" s="53" t="s">
        <v>398</v>
      </c>
      <c r="R169" s="51" t="s">
        <v>1832</v>
      </c>
      <c r="S169" s="51" t="s">
        <v>1932</v>
      </c>
    </row>
    <row r="170" spans="1:19" ht="60" customHeight="1" thickBot="1" x14ac:dyDescent="0.3">
      <c r="A170" s="50" t="s">
        <v>1933</v>
      </c>
      <c r="B170" s="51" t="s">
        <v>1934</v>
      </c>
      <c r="C170" s="57" t="s">
        <v>1927</v>
      </c>
      <c r="D170" s="51" t="s">
        <v>1859</v>
      </c>
      <c r="E170" s="57" t="s">
        <v>1935</v>
      </c>
      <c r="F170" s="51">
        <v>2016</v>
      </c>
      <c r="G170" s="54" t="s">
        <v>1929</v>
      </c>
      <c r="H170" s="57" t="s">
        <v>1936</v>
      </c>
      <c r="I170" s="53" t="s">
        <v>398</v>
      </c>
      <c r="J170" s="53" t="s">
        <v>398</v>
      </c>
      <c r="K170" s="57" t="s">
        <v>1937</v>
      </c>
      <c r="L170" s="57" t="s">
        <v>1829</v>
      </c>
      <c r="M170" s="57" t="s">
        <v>1906</v>
      </c>
      <c r="N170" s="53" t="s">
        <v>398</v>
      </c>
      <c r="O170" s="53" t="s">
        <v>398</v>
      </c>
      <c r="P170" s="53" t="s">
        <v>398</v>
      </c>
      <c r="Q170" s="53" t="s">
        <v>398</v>
      </c>
      <c r="R170" s="51" t="s">
        <v>1832</v>
      </c>
      <c r="S170" s="51" t="s">
        <v>1938</v>
      </c>
    </row>
    <row r="171" spans="1:19" ht="60" customHeight="1" thickBot="1" x14ac:dyDescent="0.3">
      <c r="A171" s="50" t="s">
        <v>1939</v>
      </c>
      <c r="B171" s="51" t="s">
        <v>1940</v>
      </c>
      <c r="C171" s="57" t="s">
        <v>1941</v>
      </c>
      <c r="D171" s="51" t="s">
        <v>1942</v>
      </c>
      <c r="E171" s="51" t="s">
        <v>1943</v>
      </c>
      <c r="F171" s="51">
        <v>2016</v>
      </c>
      <c r="G171" s="54" t="s">
        <v>1920</v>
      </c>
      <c r="H171" s="51" t="s">
        <v>1944</v>
      </c>
      <c r="I171" s="51" t="s">
        <v>1945</v>
      </c>
      <c r="J171" s="51" t="s">
        <v>1946</v>
      </c>
      <c r="K171" s="51" t="s">
        <v>1947</v>
      </c>
      <c r="L171" s="57" t="s">
        <v>1948</v>
      </c>
      <c r="M171" s="51" t="s">
        <v>717</v>
      </c>
      <c r="N171" s="53" t="s">
        <v>398</v>
      </c>
      <c r="O171" s="51" t="s">
        <v>1949</v>
      </c>
      <c r="P171" s="51" t="s">
        <v>1950</v>
      </c>
      <c r="Q171" s="51" t="s">
        <v>1951</v>
      </c>
      <c r="R171" s="51" t="s">
        <v>1832</v>
      </c>
      <c r="S171" s="51" t="s">
        <v>1952</v>
      </c>
    </row>
    <row r="172" spans="1:19" ht="60" customHeight="1" thickBot="1" x14ac:dyDescent="0.3">
      <c r="A172" s="50" t="s">
        <v>1953</v>
      </c>
      <c r="B172" s="51" t="s">
        <v>1940</v>
      </c>
      <c r="C172" s="57" t="s">
        <v>1941</v>
      </c>
      <c r="D172" s="51" t="s">
        <v>1942</v>
      </c>
      <c r="E172" s="51" t="s">
        <v>1954</v>
      </c>
      <c r="F172" s="51">
        <v>2016</v>
      </c>
      <c r="G172" s="54" t="s">
        <v>1920</v>
      </c>
      <c r="H172" s="51" t="s">
        <v>1944</v>
      </c>
      <c r="I172" s="51" t="s">
        <v>1945</v>
      </c>
      <c r="J172" s="51" t="s">
        <v>1946</v>
      </c>
      <c r="K172" s="51" t="s">
        <v>1947</v>
      </c>
      <c r="L172" s="57" t="s">
        <v>1948</v>
      </c>
      <c r="M172" s="51" t="s">
        <v>717</v>
      </c>
      <c r="N172" s="53" t="s">
        <v>398</v>
      </c>
      <c r="O172" s="51" t="s">
        <v>1949</v>
      </c>
      <c r="P172" s="51" t="s">
        <v>1950</v>
      </c>
      <c r="Q172" s="51" t="s">
        <v>1945</v>
      </c>
      <c r="R172" s="51" t="s">
        <v>1832</v>
      </c>
      <c r="S172" s="51" t="s">
        <v>1955</v>
      </c>
    </row>
    <row r="173" spans="1:19" ht="60" customHeight="1" thickBot="1" x14ac:dyDescent="0.3">
      <c r="A173" s="50" t="s">
        <v>1956</v>
      </c>
      <c r="B173" s="51" t="s">
        <v>1957</v>
      </c>
      <c r="C173" s="57" t="s">
        <v>1958</v>
      </c>
      <c r="D173" s="51" t="s">
        <v>1919</v>
      </c>
      <c r="E173" s="51">
        <v>921341</v>
      </c>
      <c r="F173" s="51">
        <v>2015</v>
      </c>
      <c r="G173" s="54" t="s">
        <v>1920</v>
      </c>
      <c r="H173" s="51" t="s">
        <v>989</v>
      </c>
      <c r="I173" s="51" t="s">
        <v>1959</v>
      </c>
      <c r="J173" s="51" t="s">
        <v>1960</v>
      </c>
      <c r="K173" s="53" t="s">
        <v>398</v>
      </c>
      <c r="L173" s="51" t="s">
        <v>736</v>
      </c>
      <c r="M173" s="51" t="s">
        <v>1923</v>
      </c>
      <c r="N173" s="53" t="s">
        <v>398</v>
      </c>
      <c r="O173" s="53" t="s">
        <v>398</v>
      </c>
      <c r="P173" s="53" t="s">
        <v>398</v>
      </c>
      <c r="Q173" s="53" t="s">
        <v>398</v>
      </c>
      <c r="R173" s="51" t="s">
        <v>737</v>
      </c>
      <c r="S173" s="51" t="s">
        <v>1961</v>
      </c>
    </row>
    <row r="174" spans="1:19" ht="60" customHeight="1" thickBot="1" x14ac:dyDescent="0.3">
      <c r="A174" s="50" t="s">
        <v>1962</v>
      </c>
      <c r="B174" s="51" t="s">
        <v>1963</v>
      </c>
      <c r="C174" s="51" t="s">
        <v>1964</v>
      </c>
      <c r="D174" s="51" t="s">
        <v>1965</v>
      </c>
      <c r="E174" s="51" t="s">
        <v>1966</v>
      </c>
      <c r="F174" s="51">
        <v>2017</v>
      </c>
      <c r="G174" s="54" t="s">
        <v>1920</v>
      </c>
      <c r="H174" s="51" t="s">
        <v>1944</v>
      </c>
      <c r="I174" s="51" t="s">
        <v>1945</v>
      </c>
      <c r="J174" s="51" t="s">
        <v>398</v>
      </c>
      <c r="K174" s="51" t="s">
        <v>1947</v>
      </c>
      <c r="L174" s="51" t="s">
        <v>398</v>
      </c>
      <c r="M174" s="51" t="s">
        <v>398</v>
      </c>
      <c r="N174" s="51" t="s">
        <v>398</v>
      </c>
      <c r="O174" s="51" t="s">
        <v>1949</v>
      </c>
      <c r="P174" s="51" t="s">
        <v>1950</v>
      </c>
      <c r="Q174" s="51" t="s">
        <v>1951</v>
      </c>
      <c r="R174" s="51" t="s">
        <v>1832</v>
      </c>
      <c r="S174" s="51" t="s">
        <v>1967</v>
      </c>
    </row>
    <row r="175" spans="1:19" ht="60" customHeight="1" thickBot="1" x14ac:dyDescent="0.3">
      <c r="A175" s="50" t="s">
        <v>1968</v>
      </c>
      <c r="B175" s="51" t="s">
        <v>1963</v>
      </c>
      <c r="C175" s="51" t="s">
        <v>1964</v>
      </c>
      <c r="D175" s="51" t="s">
        <v>1965</v>
      </c>
      <c r="E175" s="57" t="s">
        <v>1969</v>
      </c>
      <c r="F175" s="51">
        <v>2017</v>
      </c>
      <c r="G175" s="54" t="s">
        <v>1970</v>
      </c>
      <c r="H175" s="51" t="s">
        <v>1944</v>
      </c>
      <c r="I175" s="51" t="s">
        <v>1945</v>
      </c>
      <c r="J175" s="51" t="s">
        <v>398</v>
      </c>
      <c r="K175" s="51" t="s">
        <v>1947</v>
      </c>
      <c r="L175" s="51" t="s">
        <v>398</v>
      </c>
      <c r="M175" s="51" t="s">
        <v>398</v>
      </c>
      <c r="N175" s="51" t="s">
        <v>398</v>
      </c>
      <c r="O175" s="51" t="s">
        <v>1949</v>
      </c>
      <c r="P175" s="51" t="s">
        <v>1950</v>
      </c>
      <c r="Q175" s="51" t="s">
        <v>1945</v>
      </c>
      <c r="R175" s="51" t="s">
        <v>1832</v>
      </c>
      <c r="S175" s="51" t="s">
        <v>1971</v>
      </c>
    </row>
    <row r="176" spans="1:19" ht="60" customHeight="1" thickBot="1" x14ac:dyDescent="0.3">
      <c r="A176" s="50" t="s">
        <v>1972</v>
      </c>
      <c r="B176" s="51" t="s">
        <v>1973</v>
      </c>
      <c r="C176" s="51" t="s">
        <v>1974</v>
      </c>
      <c r="D176" s="51" t="s">
        <v>1975</v>
      </c>
      <c r="E176" s="57">
        <v>2124</v>
      </c>
      <c r="F176" s="51">
        <v>2015</v>
      </c>
      <c r="G176" s="54" t="s">
        <v>1976</v>
      </c>
      <c r="H176" s="51" t="s">
        <v>284</v>
      </c>
      <c r="I176" s="51" t="s">
        <v>398</v>
      </c>
      <c r="J176" s="51" t="s">
        <v>398</v>
      </c>
      <c r="K176" s="51" t="s">
        <v>1977</v>
      </c>
      <c r="L176" s="51" t="s">
        <v>398</v>
      </c>
      <c r="M176" s="51" t="s">
        <v>398</v>
      </c>
      <c r="N176" s="51" t="s">
        <v>398</v>
      </c>
      <c r="O176" s="57" t="s">
        <v>1978</v>
      </c>
      <c r="P176" s="57" t="s">
        <v>1977</v>
      </c>
      <c r="Q176" s="57" t="s">
        <v>1979</v>
      </c>
      <c r="R176" s="57" t="s">
        <v>17</v>
      </c>
      <c r="S176" s="51" t="s">
        <v>1980</v>
      </c>
    </row>
    <row r="177" spans="1:19" ht="60" customHeight="1" thickBot="1" x14ac:dyDescent="0.3">
      <c r="A177" s="50" t="s">
        <v>1981</v>
      </c>
      <c r="B177" s="51" t="s">
        <v>1982</v>
      </c>
      <c r="C177" s="51" t="s">
        <v>1983</v>
      </c>
      <c r="D177" s="51" t="s">
        <v>1975</v>
      </c>
      <c r="E177" s="51">
        <v>2090</v>
      </c>
      <c r="F177" s="51">
        <v>2015</v>
      </c>
      <c r="G177" s="54" t="s">
        <v>1976</v>
      </c>
      <c r="H177" s="51" t="s">
        <v>284</v>
      </c>
      <c r="I177" s="51" t="s">
        <v>1984</v>
      </c>
      <c r="J177" s="51" t="s">
        <v>1985</v>
      </c>
      <c r="K177" s="51" t="s">
        <v>1977</v>
      </c>
      <c r="L177" s="57" t="s">
        <v>1986</v>
      </c>
      <c r="M177" s="51" t="s">
        <v>717</v>
      </c>
      <c r="N177" s="51" t="s">
        <v>1987</v>
      </c>
      <c r="O177" s="57" t="s">
        <v>1978</v>
      </c>
      <c r="P177" s="57" t="s">
        <v>1977</v>
      </c>
      <c r="Q177" s="57" t="s">
        <v>1979</v>
      </c>
      <c r="R177" s="57" t="s">
        <v>737</v>
      </c>
      <c r="S177" s="51" t="s">
        <v>1988</v>
      </c>
    </row>
    <row r="178" spans="1:19" ht="60" customHeight="1" thickBot="1" x14ac:dyDescent="0.3">
      <c r="A178" s="50" t="s">
        <v>1989</v>
      </c>
      <c r="B178" s="57" t="s">
        <v>1990</v>
      </c>
      <c r="C178" s="57" t="s">
        <v>238</v>
      </c>
      <c r="D178" s="57" t="s">
        <v>1707</v>
      </c>
      <c r="E178" s="57">
        <v>126807</v>
      </c>
      <c r="F178" s="51">
        <v>2018</v>
      </c>
      <c r="G178" s="51" t="s">
        <v>1250</v>
      </c>
      <c r="H178" s="58" t="s">
        <v>1771</v>
      </c>
      <c r="I178" s="57" t="s">
        <v>1072</v>
      </c>
      <c r="J178" s="51"/>
      <c r="K178" s="51"/>
      <c r="L178" s="51"/>
      <c r="M178" s="51"/>
      <c r="N178" s="51"/>
      <c r="O178" s="51"/>
      <c r="P178" s="51"/>
      <c r="Q178" s="51"/>
      <c r="R178" s="57" t="s">
        <v>737</v>
      </c>
      <c r="S178" s="51">
        <v>3468</v>
      </c>
    </row>
    <row r="179" spans="1:19" ht="60" customHeight="1" thickBot="1" x14ac:dyDescent="0.3">
      <c r="A179" s="50" t="s">
        <v>1991</v>
      </c>
      <c r="B179" s="57" t="s">
        <v>1992</v>
      </c>
      <c r="C179" s="57" t="s">
        <v>244</v>
      </c>
      <c r="D179" s="57" t="s">
        <v>1993</v>
      </c>
      <c r="E179" s="57" t="s">
        <v>1994</v>
      </c>
      <c r="F179" s="51">
        <v>2018</v>
      </c>
      <c r="G179" s="57" t="s">
        <v>1995</v>
      </c>
      <c r="H179" s="58" t="s">
        <v>989</v>
      </c>
      <c r="I179" s="51">
        <v>5.5</v>
      </c>
      <c r="J179" s="51"/>
      <c r="K179" s="51">
        <v>11.4</v>
      </c>
      <c r="L179" s="51"/>
      <c r="M179" s="51"/>
      <c r="N179" s="51"/>
      <c r="O179" s="51"/>
      <c r="P179" s="51"/>
      <c r="Q179" s="51"/>
      <c r="R179" s="57" t="s">
        <v>737</v>
      </c>
      <c r="S179" s="51">
        <v>3469</v>
      </c>
    </row>
    <row r="180" spans="1:19" ht="60" customHeight="1" thickBot="1" x14ac:dyDescent="0.3">
      <c r="A180" s="50" t="s">
        <v>1996</v>
      </c>
      <c r="B180" s="57" t="s">
        <v>1997</v>
      </c>
      <c r="C180" s="57" t="s">
        <v>250</v>
      </c>
      <c r="D180" s="57" t="s">
        <v>1993</v>
      </c>
      <c r="E180" s="57" t="s">
        <v>1998</v>
      </c>
      <c r="F180" s="51">
        <v>2018</v>
      </c>
      <c r="G180" s="57" t="s">
        <v>1999</v>
      </c>
      <c r="H180" s="55" t="s">
        <v>990</v>
      </c>
      <c r="I180" s="51">
        <v>5.3</v>
      </c>
      <c r="J180" s="51"/>
      <c r="K180" s="51">
        <v>10.9</v>
      </c>
      <c r="L180" s="51"/>
      <c r="M180" s="51"/>
      <c r="N180" s="51"/>
      <c r="O180" s="51"/>
      <c r="P180" s="51"/>
      <c r="Q180" s="51"/>
      <c r="R180" s="57" t="s">
        <v>737</v>
      </c>
      <c r="S180" s="51">
        <v>3470</v>
      </c>
    </row>
    <row r="181" spans="1:19" ht="60" customHeight="1" thickBot="1" x14ac:dyDescent="0.3">
      <c r="A181" s="50" t="s">
        <v>2000</v>
      </c>
      <c r="B181" s="51" t="s">
        <v>2001</v>
      </c>
      <c r="C181" s="58" t="s">
        <v>2002</v>
      </c>
      <c r="D181" s="57" t="s">
        <v>1993</v>
      </c>
      <c r="E181" s="64" t="s">
        <v>2003</v>
      </c>
      <c r="F181" s="58">
        <v>2018</v>
      </c>
      <c r="G181" s="51" t="s">
        <v>1250</v>
      </c>
      <c r="H181" s="58" t="s">
        <v>2004</v>
      </c>
      <c r="I181" s="58"/>
      <c r="J181" s="58"/>
      <c r="K181" s="58"/>
      <c r="L181" s="58"/>
      <c r="M181" s="58"/>
      <c r="N181" s="58"/>
      <c r="O181" s="58"/>
      <c r="P181" s="58"/>
      <c r="Q181" s="58"/>
      <c r="R181" s="51" t="s">
        <v>1052</v>
      </c>
      <c r="S181" s="58">
        <v>3471</v>
      </c>
    </row>
    <row r="182" spans="1:19" ht="60" customHeight="1" thickBot="1" x14ac:dyDescent="0.3">
      <c r="A182" s="50" t="s">
        <v>2005</v>
      </c>
      <c r="B182" s="57" t="s">
        <v>2006</v>
      </c>
      <c r="C182" s="57" t="s">
        <v>2007</v>
      </c>
      <c r="D182" s="57" t="s">
        <v>2008</v>
      </c>
      <c r="E182" s="57" t="s">
        <v>2009</v>
      </c>
      <c r="F182" s="51">
        <v>2020</v>
      </c>
      <c r="G182" s="51" t="s">
        <v>1250</v>
      </c>
      <c r="H182" s="55" t="s">
        <v>2010</v>
      </c>
      <c r="I182" s="51"/>
      <c r="J182" s="51"/>
      <c r="K182" s="51"/>
      <c r="L182" s="51"/>
      <c r="M182" s="51"/>
      <c r="N182" s="51"/>
      <c r="O182" s="51"/>
      <c r="P182" s="51"/>
      <c r="Q182" s="51"/>
      <c r="R182" s="51" t="s">
        <v>1052</v>
      </c>
      <c r="S182" s="51">
        <v>3472</v>
      </c>
    </row>
    <row r="183" spans="1:19" ht="60" customHeight="1" thickBot="1" x14ac:dyDescent="0.3">
      <c r="A183" s="50" t="s">
        <v>2011</v>
      </c>
      <c r="B183" s="57" t="s">
        <v>2012</v>
      </c>
      <c r="C183" s="57" t="s">
        <v>2013</v>
      </c>
      <c r="D183" s="57" t="s">
        <v>2014</v>
      </c>
      <c r="E183" s="65">
        <v>44958</v>
      </c>
      <c r="F183" s="51">
        <v>2023</v>
      </c>
      <c r="G183" s="51" t="s">
        <v>1250</v>
      </c>
      <c r="H183" s="55" t="s">
        <v>1930</v>
      </c>
      <c r="I183" s="51"/>
      <c r="J183" s="51"/>
      <c r="K183" s="51"/>
      <c r="L183" s="51"/>
      <c r="M183" s="51"/>
      <c r="N183" s="51"/>
      <c r="O183" s="51"/>
      <c r="P183" s="51"/>
      <c r="Q183" s="51"/>
      <c r="R183" s="51" t="s">
        <v>1052</v>
      </c>
      <c r="S183" s="51">
        <v>3473</v>
      </c>
    </row>
    <row r="184" spans="1:19" ht="60" customHeight="1" thickBot="1" x14ac:dyDescent="0.3">
      <c r="A184" s="50" t="s">
        <v>2015</v>
      </c>
      <c r="B184" s="57" t="s">
        <v>2016</v>
      </c>
      <c r="C184" s="57" t="s">
        <v>2017</v>
      </c>
      <c r="D184" s="57" t="s">
        <v>1121</v>
      </c>
      <c r="E184" s="57">
        <v>8094</v>
      </c>
      <c r="F184" s="51">
        <v>2018</v>
      </c>
      <c r="G184" s="51" t="s">
        <v>1250</v>
      </c>
      <c r="H184" s="55" t="s">
        <v>1777</v>
      </c>
      <c r="I184" s="51"/>
      <c r="J184" s="51"/>
      <c r="K184" s="51"/>
      <c r="L184" s="51"/>
      <c r="M184" s="51"/>
      <c r="N184" s="51"/>
      <c r="O184" s="51"/>
      <c r="P184" s="51"/>
      <c r="Q184" s="51"/>
      <c r="R184" s="51" t="s">
        <v>1052</v>
      </c>
      <c r="S184" s="51">
        <v>3474</v>
      </c>
    </row>
    <row r="185" spans="1:19" ht="60" customHeight="1" thickBot="1" x14ac:dyDescent="0.3">
      <c r="A185" s="50" t="s">
        <v>2018</v>
      </c>
      <c r="B185" s="57" t="s">
        <v>2019</v>
      </c>
      <c r="C185" s="57">
        <v>150247</v>
      </c>
      <c r="D185" s="57" t="s">
        <v>2020</v>
      </c>
      <c r="E185" s="57" t="s">
        <v>2021</v>
      </c>
      <c r="F185" s="51">
        <v>2023</v>
      </c>
      <c r="G185" s="51" t="s">
        <v>1250</v>
      </c>
      <c r="H185" s="55" t="s">
        <v>1062</v>
      </c>
      <c r="I185" s="51"/>
      <c r="J185" s="51"/>
      <c r="K185" s="51"/>
      <c r="L185" s="51"/>
      <c r="M185" s="51"/>
      <c r="N185" s="51"/>
      <c r="O185" s="51"/>
      <c r="P185" s="51"/>
      <c r="Q185" s="51"/>
      <c r="R185" s="51" t="s">
        <v>1052</v>
      </c>
      <c r="S185" s="51">
        <v>3475</v>
      </c>
    </row>
    <row r="186" spans="1:19" ht="60" customHeight="1" thickBot="1" x14ac:dyDescent="0.3">
      <c r="A186" s="50" t="s">
        <v>2022</v>
      </c>
      <c r="B186" s="57" t="s">
        <v>2023</v>
      </c>
      <c r="C186" s="57" t="s">
        <v>2024</v>
      </c>
      <c r="D186" s="57" t="s">
        <v>2025</v>
      </c>
      <c r="E186" s="57">
        <v>200584</v>
      </c>
      <c r="F186" s="51">
        <v>2024</v>
      </c>
      <c r="G186" s="57" t="s">
        <v>2026</v>
      </c>
      <c r="H186" s="55" t="s">
        <v>2027</v>
      </c>
      <c r="I186" s="51">
        <v>10</v>
      </c>
      <c r="J186" s="51" t="s">
        <v>2028</v>
      </c>
      <c r="K186" s="51">
        <v>7.5</v>
      </c>
      <c r="L186" s="57" t="s">
        <v>2029</v>
      </c>
      <c r="M186" s="51" t="s">
        <v>1699</v>
      </c>
      <c r="N186" s="51">
        <v>33.799999999999997</v>
      </c>
      <c r="O186" s="51">
        <v>7.5</v>
      </c>
      <c r="P186" s="51" t="s">
        <v>1108</v>
      </c>
      <c r="Q186" s="51" t="s">
        <v>2030</v>
      </c>
      <c r="R186" s="51" t="s">
        <v>737</v>
      </c>
      <c r="S186" s="51" t="s">
        <v>2031</v>
      </c>
    </row>
    <row r="187" spans="1:19" ht="60" customHeight="1" thickBot="1" x14ac:dyDescent="0.3">
      <c r="A187" s="50" t="s">
        <v>2032</v>
      </c>
      <c r="B187" s="57" t="s">
        <v>2033</v>
      </c>
      <c r="C187" s="57" t="s">
        <v>2034</v>
      </c>
      <c r="D187" s="57" t="s">
        <v>2035</v>
      </c>
      <c r="E187" s="57" t="s">
        <v>2036</v>
      </c>
      <c r="F187" s="51">
        <v>2022</v>
      </c>
      <c r="G187" s="57" t="s">
        <v>2037</v>
      </c>
      <c r="H187" s="55" t="s">
        <v>1062</v>
      </c>
      <c r="I187" s="51"/>
      <c r="J187" s="51"/>
      <c r="K187" s="51"/>
      <c r="L187" s="51"/>
      <c r="M187" s="51"/>
      <c r="N187" s="51"/>
      <c r="O187" s="51"/>
      <c r="P187" s="51"/>
      <c r="Q187" s="51"/>
      <c r="R187" s="51" t="s">
        <v>1052</v>
      </c>
      <c r="S187" s="51">
        <v>3060</v>
      </c>
    </row>
    <row r="188" spans="1:19" ht="60" customHeight="1" thickBot="1" x14ac:dyDescent="0.3">
      <c r="A188" s="50" t="s">
        <v>2038</v>
      </c>
      <c r="B188" s="57" t="s">
        <v>2039</v>
      </c>
      <c r="C188" s="57" t="s">
        <v>2040</v>
      </c>
      <c r="D188" s="57" t="s">
        <v>2035</v>
      </c>
      <c r="E188" s="57" t="s">
        <v>2041</v>
      </c>
      <c r="F188" s="51">
        <v>2022</v>
      </c>
      <c r="G188" s="57" t="s">
        <v>2037</v>
      </c>
      <c r="H188" s="55" t="s">
        <v>2042</v>
      </c>
      <c r="I188" s="51"/>
      <c r="J188" s="51"/>
      <c r="K188" s="51"/>
      <c r="L188" s="51"/>
      <c r="M188" s="51"/>
      <c r="N188" s="51"/>
      <c r="O188" s="51"/>
      <c r="P188" s="51"/>
      <c r="Q188" s="51"/>
      <c r="R188" s="51" t="s">
        <v>1052</v>
      </c>
      <c r="S188" s="51">
        <v>3061</v>
      </c>
    </row>
    <row r="189" spans="1:19" ht="60" customHeight="1" thickBot="1" x14ac:dyDescent="0.3">
      <c r="A189" s="50" t="s">
        <v>2043</v>
      </c>
      <c r="B189" s="57" t="s">
        <v>2044</v>
      </c>
      <c r="C189" s="57" t="s">
        <v>2045</v>
      </c>
      <c r="D189" s="57" t="s">
        <v>1859</v>
      </c>
      <c r="E189" s="57" t="s">
        <v>2045</v>
      </c>
      <c r="F189" s="51">
        <v>2023</v>
      </c>
      <c r="G189" s="51" t="s">
        <v>1113</v>
      </c>
      <c r="H189" s="55">
        <v>0.25</v>
      </c>
      <c r="I189" s="51"/>
      <c r="J189" s="51"/>
      <c r="K189" s="51"/>
      <c r="L189" s="51"/>
      <c r="M189" s="51"/>
      <c r="N189" s="51"/>
      <c r="O189" s="51"/>
      <c r="P189" s="51"/>
      <c r="Q189" s="51"/>
      <c r="R189" s="51" t="s">
        <v>2046</v>
      </c>
      <c r="S189" s="51"/>
    </row>
    <row r="190" spans="1:19" ht="60" customHeight="1" thickBot="1" x14ac:dyDescent="0.3">
      <c r="A190" s="50" t="s">
        <v>2047</v>
      </c>
      <c r="B190" s="51" t="s">
        <v>2048</v>
      </c>
      <c r="C190" s="58" t="s">
        <v>2049</v>
      </c>
      <c r="D190" s="66" t="s">
        <v>2050</v>
      </c>
      <c r="E190" s="58">
        <v>154021</v>
      </c>
      <c r="F190" s="58">
        <v>2023</v>
      </c>
      <c r="G190" s="57" t="s">
        <v>2051</v>
      </c>
      <c r="H190" s="58">
        <v>130</v>
      </c>
      <c r="I190" s="58">
        <v>10.1</v>
      </c>
      <c r="J190" s="58" t="s">
        <v>2052</v>
      </c>
      <c r="K190" s="58">
        <v>29.9</v>
      </c>
      <c r="L190" s="58" t="s">
        <v>1522</v>
      </c>
      <c r="M190" s="58" t="s">
        <v>717</v>
      </c>
      <c r="N190" s="58">
        <v>448.54</v>
      </c>
      <c r="O190" s="58">
        <v>63</v>
      </c>
      <c r="P190" s="58">
        <v>29.9</v>
      </c>
      <c r="Q190" s="58">
        <v>10.1</v>
      </c>
      <c r="R190" s="58" t="s">
        <v>737</v>
      </c>
      <c r="S190" s="58" t="s">
        <v>2053</v>
      </c>
    </row>
    <row r="191" spans="1:19" ht="60" customHeight="1" thickBot="1" x14ac:dyDescent="0.3">
      <c r="A191" s="50" t="s">
        <v>2054</v>
      </c>
      <c r="B191" s="66" t="s">
        <v>2055</v>
      </c>
      <c r="C191" s="66" t="s">
        <v>2056</v>
      </c>
      <c r="D191" s="66" t="s">
        <v>2050</v>
      </c>
      <c r="E191" s="66" t="s">
        <v>2057</v>
      </c>
      <c r="F191" s="67">
        <v>2023</v>
      </c>
      <c r="G191" s="67" t="s">
        <v>2058</v>
      </c>
      <c r="H191" s="68">
        <v>40</v>
      </c>
      <c r="I191" s="67" t="s">
        <v>1108</v>
      </c>
      <c r="J191" s="67" t="s">
        <v>1108</v>
      </c>
      <c r="K191" s="67" t="s">
        <v>1108</v>
      </c>
      <c r="L191" s="67" t="s">
        <v>1108</v>
      </c>
      <c r="M191" s="67" t="s">
        <v>1108</v>
      </c>
      <c r="N191" s="67" t="s">
        <v>1108</v>
      </c>
      <c r="O191" s="67" t="s">
        <v>1108</v>
      </c>
      <c r="P191" s="67" t="s">
        <v>1108</v>
      </c>
      <c r="Q191" s="67" t="s">
        <v>1108</v>
      </c>
      <c r="R191" s="67" t="s">
        <v>1052</v>
      </c>
      <c r="S191" s="51" t="s">
        <v>2059</v>
      </c>
    </row>
    <row r="192" spans="1:19" ht="60" customHeight="1" thickBot="1" x14ac:dyDescent="0.3">
      <c r="A192" s="50" t="s">
        <v>2060</v>
      </c>
      <c r="B192" s="66" t="s">
        <v>2061</v>
      </c>
      <c r="C192" s="66" t="s">
        <v>2062</v>
      </c>
      <c r="D192" s="66" t="s">
        <v>2050</v>
      </c>
      <c r="E192" s="66">
        <v>1224465</v>
      </c>
      <c r="F192" s="66">
        <v>2022</v>
      </c>
      <c r="G192" s="67" t="s">
        <v>2058</v>
      </c>
      <c r="H192" s="68">
        <v>43</v>
      </c>
      <c r="I192" s="67" t="s">
        <v>1108</v>
      </c>
      <c r="J192" s="67" t="s">
        <v>1108</v>
      </c>
      <c r="K192" s="67" t="s">
        <v>1108</v>
      </c>
      <c r="L192" s="67" t="s">
        <v>1108</v>
      </c>
      <c r="M192" s="67" t="s">
        <v>1108</v>
      </c>
      <c r="N192" s="67" t="s">
        <v>1108</v>
      </c>
      <c r="O192" s="67" t="s">
        <v>1108</v>
      </c>
      <c r="P192" s="67" t="s">
        <v>1108</v>
      </c>
      <c r="Q192" s="67" t="s">
        <v>1108</v>
      </c>
      <c r="R192" s="67" t="s">
        <v>1052</v>
      </c>
      <c r="S192" s="58" t="s">
        <v>2063</v>
      </c>
    </row>
    <row r="193" spans="1:19" ht="60" customHeight="1" thickBot="1" x14ac:dyDescent="0.3">
      <c r="A193" s="50" t="s">
        <v>2064</v>
      </c>
      <c r="B193" s="66" t="s">
        <v>2065</v>
      </c>
      <c r="C193" s="69" t="s">
        <v>2066</v>
      </c>
      <c r="D193" s="66" t="s">
        <v>2050</v>
      </c>
      <c r="E193" s="69" t="s">
        <v>2067</v>
      </c>
      <c r="F193" s="69">
        <v>2023</v>
      </c>
      <c r="G193" s="67" t="s">
        <v>2058</v>
      </c>
      <c r="H193" s="68">
        <v>42</v>
      </c>
      <c r="I193" s="67" t="s">
        <v>1108</v>
      </c>
      <c r="J193" s="67" t="s">
        <v>1108</v>
      </c>
      <c r="K193" s="67" t="s">
        <v>1108</v>
      </c>
      <c r="L193" s="67" t="s">
        <v>1108</v>
      </c>
      <c r="M193" s="67" t="s">
        <v>1108</v>
      </c>
      <c r="N193" s="67" t="s">
        <v>1108</v>
      </c>
      <c r="O193" s="67" t="s">
        <v>1108</v>
      </c>
      <c r="P193" s="67" t="s">
        <v>1108</v>
      </c>
      <c r="Q193" s="67" t="s">
        <v>1108</v>
      </c>
      <c r="R193" s="69" t="s">
        <v>1052</v>
      </c>
      <c r="S193" s="51" t="s">
        <v>2068</v>
      </c>
    </row>
    <row r="194" spans="1:19" ht="60" customHeight="1" thickBot="1" x14ac:dyDescent="0.25">
      <c r="A194" s="50" t="s">
        <v>2069</v>
      </c>
      <c r="B194" s="51" t="s">
        <v>2070</v>
      </c>
      <c r="C194" s="57" t="s">
        <v>2071</v>
      </c>
      <c r="D194" s="66" t="s">
        <v>2050</v>
      </c>
      <c r="E194" s="51">
        <v>157623</v>
      </c>
      <c r="F194" s="51">
        <v>2023</v>
      </c>
      <c r="G194" s="57" t="s">
        <v>2072</v>
      </c>
      <c r="H194" s="67">
        <v>2</v>
      </c>
      <c r="I194" s="51">
        <v>6</v>
      </c>
      <c r="J194" s="66" t="s">
        <v>2073</v>
      </c>
      <c r="K194" s="58">
        <v>13</v>
      </c>
      <c r="L194" s="67" t="s">
        <v>1522</v>
      </c>
      <c r="M194" s="67" t="s">
        <v>717</v>
      </c>
      <c r="N194" s="70"/>
      <c r="O194" s="70"/>
      <c r="P194" s="70"/>
      <c r="Q194" s="70"/>
      <c r="R194" s="51" t="s">
        <v>737</v>
      </c>
      <c r="S194" s="58" t="s">
        <v>2074</v>
      </c>
    </row>
    <row r="195" spans="1:19" ht="60" customHeight="1" thickBot="1" x14ac:dyDescent="0.3">
      <c r="A195" s="50" t="s">
        <v>2075</v>
      </c>
      <c r="B195" s="51" t="s">
        <v>2076</v>
      </c>
      <c r="C195" s="57" t="s">
        <v>2077</v>
      </c>
      <c r="D195" s="57" t="s">
        <v>2078</v>
      </c>
      <c r="E195" s="57">
        <v>11364504</v>
      </c>
      <c r="F195" s="57">
        <v>2023</v>
      </c>
      <c r="G195" s="51" t="s">
        <v>2079</v>
      </c>
      <c r="H195" s="51" t="s">
        <v>1930</v>
      </c>
      <c r="I195" s="51">
        <v>6</v>
      </c>
      <c r="J195" s="71" t="s">
        <v>2080</v>
      </c>
      <c r="K195" s="51" t="s">
        <v>1108</v>
      </c>
      <c r="L195" s="51" t="s">
        <v>1698</v>
      </c>
      <c r="M195" s="51" t="s">
        <v>1699</v>
      </c>
      <c r="N195" s="51" t="s">
        <v>1108</v>
      </c>
      <c r="O195" s="51">
        <v>13</v>
      </c>
      <c r="P195" s="51" t="s">
        <v>1108</v>
      </c>
      <c r="Q195" s="51">
        <v>4.3499999999999996</v>
      </c>
      <c r="R195" s="51" t="s">
        <v>737</v>
      </c>
      <c r="S195" s="51"/>
    </row>
    <row r="196" spans="1:19" ht="60" customHeight="1" thickBot="1" x14ac:dyDescent="0.3">
      <c r="A196" s="50" t="s">
        <v>2081</v>
      </c>
      <c r="B196" s="57" t="s">
        <v>2082</v>
      </c>
      <c r="C196" s="57"/>
      <c r="D196" s="57"/>
      <c r="E196" s="57"/>
      <c r="F196" s="51"/>
      <c r="G196" s="57" t="s">
        <v>2083</v>
      </c>
      <c r="H196" s="55"/>
      <c r="I196" s="51"/>
      <c r="J196" s="51"/>
      <c r="K196" s="51"/>
      <c r="L196" s="51"/>
      <c r="M196" s="51"/>
      <c r="N196" s="51"/>
      <c r="O196" s="51"/>
      <c r="P196" s="51"/>
      <c r="Q196" s="51"/>
      <c r="R196" s="51" t="s">
        <v>1052</v>
      </c>
      <c r="S196" s="51">
        <v>3065</v>
      </c>
    </row>
    <row r="197" spans="1:19" ht="60" customHeight="1" thickBot="1" x14ac:dyDescent="0.3">
      <c r="A197" s="50" t="s">
        <v>2084</v>
      </c>
      <c r="B197" s="57" t="s">
        <v>2085</v>
      </c>
      <c r="C197" s="57" t="s">
        <v>2086</v>
      </c>
      <c r="D197" s="57" t="s">
        <v>2087</v>
      </c>
      <c r="E197" s="57">
        <v>9257</v>
      </c>
      <c r="F197" s="51">
        <v>2023</v>
      </c>
      <c r="G197" s="51" t="s">
        <v>2083</v>
      </c>
      <c r="H197" s="55" t="s">
        <v>1930</v>
      </c>
      <c r="I197" s="51">
        <v>2.78</v>
      </c>
      <c r="J197" s="53" t="s">
        <v>2088</v>
      </c>
      <c r="K197" s="51">
        <v>4.2</v>
      </c>
      <c r="L197" s="51" t="s">
        <v>1698</v>
      </c>
      <c r="M197" s="51" t="s">
        <v>1699</v>
      </c>
      <c r="N197" s="51"/>
      <c r="O197" s="51"/>
      <c r="P197" s="51"/>
      <c r="Q197" s="51"/>
      <c r="R197" s="51" t="s">
        <v>737</v>
      </c>
      <c r="S197" s="51">
        <v>3064</v>
      </c>
    </row>
    <row r="198" spans="1:19" ht="60" customHeight="1" thickBot="1" x14ac:dyDescent="0.3">
      <c r="A198" s="50" t="s">
        <v>2089</v>
      </c>
      <c r="B198" s="57" t="s">
        <v>2090</v>
      </c>
      <c r="C198" s="57" t="s">
        <v>2091</v>
      </c>
      <c r="D198" s="57" t="s">
        <v>2087</v>
      </c>
      <c r="E198" s="57" t="s">
        <v>2092</v>
      </c>
      <c r="F198" s="51">
        <v>2022</v>
      </c>
      <c r="G198" s="57" t="s">
        <v>2083</v>
      </c>
      <c r="H198" s="55" t="s">
        <v>2093</v>
      </c>
      <c r="I198" s="51">
        <v>4.46</v>
      </c>
      <c r="J198" s="51" t="s">
        <v>2094</v>
      </c>
      <c r="K198" s="51">
        <v>7.65</v>
      </c>
      <c r="L198" s="57" t="s">
        <v>2029</v>
      </c>
      <c r="M198" s="51" t="s">
        <v>1699</v>
      </c>
      <c r="N198" s="51"/>
      <c r="O198" s="51">
        <v>31.306000000000001</v>
      </c>
      <c r="P198" s="51">
        <v>7.65</v>
      </c>
      <c r="Q198" s="51"/>
      <c r="R198" s="51" t="s">
        <v>737</v>
      </c>
      <c r="S198" s="51">
        <v>3062</v>
      </c>
    </row>
    <row r="199" spans="1:19" ht="60" customHeight="1" thickBot="1" x14ac:dyDescent="0.3">
      <c r="A199" s="50" t="s">
        <v>2095</v>
      </c>
      <c r="B199" s="57" t="s">
        <v>2096</v>
      </c>
      <c r="C199" s="57" t="s">
        <v>2097</v>
      </c>
      <c r="D199" s="57" t="s">
        <v>2098</v>
      </c>
      <c r="E199" s="57">
        <v>28</v>
      </c>
      <c r="F199" s="51">
        <v>2014</v>
      </c>
      <c r="G199" s="51" t="s">
        <v>2099</v>
      </c>
      <c r="H199" s="72" t="s">
        <v>2100</v>
      </c>
      <c r="I199" s="51"/>
      <c r="J199" s="51"/>
      <c r="K199" s="51"/>
      <c r="L199" s="51" t="s">
        <v>720</v>
      </c>
      <c r="M199" s="51" t="s">
        <v>2101</v>
      </c>
      <c r="N199" s="51"/>
      <c r="O199" s="51"/>
      <c r="P199" s="183" t="s">
        <v>2102</v>
      </c>
      <c r="Q199" s="183"/>
      <c r="R199" s="51" t="s">
        <v>737</v>
      </c>
      <c r="S199" s="73"/>
    </row>
    <row r="200" spans="1:19" ht="60" customHeight="1" thickBot="1" x14ac:dyDescent="0.3">
      <c r="A200" s="50" t="s">
        <v>2103</v>
      </c>
      <c r="B200" s="57" t="s">
        <v>2104</v>
      </c>
      <c r="C200" s="57" t="s">
        <v>2105</v>
      </c>
      <c r="D200" s="57" t="s">
        <v>2106</v>
      </c>
      <c r="E200" s="57">
        <v>7280</v>
      </c>
      <c r="F200" s="51">
        <v>2015</v>
      </c>
      <c r="G200" s="51" t="s">
        <v>1167</v>
      </c>
      <c r="H200" s="55" t="s">
        <v>1771</v>
      </c>
      <c r="I200" s="51">
        <v>2.65</v>
      </c>
      <c r="J200" s="51" t="s">
        <v>2107</v>
      </c>
      <c r="K200" s="51"/>
      <c r="L200" s="51" t="s">
        <v>2108</v>
      </c>
      <c r="M200" s="51" t="s">
        <v>1699</v>
      </c>
      <c r="N200" s="51"/>
      <c r="O200" s="51"/>
      <c r="P200" s="51"/>
      <c r="Q200" s="51"/>
      <c r="R200" s="51" t="s">
        <v>2109</v>
      </c>
      <c r="S200" s="51">
        <v>3052</v>
      </c>
    </row>
    <row r="201" spans="1:19" ht="60" customHeight="1" thickBot="1" x14ac:dyDescent="0.3">
      <c r="A201" s="50" t="s">
        <v>2110</v>
      </c>
      <c r="B201" s="57" t="s">
        <v>2111</v>
      </c>
      <c r="C201" s="57"/>
      <c r="D201" s="57"/>
      <c r="E201" s="57"/>
      <c r="F201" s="51"/>
      <c r="G201" s="51"/>
      <c r="H201" s="55"/>
      <c r="I201" s="51"/>
      <c r="J201" s="51"/>
      <c r="K201" s="51"/>
      <c r="L201" s="51"/>
      <c r="M201" s="51" t="s">
        <v>1699</v>
      </c>
      <c r="N201" s="51"/>
      <c r="O201" s="51"/>
      <c r="P201" s="51"/>
      <c r="Q201" s="51"/>
      <c r="R201" s="51" t="s">
        <v>2046</v>
      </c>
      <c r="S201" s="51">
        <v>3053</v>
      </c>
    </row>
    <row r="202" spans="1:19" ht="60" customHeight="1" thickBot="1" x14ac:dyDescent="0.3">
      <c r="A202" s="50" t="s">
        <v>2112</v>
      </c>
      <c r="B202" s="57" t="s">
        <v>2113</v>
      </c>
      <c r="C202" s="57" t="s">
        <v>2105</v>
      </c>
      <c r="D202" s="57" t="s">
        <v>2106</v>
      </c>
      <c r="E202" s="57">
        <v>7508</v>
      </c>
      <c r="F202" s="51">
        <v>2016</v>
      </c>
      <c r="G202" s="57" t="s">
        <v>2114</v>
      </c>
      <c r="H202" s="55" t="s">
        <v>1771</v>
      </c>
      <c r="I202" s="51">
        <v>6</v>
      </c>
      <c r="J202" s="51" t="s">
        <v>2107</v>
      </c>
      <c r="K202" s="51"/>
      <c r="L202" s="51" t="s">
        <v>1698</v>
      </c>
      <c r="M202" s="51" t="s">
        <v>1699</v>
      </c>
      <c r="N202" s="51"/>
      <c r="O202" s="51"/>
      <c r="P202" s="51"/>
      <c r="Q202" s="51"/>
      <c r="R202" s="51" t="s">
        <v>2109</v>
      </c>
      <c r="S202" s="51">
        <v>3054</v>
      </c>
    </row>
    <row r="203" spans="1:19" ht="60" customHeight="1" thickBot="1" x14ac:dyDescent="0.3">
      <c r="A203" s="50" t="s">
        <v>2115</v>
      </c>
      <c r="B203" s="57" t="s">
        <v>2116</v>
      </c>
      <c r="C203" s="57" t="s">
        <v>2117</v>
      </c>
      <c r="D203" s="57" t="s">
        <v>2106</v>
      </c>
      <c r="E203" s="57">
        <v>8088</v>
      </c>
      <c r="F203" s="51">
        <v>2016</v>
      </c>
      <c r="G203" s="51" t="s">
        <v>2118</v>
      </c>
      <c r="H203" s="55" t="s">
        <v>1771</v>
      </c>
      <c r="I203" s="51">
        <v>6</v>
      </c>
      <c r="J203" s="51" t="s">
        <v>2119</v>
      </c>
      <c r="K203" s="51"/>
      <c r="L203" s="51" t="s">
        <v>1698</v>
      </c>
      <c r="M203" s="51" t="s">
        <v>1699</v>
      </c>
      <c r="N203" s="51"/>
      <c r="O203" s="51"/>
      <c r="P203" s="51"/>
      <c r="Q203" s="51"/>
      <c r="R203" s="51" t="s">
        <v>2109</v>
      </c>
      <c r="S203" s="51">
        <v>3063</v>
      </c>
    </row>
    <row r="204" spans="1:19" ht="60" customHeight="1" thickBot="1" x14ac:dyDescent="0.3">
      <c r="A204" s="50" t="s">
        <v>2120</v>
      </c>
      <c r="B204" s="57" t="s">
        <v>2121</v>
      </c>
      <c r="C204" s="57" t="s">
        <v>2122</v>
      </c>
      <c r="D204" s="57" t="s">
        <v>2123</v>
      </c>
      <c r="E204" s="57" t="s">
        <v>2124</v>
      </c>
      <c r="F204" s="51">
        <v>2003</v>
      </c>
      <c r="G204" s="51" t="s">
        <v>1167</v>
      </c>
      <c r="H204" s="55" t="s">
        <v>1777</v>
      </c>
      <c r="I204" s="51">
        <v>6</v>
      </c>
      <c r="J204" s="51"/>
      <c r="K204" s="51"/>
      <c r="L204" s="57" t="s">
        <v>2125</v>
      </c>
      <c r="M204" s="51" t="s">
        <v>1699</v>
      </c>
      <c r="N204" s="51"/>
      <c r="O204" s="51"/>
      <c r="P204" s="51"/>
      <c r="Q204" s="51"/>
      <c r="R204" s="51" t="s">
        <v>1003</v>
      </c>
      <c r="S204" s="51">
        <v>3051</v>
      </c>
    </row>
    <row r="205" spans="1:19" ht="60" customHeight="1" thickBot="1" x14ac:dyDescent="0.3">
      <c r="A205" s="50" t="s">
        <v>2126</v>
      </c>
      <c r="B205" s="57" t="s">
        <v>2127</v>
      </c>
      <c r="C205" s="57" t="s">
        <v>2128</v>
      </c>
      <c r="D205" s="57" t="s">
        <v>2129</v>
      </c>
      <c r="E205" s="57" t="s">
        <v>2130</v>
      </c>
      <c r="F205" s="51" t="s">
        <v>2131</v>
      </c>
      <c r="G205" s="57" t="s">
        <v>2132</v>
      </c>
      <c r="H205" s="53">
        <v>3</v>
      </c>
      <c r="I205" s="51"/>
      <c r="J205" s="51"/>
      <c r="K205" s="51"/>
      <c r="L205" s="57" t="s">
        <v>2133</v>
      </c>
      <c r="M205" s="51" t="s">
        <v>1699</v>
      </c>
      <c r="N205" s="51"/>
      <c r="O205" s="51"/>
      <c r="P205" s="51"/>
      <c r="Q205" s="51"/>
      <c r="R205" s="51" t="s">
        <v>737</v>
      </c>
      <c r="S205" s="51">
        <v>3288</v>
      </c>
    </row>
    <row r="206" spans="1:19" ht="60" customHeight="1" thickBot="1" x14ac:dyDescent="0.3">
      <c r="A206" s="50" t="s">
        <v>2134</v>
      </c>
      <c r="B206" s="57" t="s">
        <v>2135</v>
      </c>
      <c r="C206" s="57" t="s">
        <v>2136</v>
      </c>
      <c r="D206" s="57" t="s">
        <v>2137</v>
      </c>
      <c r="E206" s="57">
        <v>727420</v>
      </c>
      <c r="F206" s="51">
        <v>2019</v>
      </c>
      <c r="G206" s="51" t="s">
        <v>1250</v>
      </c>
      <c r="H206" s="55" t="s">
        <v>2027</v>
      </c>
      <c r="I206" s="51"/>
      <c r="J206" s="51"/>
      <c r="K206" s="51"/>
      <c r="L206" s="51"/>
      <c r="M206" s="51"/>
      <c r="N206" s="51"/>
      <c r="O206" s="51"/>
      <c r="P206" s="51"/>
      <c r="Q206" s="51"/>
      <c r="R206" s="51" t="s">
        <v>1052</v>
      </c>
      <c r="S206" s="51">
        <v>3476</v>
      </c>
    </row>
    <row r="207" spans="1:19" ht="60" customHeight="1" thickBot="1" x14ac:dyDescent="0.3">
      <c r="A207" s="50" t="s">
        <v>2138</v>
      </c>
      <c r="B207" s="57" t="s">
        <v>2139</v>
      </c>
      <c r="C207" s="57" t="s">
        <v>2140</v>
      </c>
      <c r="D207" s="57" t="s">
        <v>2137</v>
      </c>
      <c r="E207" s="57">
        <v>727420</v>
      </c>
      <c r="F207" s="51">
        <v>2019</v>
      </c>
      <c r="G207" s="57" t="s">
        <v>1250</v>
      </c>
      <c r="H207" s="55" t="s">
        <v>2027</v>
      </c>
      <c r="I207" s="51"/>
      <c r="J207" s="51"/>
      <c r="K207" s="51"/>
      <c r="L207" s="51"/>
      <c r="M207" s="51"/>
      <c r="N207" s="51"/>
      <c r="O207" s="51"/>
      <c r="P207" s="51"/>
      <c r="Q207" s="51"/>
      <c r="R207" s="51" t="s">
        <v>1052</v>
      </c>
      <c r="S207" s="51">
        <v>3477</v>
      </c>
    </row>
    <row r="208" spans="1:19" ht="60" customHeight="1" thickBot="1" x14ac:dyDescent="0.3">
      <c r="A208" s="50" t="s">
        <v>2141</v>
      </c>
      <c r="B208" s="57" t="s">
        <v>2142</v>
      </c>
      <c r="C208" s="57" t="s">
        <v>2143</v>
      </c>
      <c r="D208" s="57" t="s">
        <v>2137</v>
      </c>
      <c r="E208" s="57">
        <v>468984</v>
      </c>
      <c r="F208" s="51">
        <v>2012</v>
      </c>
      <c r="G208" s="57" t="s">
        <v>1250</v>
      </c>
      <c r="H208" s="55">
        <v>0.45</v>
      </c>
      <c r="I208" s="51"/>
      <c r="J208" s="51"/>
      <c r="K208" s="51"/>
      <c r="L208" s="51"/>
      <c r="M208" s="51"/>
      <c r="N208" s="51"/>
      <c r="O208" s="51"/>
      <c r="P208" s="51"/>
      <c r="Q208" s="51"/>
      <c r="R208" s="51"/>
      <c r="S208" s="51">
        <v>3479</v>
      </c>
    </row>
    <row r="209" spans="1:19" ht="60" customHeight="1" thickBot="1" x14ac:dyDescent="0.3">
      <c r="A209" s="50" t="s">
        <v>2144</v>
      </c>
      <c r="B209" s="57" t="s">
        <v>2145</v>
      </c>
      <c r="C209" s="57" t="s">
        <v>2146</v>
      </c>
      <c r="D209" s="57" t="s">
        <v>2147</v>
      </c>
      <c r="E209" s="57" t="s">
        <v>2148</v>
      </c>
      <c r="F209" s="51">
        <v>2011</v>
      </c>
      <c r="G209" s="57" t="s">
        <v>1250</v>
      </c>
      <c r="H209" s="55" t="s">
        <v>1777</v>
      </c>
      <c r="I209" s="51"/>
      <c r="J209" s="51"/>
      <c r="K209" s="51"/>
      <c r="L209" s="51"/>
      <c r="M209" s="51"/>
      <c r="N209" s="51"/>
      <c r="O209" s="51"/>
      <c r="P209" s="51"/>
      <c r="Q209" s="51"/>
      <c r="R209" s="51"/>
      <c r="S209" s="51">
        <v>3480</v>
      </c>
    </row>
    <row r="210" spans="1:19" ht="60" customHeight="1" thickBot="1" x14ac:dyDescent="0.3">
      <c r="A210" s="50" t="s">
        <v>2149</v>
      </c>
      <c r="B210" s="57" t="s">
        <v>2145</v>
      </c>
      <c r="C210" s="57" t="s">
        <v>2146</v>
      </c>
      <c r="D210" s="57" t="s">
        <v>2147</v>
      </c>
      <c r="E210" s="57" t="s">
        <v>2150</v>
      </c>
      <c r="F210" s="51">
        <v>2008</v>
      </c>
      <c r="G210" s="57" t="s">
        <v>1250</v>
      </c>
      <c r="H210" s="55" t="s">
        <v>1777</v>
      </c>
      <c r="I210" s="51"/>
      <c r="J210" s="51"/>
      <c r="K210" s="51"/>
      <c r="L210" s="51"/>
      <c r="M210" s="51"/>
      <c r="N210" s="51"/>
      <c r="O210" s="51"/>
      <c r="P210" s="51"/>
      <c r="Q210" s="51"/>
      <c r="R210" s="51"/>
      <c r="S210" s="51">
        <v>3481</v>
      </c>
    </row>
    <row r="211" spans="1:19" ht="60" customHeight="1" thickBot="1" x14ac:dyDescent="0.3">
      <c r="A211" s="50" t="s">
        <v>2151</v>
      </c>
      <c r="B211" s="57" t="s">
        <v>2145</v>
      </c>
      <c r="C211" s="57" t="s">
        <v>2146</v>
      </c>
      <c r="D211" s="57" t="s">
        <v>2147</v>
      </c>
      <c r="E211" s="57" t="s">
        <v>2152</v>
      </c>
      <c r="F211" s="51">
        <v>2008</v>
      </c>
      <c r="G211" s="57" t="s">
        <v>1250</v>
      </c>
      <c r="H211" s="55" t="s">
        <v>1777</v>
      </c>
      <c r="I211" s="51"/>
      <c r="J211" s="51"/>
      <c r="K211" s="51"/>
      <c r="L211" s="51"/>
      <c r="M211" s="51"/>
      <c r="N211" s="51"/>
      <c r="O211" s="51"/>
      <c r="P211" s="51"/>
      <c r="Q211" s="51"/>
      <c r="R211" s="51"/>
      <c r="S211" s="51">
        <v>3482</v>
      </c>
    </row>
    <row r="212" spans="1:19" ht="60" customHeight="1" thickBot="1" x14ac:dyDescent="0.3">
      <c r="A212" s="50" t="s">
        <v>2153</v>
      </c>
      <c r="B212" s="57" t="s">
        <v>2154</v>
      </c>
      <c r="C212" s="57" t="s">
        <v>2155</v>
      </c>
      <c r="D212" s="57" t="s">
        <v>2156</v>
      </c>
      <c r="E212" s="57">
        <v>26072</v>
      </c>
      <c r="F212" s="51">
        <v>2017</v>
      </c>
      <c r="G212" s="57" t="s">
        <v>1250</v>
      </c>
      <c r="H212" s="55" t="s">
        <v>1062</v>
      </c>
      <c r="I212" s="51"/>
      <c r="J212" s="51"/>
      <c r="K212" s="51"/>
      <c r="L212" s="51"/>
      <c r="M212" s="51"/>
      <c r="N212" s="51"/>
      <c r="O212" s="51"/>
      <c r="P212" s="51"/>
      <c r="Q212" s="51"/>
      <c r="R212" s="51"/>
      <c r="S212" s="51">
        <v>3483</v>
      </c>
    </row>
    <row r="213" spans="1:19" ht="60" customHeight="1" thickBot="1" x14ac:dyDescent="0.3">
      <c r="A213" s="50" t="s">
        <v>2157</v>
      </c>
      <c r="B213" s="57" t="s">
        <v>2154</v>
      </c>
      <c r="C213" s="57" t="s">
        <v>2155</v>
      </c>
      <c r="D213" s="57" t="s">
        <v>2156</v>
      </c>
      <c r="E213" s="57">
        <v>26714</v>
      </c>
      <c r="F213" s="51">
        <v>2021</v>
      </c>
      <c r="G213" s="57" t="s">
        <v>1250</v>
      </c>
      <c r="H213" s="55" t="s">
        <v>1062</v>
      </c>
      <c r="I213" s="51"/>
      <c r="J213" s="51"/>
      <c r="K213" s="51"/>
      <c r="L213" s="51"/>
      <c r="M213" s="51"/>
      <c r="N213" s="51"/>
      <c r="O213" s="51"/>
      <c r="P213" s="51"/>
      <c r="Q213" s="51"/>
      <c r="R213" s="51"/>
      <c r="S213" s="51">
        <v>3485</v>
      </c>
    </row>
    <row r="214" spans="1:19" ht="60" customHeight="1" thickBot="1" x14ac:dyDescent="0.3">
      <c r="A214" s="50" t="s">
        <v>2158</v>
      </c>
      <c r="B214" s="57" t="s">
        <v>2154</v>
      </c>
      <c r="C214" s="57" t="s">
        <v>2155</v>
      </c>
      <c r="D214" s="57" t="s">
        <v>2156</v>
      </c>
      <c r="E214" s="57">
        <v>27049</v>
      </c>
      <c r="F214" s="51">
        <v>2023</v>
      </c>
      <c r="G214" s="57" t="s">
        <v>1250</v>
      </c>
      <c r="H214" s="55" t="s">
        <v>1062</v>
      </c>
      <c r="I214" s="51"/>
      <c r="J214" s="51"/>
      <c r="K214" s="51"/>
      <c r="L214" s="51"/>
      <c r="M214" s="51"/>
      <c r="N214" s="51"/>
      <c r="O214" s="51"/>
      <c r="P214" s="51"/>
      <c r="Q214" s="51"/>
      <c r="R214" s="51"/>
      <c r="S214" s="51">
        <v>3485</v>
      </c>
    </row>
    <row r="215" spans="1:19" ht="60" customHeight="1" thickBot="1" x14ac:dyDescent="0.3">
      <c r="A215" s="50" t="s">
        <v>2159</v>
      </c>
      <c r="B215" s="57" t="s">
        <v>2154</v>
      </c>
      <c r="C215" s="57" t="s">
        <v>2155</v>
      </c>
      <c r="D215" s="57" t="s">
        <v>2156</v>
      </c>
      <c r="E215" s="57">
        <v>27243</v>
      </c>
      <c r="F215" s="51">
        <v>2023</v>
      </c>
      <c r="G215" s="57" t="s">
        <v>1250</v>
      </c>
      <c r="H215" s="55" t="s">
        <v>1062</v>
      </c>
      <c r="I215" s="51"/>
      <c r="J215" s="51"/>
      <c r="K215" s="51"/>
      <c r="L215" s="51"/>
      <c r="M215" s="51"/>
      <c r="N215" s="51"/>
      <c r="O215" s="51"/>
      <c r="P215" s="51"/>
      <c r="Q215" s="51"/>
      <c r="R215" s="51"/>
      <c r="S215" s="51">
        <v>3486</v>
      </c>
    </row>
    <row r="216" spans="1:19" ht="60" customHeight="1" thickBot="1" x14ac:dyDescent="0.3">
      <c r="A216" s="50" t="s">
        <v>2160</v>
      </c>
      <c r="B216" s="57" t="s">
        <v>2161</v>
      </c>
      <c r="C216" s="57" t="s">
        <v>2162</v>
      </c>
      <c r="D216" s="57" t="s">
        <v>2163</v>
      </c>
      <c r="E216" s="57">
        <v>192</v>
      </c>
      <c r="F216" s="51">
        <v>2005</v>
      </c>
      <c r="G216" s="57" t="s">
        <v>1250</v>
      </c>
      <c r="H216" s="55" t="s">
        <v>1930</v>
      </c>
      <c r="I216" s="51"/>
      <c r="J216" s="51"/>
      <c r="K216" s="51"/>
      <c r="L216" s="51"/>
      <c r="M216" s="51"/>
      <c r="N216" s="51"/>
      <c r="O216" s="51"/>
      <c r="P216" s="51"/>
      <c r="Q216" s="51"/>
      <c r="R216" s="51"/>
      <c r="S216" s="51">
        <v>3487</v>
      </c>
    </row>
    <row r="217" spans="1:19" ht="60" customHeight="1" thickBot="1" x14ac:dyDescent="0.3">
      <c r="A217" s="50" t="s">
        <v>2164</v>
      </c>
      <c r="B217" s="57" t="s">
        <v>2161</v>
      </c>
      <c r="C217" s="57" t="s">
        <v>2162</v>
      </c>
      <c r="D217" s="57" t="s">
        <v>2165</v>
      </c>
      <c r="E217" s="57">
        <v>386</v>
      </c>
      <c r="F217" s="51">
        <v>2023</v>
      </c>
      <c r="G217" s="57" t="s">
        <v>2166</v>
      </c>
      <c r="H217" s="55" t="s">
        <v>1930</v>
      </c>
      <c r="I217" s="51"/>
      <c r="J217" s="51"/>
      <c r="K217" s="51"/>
      <c r="L217" s="51"/>
      <c r="M217" s="51"/>
      <c r="N217" s="51"/>
      <c r="O217" s="51"/>
      <c r="P217" s="51"/>
      <c r="Q217" s="51"/>
      <c r="R217" s="51"/>
      <c r="S217" s="51">
        <v>3488</v>
      </c>
    </row>
    <row r="218" spans="1:19" ht="60" customHeight="1" thickBot="1" x14ac:dyDescent="0.3">
      <c r="A218" s="50" t="s">
        <v>2167</v>
      </c>
      <c r="B218" s="57" t="s">
        <v>2168</v>
      </c>
      <c r="C218" s="57" t="s">
        <v>2169</v>
      </c>
      <c r="D218" s="57" t="s">
        <v>2147</v>
      </c>
      <c r="E218" s="57" t="s">
        <v>2170</v>
      </c>
      <c r="F218" s="51">
        <v>2005</v>
      </c>
      <c r="G218" s="57" t="s">
        <v>2166</v>
      </c>
      <c r="H218" s="55" t="s">
        <v>2171</v>
      </c>
      <c r="I218" s="51"/>
      <c r="J218" s="51"/>
      <c r="K218" s="51"/>
      <c r="L218" s="51"/>
      <c r="M218" s="51"/>
      <c r="N218" s="51"/>
      <c r="O218" s="51"/>
      <c r="P218" s="51"/>
      <c r="Q218" s="51"/>
      <c r="R218" s="51"/>
      <c r="S218" s="51">
        <v>3489</v>
      </c>
    </row>
    <row r="219" spans="1:19" ht="60" customHeight="1" thickBot="1" x14ac:dyDescent="0.3">
      <c r="A219" s="50" t="s">
        <v>2172</v>
      </c>
      <c r="B219" s="57" t="s">
        <v>2173</v>
      </c>
      <c r="C219" s="57" t="s">
        <v>2002</v>
      </c>
      <c r="D219" s="57" t="s">
        <v>2174</v>
      </c>
      <c r="E219" s="57">
        <v>1</v>
      </c>
      <c r="F219" s="51">
        <v>1997</v>
      </c>
      <c r="G219" s="57" t="s">
        <v>1250</v>
      </c>
      <c r="H219" s="55" t="s">
        <v>2004</v>
      </c>
      <c r="I219" s="51"/>
      <c r="J219" s="51"/>
      <c r="K219" s="51"/>
      <c r="L219" s="51"/>
      <c r="M219" s="51"/>
      <c r="N219" s="51"/>
      <c r="O219" s="51"/>
      <c r="P219" s="51"/>
      <c r="Q219" s="51"/>
      <c r="R219" s="51"/>
      <c r="S219" s="51">
        <v>3490</v>
      </c>
    </row>
    <row r="220" spans="1:19" ht="60" customHeight="1" thickBot="1" x14ac:dyDescent="0.3">
      <c r="A220" s="50" t="s">
        <v>2175</v>
      </c>
      <c r="B220" s="57" t="s">
        <v>2176</v>
      </c>
      <c r="C220" s="57" t="s">
        <v>2177</v>
      </c>
      <c r="D220" s="57" t="s">
        <v>2178</v>
      </c>
      <c r="E220" s="57" t="s">
        <v>2179</v>
      </c>
      <c r="F220" s="51">
        <v>2020</v>
      </c>
      <c r="G220" s="57" t="s">
        <v>1250</v>
      </c>
      <c r="H220" s="55" t="s">
        <v>2180</v>
      </c>
      <c r="I220" s="51"/>
      <c r="J220" s="51"/>
      <c r="K220" s="51"/>
      <c r="L220" s="51"/>
      <c r="M220" s="51"/>
      <c r="N220" s="51"/>
      <c r="O220" s="51"/>
      <c r="P220" s="51"/>
      <c r="Q220" s="51"/>
      <c r="R220" s="51"/>
      <c r="S220" s="51">
        <v>3491</v>
      </c>
    </row>
    <row r="221" spans="1:19" ht="60" customHeight="1" thickBot="1" x14ac:dyDescent="0.3">
      <c r="A221" s="50" t="s">
        <v>2181</v>
      </c>
      <c r="B221" s="57" t="s">
        <v>2176</v>
      </c>
      <c r="C221" s="57" t="s">
        <v>2182</v>
      </c>
      <c r="D221" s="57" t="s">
        <v>2178</v>
      </c>
      <c r="E221" s="57" t="s">
        <v>2183</v>
      </c>
      <c r="F221" s="51">
        <v>2019</v>
      </c>
      <c r="G221" s="57" t="s">
        <v>1250</v>
      </c>
      <c r="H221" s="55" t="s">
        <v>2004</v>
      </c>
      <c r="I221" s="51"/>
      <c r="J221" s="51"/>
      <c r="K221" s="51"/>
      <c r="L221" s="51"/>
      <c r="M221" s="51"/>
      <c r="N221" s="51"/>
      <c r="O221" s="51"/>
      <c r="P221" s="51"/>
      <c r="Q221" s="51"/>
      <c r="R221" s="51"/>
      <c r="S221" s="51">
        <v>3492</v>
      </c>
    </row>
    <row r="222" spans="1:19" ht="60" customHeight="1" thickBot="1" x14ac:dyDescent="0.3">
      <c r="A222" s="50" t="s">
        <v>2184</v>
      </c>
      <c r="B222" s="57" t="s">
        <v>2176</v>
      </c>
      <c r="C222" s="57" t="s">
        <v>2185</v>
      </c>
      <c r="D222" s="57" t="s">
        <v>2178</v>
      </c>
      <c r="E222" s="57" t="s">
        <v>2186</v>
      </c>
      <c r="F222" s="51">
        <v>2019</v>
      </c>
      <c r="G222" s="57" t="s">
        <v>1250</v>
      </c>
      <c r="H222" s="55" t="s">
        <v>2004</v>
      </c>
      <c r="I222" s="51"/>
      <c r="J222" s="51"/>
      <c r="K222" s="51"/>
      <c r="L222" s="51"/>
      <c r="M222" s="51"/>
      <c r="N222" s="51"/>
      <c r="O222" s="51"/>
      <c r="P222" s="51"/>
      <c r="Q222" s="51"/>
      <c r="R222" s="51"/>
      <c r="S222" s="51">
        <v>3493</v>
      </c>
    </row>
    <row r="223" spans="1:19" ht="60" customHeight="1" thickBot="1" x14ac:dyDescent="0.25">
      <c r="A223" s="50" t="s">
        <v>2187</v>
      </c>
      <c r="B223" s="51" t="s">
        <v>2188</v>
      </c>
      <c r="C223" s="70"/>
      <c r="D223" s="74" t="s">
        <v>2050</v>
      </c>
      <c r="E223" s="70"/>
      <c r="F223" s="51">
        <v>2023</v>
      </c>
      <c r="G223" s="57" t="s">
        <v>2051</v>
      </c>
      <c r="H223" s="70"/>
      <c r="I223" s="70"/>
      <c r="J223" s="70"/>
      <c r="K223" s="70"/>
      <c r="L223" s="70"/>
      <c r="M223" s="70"/>
      <c r="N223" s="70"/>
      <c r="O223" s="70"/>
      <c r="P223" s="70"/>
      <c r="Q223" s="70"/>
      <c r="R223" s="51" t="s">
        <v>1052</v>
      </c>
      <c r="S223" s="51" t="s">
        <v>2189</v>
      </c>
    </row>
    <row r="224" spans="1:19" ht="60" customHeight="1" thickBot="1" x14ac:dyDescent="0.25">
      <c r="A224" s="50" t="s">
        <v>2190</v>
      </c>
      <c r="B224" s="75" t="s">
        <v>2191</v>
      </c>
      <c r="C224" s="70"/>
      <c r="D224" s="76" t="s">
        <v>2191</v>
      </c>
      <c r="E224" s="76" t="s">
        <v>2192</v>
      </c>
      <c r="F224" s="70"/>
      <c r="G224" s="75" t="s">
        <v>2193</v>
      </c>
      <c r="H224" s="70"/>
      <c r="I224" s="70"/>
      <c r="J224" s="70"/>
      <c r="K224" s="70"/>
      <c r="L224" s="70"/>
      <c r="M224" s="70"/>
      <c r="N224" s="70"/>
      <c r="O224" s="70"/>
      <c r="P224" s="70"/>
      <c r="Q224" s="70"/>
      <c r="R224" s="76" t="s">
        <v>1052</v>
      </c>
      <c r="S224" s="76">
        <v>2877</v>
      </c>
    </row>
    <row r="225" spans="1:19" ht="60" customHeight="1" thickBot="1" x14ac:dyDescent="0.3">
      <c r="A225" s="50" t="s">
        <v>2194</v>
      </c>
      <c r="B225" s="57" t="s">
        <v>2195</v>
      </c>
      <c r="C225" s="57" t="s">
        <v>2196</v>
      </c>
      <c r="D225" s="51" t="s">
        <v>1859</v>
      </c>
      <c r="E225" s="57" t="s">
        <v>2197</v>
      </c>
      <c r="F225" s="51">
        <v>2024</v>
      </c>
      <c r="G225" s="54" t="s">
        <v>1848</v>
      </c>
      <c r="H225" s="51" t="s">
        <v>1861</v>
      </c>
      <c r="I225" s="53" t="s">
        <v>398</v>
      </c>
      <c r="J225" s="53" t="s">
        <v>398</v>
      </c>
      <c r="K225" s="53" t="s">
        <v>398</v>
      </c>
      <c r="L225" s="51" t="s">
        <v>1862</v>
      </c>
      <c r="M225" s="51" t="s">
        <v>1801</v>
      </c>
      <c r="N225" s="53" t="s">
        <v>398</v>
      </c>
      <c r="O225" s="53" t="s">
        <v>398</v>
      </c>
      <c r="P225" s="53" t="s">
        <v>398</v>
      </c>
      <c r="Q225" s="53" t="s">
        <v>398</v>
      </c>
      <c r="R225" s="51" t="s">
        <v>1802</v>
      </c>
      <c r="S225" s="57" t="s">
        <v>2198</v>
      </c>
    </row>
    <row r="226" spans="1:19" ht="60" customHeight="1" thickBot="1" x14ac:dyDescent="0.3">
      <c r="A226" s="50" t="s">
        <v>2199</v>
      </c>
      <c r="B226" s="51" t="s">
        <v>2200</v>
      </c>
      <c r="C226" s="57" t="s">
        <v>1866</v>
      </c>
      <c r="D226" s="57" t="s">
        <v>1859</v>
      </c>
      <c r="E226" s="57" t="s">
        <v>2201</v>
      </c>
      <c r="F226" s="57">
        <v>2024</v>
      </c>
      <c r="G226" s="53" t="s">
        <v>1587</v>
      </c>
      <c r="H226" s="57" t="s">
        <v>1753</v>
      </c>
      <c r="I226" s="53" t="s">
        <v>398</v>
      </c>
      <c r="J226" s="53" t="s">
        <v>398</v>
      </c>
      <c r="K226" s="53" t="s">
        <v>398</v>
      </c>
      <c r="L226" s="57" t="s">
        <v>1862</v>
      </c>
      <c r="M226" s="51" t="s">
        <v>1801</v>
      </c>
      <c r="N226" s="53" t="s">
        <v>398</v>
      </c>
      <c r="O226" s="53" t="s">
        <v>398</v>
      </c>
      <c r="P226" s="53" t="s">
        <v>398</v>
      </c>
      <c r="Q226" s="53" t="s">
        <v>398</v>
      </c>
      <c r="R226" s="51" t="s">
        <v>1802</v>
      </c>
      <c r="S226" s="57" t="s">
        <v>2202</v>
      </c>
    </row>
    <row r="227" spans="1:19" ht="60" customHeight="1" thickBot="1" x14ac:dyDescent="0.3">
      <c r="A227" s="50" t="s">
        <v>2203</v>
      </c>
      <c r="B227" s="57" t="s">
        <v>2204</v>
      </c>
      <c r="C227" s="57" t="s">
        <v>2205</v>
      </c>
      <c r="D227" s="51" t="s">
        <v>1859</v>
      </c>
      <c r="E227" s="57" t="s">
        <v>2206</v>
      </c>
      <c r="F227" s="51">
        <v>2024</v>
      </c>
      <c r="G227" s="53" t="s">
        <v>1587</v>
      </c>
      <c r="H227" s="51" t="s">
        <v>1873</v>
      </c>
      <c r="I227" s="51" t="s">
        <v>1874</v>
      </c>
      <c r="J227" s="57" t="s">
        <v>2207</v>
      </c>
      <c r="K227" s="57" t="s">
        <v>1876</v>
      </c>
      <c r="L227" s="51" t="s">
        <v>1877</v>
      </c>
      <c r="M227" s="51" t="s">
        <v>1801</v>
      </c>
      <c r="N227" s="51" t="s">
        <v>2208</v>
      </c>
      <c r="O227" s="51" t="s">
        <v>1879</v>
      </c>
      <c r="P227" s="51" t="s">
        <v>2209</v>
      </c>
      <c r="Q227" s="53" t="s">
        <v>398</v>
      </c>
      <c r="R227" s="51" t="s">
        <v>737</v>
      </c>
      <c r="S227" s="57" t="s">
        <v>2210</v>
      </c>
    </row>
    <row r="228" spans="1:19" ht="60" customHeight="1" thickBot="1" x14ac:dyDescent="0.3">
      <c r="A228" s="50" t="s">
        <v>2211</v>
      </c>
      <c r="B228" s="57" t="s">
        <v>2212</v>
      </c>
      <c r="C228" s="51" t="s">
        <v>1825</v>
      </c>
      <c r="D228" s="51" t="s">
        <v>1826</v>
      </c>
      <c r="E228" s="57">
        <v>230042</v>
      </c>
      <c r="F228" s="51">
        <v>2023</v>
      </c>
      <c r="G228" s="53" t="s">
        <v>1587</v>
      </c>
      <c r="H228" s="51" t="s">
        <v>1777</v>
      </c>
      <c r="I228" s="57" t="s">
        <v>1827</v>
      </c>
      <c r="J228" s="53" t="s">
        <v>398</v>
      </c>
      <c r="K228" s="57" t="s">
        <v>1828</v>
      </c>
      <c r="L228" s="57" t="s">
        <v>1829</v>
      </c>
      <c r="M228" s="51" t="s">
        <v>1830</v>
      </c>
      <c r="N228" s="53" t="s">
        <v>398</v>
      </c>
      <c r="O228" s="53" t="s">
        <v>398</v>
      </c>
      <c r="P228" s="53" t="s">
        <v>398</v>
      </c>
      <c r="Q228" s="53" t="s">
        <v>398</v>
      </c>
      <c r="R228" s="51" t="s">
        <v>1832</v>
      </c>
      <c r="S228" s="51" t="s">
        <v>2213</v>
      </c>
    </row>
    <row r="229" spans="1:19" ht="60" customHeight="1" thickBot="1" x14ac:dyDescent="0.3">
      <c r="A229" s="50" t="s">
        <v>2214</v>
      </c>
      <c r="B229" s="57" t="s">
        <v>2215</v>
      </c>
      <c r="C229" s="51" t="s">
        <v>1825</v>
      </c>
      <c r="D229" s="51" t="s">
        <v>1826</v>
      </c>
      <c r="E229" s="57">
        <v>230069</v>
      </c>
      <c r="F229" s="51">
        <v>2023</v>
      </c>
      <c r="G229" s="53" t="s">
        <v>1587</v>
      </c>
      <c r="H229" s="51" t="s">
        <v>1777</v>
      </c>
      <c r="I229" s="57" t="s">
        <v>1827</v>
      </c>
      <c r="J229" s="53" t="s">
        <v>398</v>
      </c>
      <c r="K229" s="57" t="s">
        <v>1828</v>
      </c>
      <c r="L229" s="57" t="s">
        <v>1829</v>
      </c>
      <c r="M229" s="51" t="s">
        <v>1830</v>
      </c>
      <c r="N229" s="53" t="s">
        <v>398</v>
      </c>
      <c r="O229" s="53" t="s">
        <v>398</v>
      </c>
      <c r="P229" s="53" t="s">
        <v>398</v>
      </c>
      <c r="Q229" s="53" t="s">
        <v>398</v>
      </c>
      <c r="R229" s="51" t="s">
        <v>1832</v>
      </c>
      <c r="S229" s="57" t="s">
        <v>2216</v>
      </c>
    </row>
    <row r="230" spans="1:19" ht="60" customHeight="1" thickBot="1" x14ac:dyDescent="0.3">
      <c r="A230" s="50" t="s">
        <v>2217</v>
      </c>
      <c r="B230" s="51" t="s">
        <v>389</v>
      </c>
      <c r="C230" s="57" t="s">
        <v>2218</v>
      </c>
      <c r="D230" s="51" t="s">
        <v>1859</v>
      </c>
      <c r="E230" s="51" t="s">
        <v>2219</v>
      </c>
      <c r="F230" s="51">
        <v>2024</v>
      </c>
      <c r="G230" s="53" t="s">
        <v>2220</v>
      </c>
      <c r="H230" s="51" t="s">
        <v>1894</v>
      </c>
      <c r="I230" s="51" t="s">
        <v>1912</v>
      </c>
      <c r="J230" s="51" t="s">
        <v>1913</v>
      </c>
      <c r="K230" s="57" t="s">
        <v>1808</v>
      </c>
      <c r="L230" s="51" t="s">
        <v>736</v>
      </c>
      <c r="M230" s="57" t="s">
        <v>1914</v>
      </c>
      <c r="N230" s="51" t="s">
        <v>1895</v>
      </c>
      <c r="O230" s="53" t="s">
        <v>2221</v>
      </c>
      <c r="P230" s="51" t="s">
        <v>1808</v>
      </c>
      <c r="Q230" s="53"/>
      <c r="R230" s="51" t="s">
        <v>737</v>
      </c>
      <c r="S230" s="57" t="s">
        <v>388</v>
      </c>
    </row>
    <row r="231" spans="1:19" ht="60" customHeight="1" thickBot="1" x14ac:dyDescent="0.25">
      <c r="A231" s="50" t="s">
        <v>2222</v>
      </c>
      <c r="B231" s="51" t="s">
        <v>2223</v>
      </c>
      <c r="C231" s="76">
        <v>2221</v>
      </c>
      <c r="D231" s="51" t="s">
        <v>2224</v>
      </c>
      <c r="E231" s="75" t="s">
        <v>2225</v>
      </c>
      <c r="F231" s="51">
        <v>2020</v>
      </c>
      <c r="G231" s="77" t="s">
        <v>2226</v>
      </c>
      <c r="H231" s="52">
        <v>0.3</v>
      </c>
      <c r="I231" s="70"/>
      <c r="J231" s="70"/>
      <c r="K231" s="70"/>
      <c r="L231" s="70"/>
      <c r="M231" s="70"/>
      <c r="N231" s="70"/>
      <c r="O231" s="70"/>
      <c r="P231" s="70"/>
      <c r="Q231" s="70"/>
      <c r="R231" s="51" t="s">
        <v>1749</v>
      </c>
      <c r="S231" s="76" t="s">
        <v>2227</v>
      </c>
    </row>
    <row r="232" spans="1:19" ht="60" customHeight="1" thickBot="1" x14ac:dyDescent="0.25">
      <c r="A232" s="50" t="s">
        <v>2228</v>
      </c>
      <c r="B232" s="51" t="s">
        <v>2223</v>
      </c>
      <c r="C232" s="76">
        <v>2221</v>
      </c>
      <c r="D232" s="51" t="s">
        <v>2224</v>
      </c>
      <c r="E232" s="76" t="s">
        <v>2229</v>
      </c>
      <c r="F232" s="51">
        <v>2018</v>
      </c>
      <c r="G232" s="78" t="s">
        <v>2026</v>
      </c>
      <c r="H232" s="52">
        <v>0.3</v>
      </c>
      <c r="I232" s="70"/>
      <c r="J232" s="70"/>
      <c r="K232" s="70"/>
      <c r="L232" s="70"/>
      <c r="M232" s="70"/>
      <c r="N232" s="70"/>
      <c r="O232" s="70"/>
      <c r="P232" s="70"/>
      <c r="Q232" s="70"/>
      <c r="R232" s="51" t="s">
        <v>1749</v>
      </c>
      <c r="S232" s="76" t="s">
        <v>2230</v>
      </c>
    </row>
    <row r="233" spans="1:19" ht="60" customHeight="1" thickBot="1" x14ac:dyDescent="0.3">
      <c r="A233" s="50" t="s">
        <v>2231</v>
      </c>
      <c r="B233" s="51" t="s">
        <v>2232</v>
      </c>
      <c r="C233" s="51" t="s">
        <v>2233</v>
      </c>
      <c r="D233" s="51" t="s">
        <v>1599</v>
      </c>
      <c r="E233" s="53" t="s">
        <v>2234</v>
      </c>
      <c r="F233" s="51">
        <v>2025</v>
      </c>
      <c r="G233" s="51" t="s">
        <v>278</v>
      </c>
      <c r="H233" s="51">
        <v>0.8</v>
      </c>
      <c r="I233" s="51"/>
      <c r="J233" s="51"/>
      <c r="K233" s="51"/>
      <c r="L233" s="51" t="s">
        <v>1174</v>
      </c>
      <c r="M233" s="51" t="s">
        <v>1099</v>
      </c>
      <c r="N233" s="51"/>
      <c r="O233" s="51"/>
      <c r="P233" s="51"/>
      <c r="Q233" s="51"/>
      <c r="R233" s="51" t="s">
        <v>1052</v>
      </c>
      <c r="S233" s="57" t="s">
        <v>2235</v>
      </c>
    </row>
    <row r="234" spans="1:19" ht="60" customHeight="1" thickBot="1" x14ac:dyDescent="0.25">
      <c r="A234" s="79" t="s">
        <v>2236</v>
      </c>
      <c r="B234" s="51" t="s">
        <v>2237</v>
      </c>
      <c r="C234" s="57" t="s">
        <v>2238</v>
      </c>
      <c r="D234" s="51" t="s">
        <v>2239</v>
      </c>
      <c r="E234" s="51">
        <v>795902</v>
      </c>
      <c r="F234" s="70"/>
      <c r="G234" s="51" t="s">
        <v>2240</v>
      </c>
      <c r="H234" s="52">
        <v>1.2</v>
      </c>
      <c r="I234" s="70"/>
      <c r="J234" s="70"/>
      <c r="K234" s="70"/>
      <c r="L234" s="70"/>
      <c r="M234" s="70"/>
      <c r="N234" s="70"/>
      <c r="O234" s="70"/>
      <c r="P234" s="70"/>
      <c r="Q234" s="70"/>
      <c r="R234" s="51" t="s">
        <v>1052</v>
      </c>
      <c r="S234" s="51" t="s">
        <v>2241</v>
      </c>
    </row>
    <row r="235" spans="1:19" ht="60" customHeight="1" thickBot="1" x14ac:dyDescent="0.25">
      <c r="A235" s="51">
        <v>233</v>
      </c>
      <c r="B235" s="57" t="s">
        <v>2242</v>
      </c>
      <c r="C235" s="80"/>
      <c r="D235" s="51" t="s">
        <v>57</v>
      </c>
      <c r="E235" s="81" t="s">
        <v>2243</v>
      </c>
      <c r="F235" s="81">
        <v>2011</v>
      </c>
      <c r="G235" s="75" t="s">
        <v>2193</v>
      </c>
      <c r="H235" s="81">
        <v>15</v>
      </c>
      <c r="I235" s="81">
        <v>6</v>
      </c>
      <c r="J235" s="81">
        <v>3.1</v>
      </c>
      <c r="K235" s="70"/>
      <c r="L235" s="70"/>
      <c r="M235" s="70"/>
      <c r="N235" s="70"/>
      <c r="O235" s="81">
        <v>85</v>
      </c>
      <c r="P235" s="81">
        <v>25</v>
      </c>
      <c r="Q235" s="70"/>
      <c r="R235" s="81" t="s">
        <v>737</v>
      </c>
      <c r="S235" s="81">
        <v>2876</v>
      </c>
    </row>
    <row r="236" spans="1:19" ht="60" customHeight="1" thickBot="1" x14ac:dyDescent="0.25">
      <c r="A236" s="51">
        <v>234</v>
      </c>
      <c r="B236" s="75"/>
      <c r="C236" s="70"/>
      <c r="D236" s="76"/>
      <c r="E236" s="76"/>
      <c r="F236" s="70"/>
      <c r="G236" s="75"/>
      <c r="H236" s="70"/>
      <c r="I236" s="70"/>
      <c r="J236" s="70"/>
      <c r="K236" s="70"/>
      <c r="L236" s="70"/>
      <c r="M236" s="70"/>
      <c r="N236" s="70"/>
      <c r="O236" s="70"/>
      <c r="P236" s="70"/>
      <c r="Q236" s="70"/>
      <c r="R236" s="76"/>
      <c r="S236" s="76"/>
    </row>
    <row r="237" spans="1:19" ht="30" customHeight="1" x14ac:dyDescent="0.25">
      <c r="B237" s="46"/>
      <c r="D237" s="46"/>
      <c r="E237" s="46"/>
      <c r="G237" s="46"/>
    </row>
    <row r="238" spans="1:19" ht="30" customHeight="1" x14ac:dyDescent="0.25">
      <c r="B238" s="46"/>
      <c r="D238" s="46"/>
      <c r="E238" s="46"/>
      <c r="G238" s="46"/>
    </row>
  </sheetData>
  <sheetProtection algorithmName="SHA-512" hashValue="wPSCEbjm6vaBmqkACJ+hbBZqlM4CrekzRjV/zDpHwVfnk+HapVnXiXKauXWFaRjfzUwuo6nm2prE37QggLXqSA==" saltValue="kg1ZKMuK8ljY1jhcy2zMLQ==" spinCount="100000" sheet="1" objects="1" scenarios="1"/>
  <mergeCells count="26">
    <mergeCell ref="P199:Q199"/>
    <mergeCell ref="R4:R6"/>
    <mergeCell ref="S4:S6"/>
    <mergeCell ref="H5:H6"/>
    <mergeCell ref="I5:I6"/>
    <mergeCell ref="J5:J6"/>
    <mergeCell ref="K5:K6"/>
    <mergeCell ref="L5:L6"/>
    <mergeCell ref="M5:M6"/>
    <mergeCell ref="N5:N6"/>
    <mergeCell ref="O5:O6"/>
    <mergeCell ref="P5:P6"/>
    <mergeCell ref="Q5:Q6"/>
    <mergeCell ref="N95:Q95"/>
    <mergeCell ref="N128:N130"/>
    <mergeCell ref="N144:Q144"/>
    <mergeCell ref="A2:Q2"/>
    <mergeCell ref="A4:A6"/>
    <mergeCell ref="B4:B6"/>
    <mergeCell ref="C4:C6"/>
    <mergeCell ref="D4:D6"/>
    <mergeCell ref="E4:E6"/>
    <mergeCell ref="F4:F6"/>
    <mergeCell ref="G4:G6"/>
    <mergeCell ref="H4:M4"/>
    <mergeCell ref="N4:Q4"/>
  </mergeCells>
  <conditionalFormatting sqref="E7:E189 E191:E193 E195:E222 E225:E236">
    <cfRule type="duplicateValues" dxfId="10" priority="12" stopIfTrue="1"/>
  </conditionalFormatting>
  <conditionalFormatting sqref="E7:E235">
    <cfRule type="duplicateValues" dxfId="9" priority="1" stopIfTrue="1"/>
  </conditionalFormatting>
  <conditionalFormatting sqref="E150">
    <cfRule type="uniqueValues" dxfId="8" priority="2" stopIfTrue="1"/>
  </conditionalFormatting>
  <conditionalFormatting sqref="E190">
    <cfRule type="duplicateValues" dxfId="7" priority="9" stopIfTrue="1"/>
    <cfRule type="duplicateValues" dxfId="6" priority="10" stopIfTrue="1"/>
  </conditionalFormatting>
  <conditionalFormatting sqref="E194">
    <cfRule type="duplicateValues" dxfId="5" priority="7" stopIfTrue="1"/>
    <cfRule type="duplicateValues" dxfId="4" priority="8" stopIfTrue="1"/>
  </conditionalFormatting>
  <conditionalFormatting sqref="E223">
    <cfRule type="duplicateValues" dxfId="3" priority="5" stopIfTrue="1"/>
    <cfRule type="duplicateValues" dxfId="2" priority="6" stopIfTrue="1"/>
  </conditionalFormatting>
  <conditionalFormatting sqref="E224">
    <cfRule type="duplicateValues" dxfId="1" priority="3" stopIfTrue="1"/>
    <cfRule type="duplicateValues" dxfId="0" priority="4" stopIfTrue="1"/>
  </conditionalFormatting>
  <pageMargins left="0.78740157480314965" right="0.78740157480314965" top="1.1811023622047245" bottom="0.98425196850393704" header="0.51181102362204722" footer="0.51181102362204722"/>
  <pageSetup paperSize="9" scale="47" fitToHeight="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A58B-3FD7-41B7-84B2-D771E3006BB4}">
  <sheetPr>
    <tabColor rgb="FF66FFCC"/>
  </sheetPr>
  <dimension ref="A2:R87"/>
  <sheetViews>
    <sheetView zoomScale="110" zoomScaleNormal="110" zoomScalePageLayoutView="110" workbookViewId="0">
      <selection activeCell="W5" sqref="W5"/>
    </sheetView>
  </sheetViews>
  <sheetFormatPr defaultRowHeight="13.5" x14ac:dyDescent="0.25"/>
  <cols>
    <col min="1" max="1" width="9.42578125" style="34" bestFit="1" customWidth="1"/>
    <col min="2" max="2" width="11.42578125" style="34" customWidth="1"/>
    <col min="3" max="3" width="9.140625" style="34" customWidth="1"/>
    <col min="4" max="4" width="9.42578125" style="34" customWidth="1"/>
    <col min="5" max="5" width="8" style="34" customWidth="1"/>
    <col min="6" max="6" width="5.5703125" style="34" customWidth="1"/>
    <col min="7" max="7" width="4.140625" style="34" customWidth="1"/>
    <col min="8" max="8" width="6.5703125" style="34" customWidth="1"/>
    <col min="9" max="9" width="5.5703125" style="34" customWidth="1"/>
    <col min="10" max="10" width="6.28515625" style="34" customWidth="1"/>
    <col min="11" max="11" width="5.7109375" style="34" customWidth="1"/>
    <col min="12" max="12" width="4.7109375" style="34" customWidth="1"/>
    <col min="13" max="13" width="11.42578125" style="34" customWidth="1"/>
    <col min="14" max="14" width="6.28515625" style="34" customWidth="1"/>
    <col min="15" max="15" width="9" style="34" customWidth="1"/>
    <col min="16" max="16" width="7.28515625" style="34" customWidth="1"/>
    <col min="17" max="17" width="9" style="34" customWidth="1"/>
    <col min="18" max="18" width="9.7109375" style="34" customWidth="1"/>
    <col min="19" max="16384" width="9.140625" style="34"/>
  </cols>
  <sheetData>
    <row r="2" spans="1:18" ht="27" customHeight="1" x14ac:dyDescent="0.25">
      <c r="A2" s="186" t="s">
        <v>2245</v>
      </c>
      <c r="B2" s="186"/>
      <c r="C2" s="186"/>
      <c r="D2" s="186"/>
      <c r="E2" s="186"/>
      <c r="F2" s="186"/>
      <c r="G2" s="186"/>
      <c r="H2" s="186"/>
      <c r="I2" s="186"/>
      <c r="J2" s="186"/>
      <c r="K2" s="186"/>
      <c r="L2" s="186"/>
      <c r="M2" s="186"/>
      <c r="N2" s="186"/>
      <c r="O2" s="186"/>
      <c r="P2" s="186"/>
      <c r="Q2" s="186"/>
      <c r="R2" s="186"/>
    </row>
    <row r="4" spans="1:18" s="25" customFormat="1" ht="76.5" customHeight="1" x14ac:dyDescent="0.2">
      <c r="A4" s="23"/>
      <c r="B4" s="189" t="s">
        <v>694</v>
      </c>
      <c r="C4" s="189"/>
      <c r="D4" s="189"/>
      <c r="E4" s="189"/>
      <c r="F4" s="190"/>
      <c r="G4" s="191" t="s">
        <v>695</v>
      </c>
      <c r="H4" s="192"/>
      <c r="I4" s="192"/>
      <c r="J4" s="193"/>
      <c r="K4" s="194" t="s">
        <v>696</v>
      </c>
      <c r="L4" s="195"/>
      <c r="M4" s="195"/>
      <c r="N4" s="195"/>
      <c r="O4" s="195"/>
      <c r="P4" s="196"/>
      <c r="Q4" s="85" t="s">
        <v>697</v>
      </c>
      <c r="R4" s="86" t="s">
        <v>698</v>
      </c>
    </row>
    <row r="5" spans="1:18" s="25" customFormat="1" ht="51" x14ac:dyDescent="0.25">
      <c r="A5" s="197" t="s">
        <v>0</v>
      </c>
      <c r="B5" s="197" t="s">
        <v>699</v>
      </c>
      <c r="C5" s="197" t="s">
        <v>700</v>
      </c>
      <c r="D5" s="197" t="s">
        <v>9</v>
      </c>
      <c r="E5" s="197" t="s">
        <v>701</v>
      </c>
      <c r="F5" s="197" t="s">
        <v>702</v>
      </c>
      <c r="G5" s="187" t="s">
        <v>703</v>
      </c>
      <c r="H5" s="187" t="s">
        <v>3</v>
      </c>
      <c r="I5" s="187" t="s">
        <v>704</v>
      </c>
      <c r="J5" s="187" t="s">
        <v>705</v>
      </c>
      <c r="K5" s="26" t="s">
        <v>706</v>
      </c>
      <c r="L5" s="26" t="s">
        <v>707</v>
      </c>
      <c r="M5" s="26" t="s">
        <v>708</v>
      </c>
      <c r="N5" s="26" t="s">
        <v>709</v>
      </c>
      <c r="O5" s="26" t="s">
        <v>710</v>
      </c>
      <c r="P5" s="26" t="s">
        <v>711</v>
      </c>
      <c r="Q5" s="27" t="s">
        <v>712</v>
      </c>
      <c r="R5" s="28"/>
    </row>
    <row r="6" spans="1:18" s="25" customFormat="1" ht="12.75" x14ac:dyDescent="0.25">
      <c r="A6" s="188"/>
      <c r="B6" s="188"/>
      <c r="C6" s="198"/>
      <c r="D6" s="188"/>
      <c r="E6" s="188"/>
      <c r="F6" s="188"/>
      <c r="G6" s="188"/>
      <c r="H6" s="188"/>
      <c r="I6" s="188"/>
      <c r="J6" s="188"/>
      <c r="K6" s="29" t="s">
        <v>713</v>
      </c>
      <c r="L6" s="29" t="s">
        <v>714</v>
      </c>
      <c r="M6" s="29" t="s">
        <v>715</v>
      </c>
      <c r="N6" s="29" t="s">
        <v>714</v>
      </c>
      <c r="O6" s="24"/>
      <c r="P6" s="24"/>
      <c r="Q6" s="27"/>
      <c r="R6" s="24"/>
    </row>
    <row r="7" spans="1:18" s="25" customFormat="1" ht="51" x14ac:dyDescent="0.2">
      <c r="A7" s="30" t="s">
        <v>476</v>
      </c>
      <c r="B7" s="30" t="s">
        <v>727</v>
      </c>
      <c r="C7" s="30" t="s">
        <v>728</v>
      </c>
      <c r="D7" s="30" t="s">
        <v>729</v>
      </c>
      <c r="E7" s="30" t="s">
        <v>730</v>
      </c>
      <c r="F7" s="30">
        <v>1975</v>
      </c>
      <c r="G7" s="30" t="s">
        <v>716</v>
      </c>
      <c r="H7" s="30" t="s">
        <v>731</v>
      </c>
      <c r="I7" s="30" t="s">
        <v>719</v>
      </c>
      <c r="J7" s="30" t="s">
        <v>732</v>
      </c>
      <c r="K7" s="30" t="s">
        <v>733</v>
      </c>
      <c r="L7" s="30" t="s">
        <v>734</v>
      </c>
      <c r="M7" s="30" t="s">
        <v>735</v>
      </c>
      <c r="N7" s="30">
        <v>36.5</v>
      </c>
      <c r="O7" s="30" t="s">
        <v>736</v>
      </c>
      <c r="P7" s="30" t="s">
        <v>717</v>
      </c>
      <c r="Q7" s="30">
        <v>490055</v>
      </c>
      <c r="R7" s="30" t="s">
        <v>737</v>
      </c>
    </row>
    <row r="8" spans="1:18" s="25" customFormat="1" ht="51" x14ac:dyDescent="0.2">
      <c r="A8" s="30" t="s">
        <v>481</v>
      </c>
      <c r="B8" s="30" t="s">
        <v>727</v>
      </c>
      <c r="C8" s="30" t="s">
        <v>728</v>
      </c>
      <c r="D8" s="30" t="s">
        <v>729</v>
      </c>
      <c r="E8" s="30" t="s">
        <v>738</v>
      </c>
      <c r="F8" s="30">
        <v>1975</v>
      </c>
      <c r="G8" s="30" t="s">
        <v>716</v>
      </c>
      <c r="H8" s="30" t="s">
        <v>731</v>
      </c>
      <c r="I8" s="30" t="s">
        <v>719</v>
      </c>
      <c r="J8" s="30" t="s">
        <v>732</v>
      </c>
      <c r="K8" s="30" t="s">
        <v>733</v>
      </c>
      <c r="L8" s="30" t="s">
        <v>734</v>
      </c>
      <c r="M8" s="30" t="s">
        <v>735</v>
      </c>
      <c r="N8" s="30">
        <v>36.5</v>
      </c>
      <c r="O8" s="30" t="s">
        <v>736</v>
      </c>
      <c r="P8" s="30" t="s">
        <v>717</v>
      </c>
      <c r="Q8" s="30">
        <v>490056</v>
      </c>
      <c r="R8" s="30" t="s">
        <v>737</v>
      </c>
    </row>
    <row r="9" spans="1:18" s="25" customFormat="1" ht="76.5" x14ac:dyDescent="0.2">
      <c r="A9" s="30" t="s">
        <v>511</v>
      </c>
      <c r="B9" s="30" t="s">
        <v>739</v>
      </c>
      <c r="C9" s="30" t="s">
        <v>740</v>
      </c>
      <c r="D9" s="30" t="s">
        <v>515</v>
      </c>
      <c r="E9" s="30">
        <v>10821</v>
      </c>
      <c r="F9" s="30">
        <v>2000</v>
      </c>
      <c r="G9" s="30" t="s">
        <v>716</v>
      </c>
      <c r="H9" s="30" t="s">
        <v>741</v>
      </c>
      <c r="I9" s="30" t="s">
        <v>719</v>
      </c>
      <c r="J9" s="30" t="s">
        <v>742</v>
      </c>
      <c r="K9" s="30">
        <v>3.2</v>
      </c>
      <c r="L9" s="30">
        <v>20</v>
      </c>
      <c r="M9" s="30" t="s">
        <v>743</v>
      </c>
      <c r="N9" s="30">
        <v>11.5</v>
      </c>
      <c r="O9" s="30" t="s">
        <v>744</v>
      </c>
      <c r="P9" s="30" t="s">
        <v>717</v>
      </c>
      <c r="Q9" s="30">
        <v>585079</v>
      </c>
      <c r="R9" s="30" t="s">
        <v>737</v>
      </c>
    </row>
    <row r="10" spans="1:18" s="25" customFormat="1" ht="76.5" x14ac:dyDescent="0.2">
      <c r="A10" s="30" t="s">
        <v>518</v>
      </c>
      <c r="B10" s="30" t="s">
        <v>739</v>
      </c>
      <c r="C10" s="30" t="s">
        <v>740</v>
      </c>
      <c r="D10" s="30" t="s">
        <v>515</v>
      </c>
      <c r="E10" s="30">
        <v>10822</v>
      </c>
      <c r="F10" s="30">
        <v>2000</v>
      </c>
      <c r="G10" s="30" t="s">
        <v>716</v>
      </c>
      <c r="H10" s="30" t="s">
        <v>745</v>
      </c>
      <c r="I10" s="30" t="s">
        <v>719</v>
      </c>
      <c r="J10" s="30" t="s">
        <v>742</v>
      </c>
      <c r="K10" s="30">
        <v>3.2</v>
      </c>
      <c r="L10" s="30">
        <v>20</v>
      </c>
      <c r="M10" s="30" t="s">
        <v>746</v>
      </c>
      <c r="N10" s="30">
        <v>11.5</v>
      </c>
      <c r="O10" s="30" t="s">
        <v>744</v>
      </c>
      <c r="P10" s="30" t="s">
        <v>717</v>
      </c>
      <c r="Q10" s="30">
        <v>585080</v>
      </c>
      <c r="R10" s="30" t="s">
        <v>737</v>
      </c>
    </row>
    <row r="11" spans="1:18" s="25" customFormat="1" ht="51" x14ac:dyDescent="0.2">
      <c r="A11" s="30" t="s">
        <v>523</v>
      </c>
      <c r="B11" s="30" t="s">
        <v>727</v>
      </c>
      <c r="C11" s="30" t="s">
        <v>747</v>
      </c>
      <c r="D11" s="30" t="s">
        <v>45</v>
      </c>
      <c r="E11" s="30" t="s">
        <v>748</v>
      </c>
      <c r="F11" s="30">
        <v>1977</v>
      </c>
      <c r="G11" s="30" t="s">
        <v>716</v>
      </c>
      <c r="H11" s="30" t="s">
        <v>749</v>
      </c>
      <c r="I11" s="30" t="s">
        <v>719</v>
      </c>
      <c r="J11" s="30"/>
      <c r="K11" s="30">
        <v>5</v>
      </c>
      <c r="L11" s="30">
        <v>12</v>
      </c>
      <c r="M11" s="30" t="s">
        <v>750</v>
      </c>
      <c r="N11" s="30">
        <v>8.1</v>
      </c>
      <c r="O11" s="30" t="s">
        <v>751</v>
      </c>
      <c r="P11" s="30" t="s">
        <v>752</v>
      </c>
      <c r="Q11" s="30">
        <v>590118</v>
      </c>
      <c r="R11" s="30" t="s">
        <v>737</v>
      </c>
    </row>
    <row r="12" spans="1:18" s="25" customFormat="1" ht="25.5" x14ac:dyDescent="0.2">
      <c r="A12" s="30" t="s">
        <v>530</v>
      </c>
      <c r="B12" s="30" t="s">
        <v>727</v>
      </c>
      <c r="C12" s="30" t="s">
        <v>728</v>
      </c>
      <c r="D12" s="30" t="s">
        <v>45</v>
      </c>
      <c r="E12" s="30" t="s">
        <v>753</v>
      </c>
      <c r="F12" s="30">
        <v>1976</v>
      </c>
      <c r="G12" s="30" t="s">
        <v>716</v>
      </c>
      <c r="H12" s="30" t="s">
        <v>754</v>
      </c>
      <c r="I12" s="30" t="s">
        <v>719</v>
      </c>
      <c r="J12" s="30"/>
      <c r="K12" s="30">
        <v>12.5</v>
      </c>
      <c r="L12" s="30">
        <v>8</v>
      </c>
      <c r="M12" s="30" t="s">
        <v>755</v>
      </c>
      <c r="N12" s="30">
        <v>16.5</v>
      </c>
      <c r="O12" s="30" t="s">
        <v>736</v>
      </c>
      <c r="P12" s="30" t="s">
        <v>717</v>
      </c>
      <c r="Q12" s="30">
        <v>640094</v>
      </c>
      <c r="R12" s="30" t="s">
        <v>737</v>
      </c>
    </row>
    <row r="13" spans="1:18" s="25" customFormat="1" ht="25.5" x14ac:dyDescent="0.2">
      <c r="A13" s="30" t="s">
        <v>535</v>
      </c>
      <c r="B13" s="30" t="s">
        <v>727</v>
      </c>
      <c r="C13" s="30" t="s">
        <v>728</v>
      </c>
      <c r="D13" s="30" t="s">
        <v>45</v>
      </c>
      <c r="E13" s="30" t="s">
        <v>756</v>
      </c>
      <c r="F13" s="30">
        <v>1975</v>
      </c>
      <c r="G13" s="30" t="s">
        <v>716</v>
      </c>
      <c r="H13" s="30" t="s">
        <v>754</v>
      </c>
      <c r="I13" s="30" t="s">
        <v>719</v>
      </c>
      <c r="J13" s="30"/>
      <c r="K13" s="30">
        <v>5</v>
      </c>
      <c r="L13" s="30">
        <v>8</v>
      </c>
      <c r="M13" s="30" t="s">
        <v>755</v>
      </c>
      <c r="N13" s="30">
        <v>16.5</v>
      </c>
      <c r="O13" s="30" t="s">
        <v>736</v>
      </c>
      <c r="P13" s="30" t="s">
        <v>717</v>
      </c>
      <c r="Q13" s="30">
        <v>640095</v>
      </c>
      <c r="R13" s="30" t="s">
        <v>737</v>
      </c>
    </row>
    <row r="14" spans="1:18" s="25" customFormat="1" ht="25.5" x14ac:dyDescent="0.2">
      <c r="A14" s="30" t="s">
        <v>538</v>
      </c>
      <c r="B14" s="30" t="s">
        <v>727</v>
      </c>
      <c r="C14" s="30" t="s">
        <v>728</v>
      </c>
      <c r="D14" s="30" t="s">
        <v>45</v>
      </c>
      <c r="E14" s="30" t="s">
        <v>757</v>
      </c>
      <c r="F14" s="30">
        <v>1975</v>
      </c>
      <c r="G14" s="30" t="s">
        <v>716</v>
      </c>
      <c r="H14" s="30" t="s">
        <v>754</v>
      </c>
      <c r="I14" s="30" t="s">
        <v>719</v>
      </c>
      <c r="J14" s="30"/>
      <c r="K14" s="30">
        <v>5</v>
      </c>
      <c r="L14" s="30">
        <v>8</v>
      </c>
      <c r="M14" s="30" t="s">
        <v>755</v>
      </c>
      <c r="N14" s="30">
        <v>16.5</v>
      </c>
      <c r="O14" s="30" t="s">
        <v>736</v>
      </c>
      <c r="P14" s="30" t="s">
        <v>717</v>
      </c>
      <c r="Q14" s="30">
        <v>640096</v>
      </c>
      <c r="R14" s="30" t="s">
        <v>737</v>
      </c>
    </row>
    <row r="15" spans="1:18" s="25" customFormat="1" ht="51" x14ac:dyDescent="0.2">
      <c r="A15" s="30" t="s">
        <v>541</v>
      </c>
      <c r="B15" s="30" t="s">
        <v>758</v>
      </c>
      <c r="C15" s="30" t="s">
        <v>759</v>
      </c>
      <c r="D15" s="30" t="s">
        <v>760</v>
      </c>
      <c r="E15" s="30">
        <v>356</v>
      </c>
      <c r="F15" s="30" t="s">
        <v>761</v>
      </c>
      <c r="G15" s="30" t="s">
        <v>716</v>
      </c>
      <c r="H15" s="30" t="s">
        <v>762</v>
      </c>
      <c r="I15" s="30" t="s">
        <v>719</v>
      </c>
      <c r="J15" s="30"/>
      <c r="K15" s="30" t="s">
        <v>763</v>
      </c>
      <c r="L15" s="30">
        <v>14</v>
      </c>
      <c r="M15" s="30" t="s">
        <v>764</v>
      </c>
      <c r="N15" s="30">
        <v>18</v>
      </c>
      <c r="O15" s="30" t="s">
        <v>765</v>
      </c>
      <c r="P15" s="30" t="s">
        <v>717</v>
      </c>
      <c r="Q15" s="30">
        <v>760054</v>
      </c>
      <c r="R15" s="30" t="s">
        <v>737</v>
      </c>
    </row>
    <row r="16" spans="1:18" s="25" customFormat="1" ht="38.25" x14ac:dyDescent="0.2">
      <c r="A16" s="30" t="s">
        <v>766</v>
      </c>
      <c r="B16" s="30" t="s">
        <v>767</v>
      </c>
      <c r="C16" s="30" t="s">
        <v>768</v>
      </c>
      <c r="D16" s="30" t="s">
        <v>45</v>
      </c>
      <c r="E16" s="30" t="s">
        <v>769</v>
      </c>
      <c r="F16" s="30">
        <v>1979</v>
      </c>
      <c r="G16" s="30" t="s">
        <v>716</v>
      </c>
      <c r="H16" s="30" t="s">
        <v>722</v>
      </c>
      <c r="I16" s="30" t="s">
        <v>770</v>
      </c>
      <c r="J16" s="30" t="s">
        <v>771</v>
      </c>
      <c r="K16" s="30" t="s">
        <v>772</v>
      </c>
      <c r="L16" s="30">
        <v>18</v>
      </c>
      <c r="M16" s="30" t="s">
        <v>773</v>
      </c>
      <c r="N16" s="30">
        <v>9</v>
      </c>
      <c r="O16" s="30" t="s">
        <v>774</v>
      </c>
      <c r="P16" s="30" t="s">
        <v>717</v>
      </c>
      <c r="Q16" s="30">
        <v>800008</v>
      </c>
      <c r="R16" s="30" t="s">
        <v>737</v>
      </c>
    </row>
    <row r="17" spans="1:18" s="25" customFormat="1" ht="38.25" x14ac:dyDescent="0.2">
      <c r="A17" s="30" t="s">
        <v>40</v>
      </c>
      <c r="B17" s="30" t="s">
        <v>767</v>
      </c>
      <c r="C17" s="30" t="s">
        <v>768</v>
      </c>
      <c r="D17" s="30" t="s">
        <v>45</v>
      </c>
      <c r="E17" s="30" t="s">
        <v>775</v>
      </c>
      <c r="F17" s="30">
        <v>1978</v>
      </c>
      <c r="G17" s="30" t="s">
        <v>716</v>
      </c>
      <c r="H17" s="30" t="s">
        <v>722</v>
      </c>
      <c r="I17" s="30" t="s">
        <v>776</v>
      </c>
      <c r="J17" s="30" t="s">
        <v>777</v>
      </c>
      <c r="K17" s="30">
        <v>5</v>
      </c>
      <c r="L17" s="30">
        <v>18</v>
      </c>
      <c r="M17" s="30" t="s">
        <v>778</v>
      </c>
      <c r="N17" s="30" t="s">
        <v>779</v>
      </c>
      <c r="O17" s="30" t="s">
        <v>774</v>
      </c>
      <c r="P17" s="30" t="s">
        <v>717</v>
      </c>
      <c r="Q17" s="30">
        <v>800004</v>
      </c>
      <c r="R17" s="30" t="s">
        <v>737</v>
      </c>
    </row>
    <row r="18" spans="1:18" s="25" customFormat="1" ht="25.5" x14ac:dyDescent="0.2">
      <c r="A18" s="30" t="s">
        <v>578</v>
      </c>
      <c r="B18" s="30" t="s">
        <v>780</v>
      </c>
      <c r="C18" s="30" t="s">
        <v>580</v>
      </c>
      <c r="D18" s="30" t="s">
        <v>781</v>
      </c>
      <c r="E18" s="30" t="s">
        <v>782</v>
      </c>
      <c r="F18" s="30" t="s">
        <v>721</v>
      </c>
      <c r="G18" s="30" t="s">
        <v>716</v>
      </c>
      <c r="H18" s="30" t="s">
        <v>722</v>
      </c>
      <c r="I18" s="31" t="s">
        <v>783</v>
      </c>
      <c r="J18" s="30" t="s">
        <v>784</v>
      </c>
      <c r="K18" s="30">
        <v>5</v>
      </c>
      <c r="L18" s="30" t="s">
        <v>785</v>
      </c>
      <c r="M18" s="31" t="s">
        <v>786</v>
      </c>
      <c r="N18" s="30" t="s">
        <v>398</v>
      </c>
      <c r="O18" s="30" t="s">
        <v>774</v>
      </c>
      <c r="P18" s="30" t="s">
        <v>717</v>
      </c>
      <c r="Q18" s="30" t="s">
        <v>787</v>
      </c>
      <c r="R18" s="30" t="s">
        <v>737</v>
      </c>
    </row>
    <row r="19" spans="1:18" s="25" customFormat="1" ht="38.25" x14ac:dyDescent="0.2">
      <c r="A19" s="30" t="s">
        <v>555</v>
      </c>
      <c r="B19" s="30" t="s">
        <v>196</v>
      </c>
      <c r="C19" s="30" t="s">
        <v>788</v>
      </c>
      <c r="D19" s="30" t="s">
        <v>789</v>
      </c>
      <c r="E19" s="30">
        <v>508</v>
      </c>
      <c r="F19" s="30">
        <v>1976</v>
      </c>
      <c r="G19" s="30" t="s">
        <v>716</v>
      </c>
      <c r="H19" s="30" t="s">
        <v>722</v>
      </c>
      <c r="I19" s="30" t="s">
        <v>776</v>
      </c>
      <c r="J19" s="30" t="s">
        <v>790</v>
      </c>
      <c r="K19" s="30">
        <v>5</v>
      </c>
      <c r="L19" s="30">
        <v>36</v>
      </c>
      <c r="M19" s="30" t="s">
        <v>791</v>
      </c>
      <c r="N19" s="30" t="s">
        <v>398</v>
      </c>
      <c r="O19" s="30" t="s">
        <v>774</v>
      </c>
      <c r="P19" s="30" t="s">
        <v>717</v>
      </c>
      <c r="Q19" s="30">
        <v>800005</v>
      </c>
      <c r="R19" s="30" t="s">
        <v>737</v>
      </c>
    </row>
    <row r="20" spans="1:18" s="25" customFormat="1" ht="38.25" x14ac:dyDescent="0.2">
      <c r="A20" s="30" t="s">
        <v>792</v>
      </c>
      <c r="B20" s="30" t="s">
        <v>196</v>
      </c>
      <c r="C20" s="30" t="s">
        <v>793</v>
      </c>
      <c r="D20" s="30" t="s">
        <v>794</v>
      </c>
      <c r="E20" s="30">
        <v>8994661</v>
      </c>
      <c r="F20" s="30">
        <v>1989</v>
      </c>
      <c r="G20" s="30" t="s">
        <v>716</v>
      </c>
      <c r="H20" s="30" t="s">
        <v>722</v>
      </c>
      <c r="I20" s="30" t="s">
        <v>795</v>
      </c>
      <c r="J20" s="30" t="s">
        <v>796</v>
      </c>
      <c r="K20" s="30">
        <v>5</v>
      </c>
      <c r="L20" s="30">
        <v>12</v>
      </c>
      <c r="M20" s="30" t="s">
        <v>797</v>
      </c>
      <c r="N20" s="30" t="s">
        <v>398</v>
      </c>
      <c r="O20" s="30" t="s">
        <v>774</v>
      </c>
      <c r="P20" s="30" t="s">
        <v>717</v>
      </c>
      <c r="Q20" s="30">
        <v>800010</v>
      </c>
      <c r="R20" s="30" t="s">
        <v>737</v>
      </c>
    </row>
    <row r="21" spans="1:18" s="25" customFormat="1" ht="38.25" x14ac:dyDescent="0.2">
      <c r="A21" s="30" t="s">
        <v>798</v>
      </c>
      <c r="B21" s="30" t="s">
        <v>196</v>
      </c>
      <c r="C21" s="30" t="s">
        <v>793</v>
      </c>
      <c r="D21" s="30" t="s">
        <v>794</v>
      </c>
      <c r="E21" s="30">
        <v>8994164</v>
      </c>
      <c r="F21" s="30">
        <v>1989</v>
      </c>
      <c r="G21" s="30" t="s">
        <v>716</v>
      </c>
      <c r="H21" s="30" t="s">
        <v>722</v>
      </c>
      <c r="I21" s="30" t="s">
        <v>795</v>
      </c>
      <c r="J21" s="30" t="s">
        <v>796</v>
      </c>
      <c r="K21" s="30">
        <v>5</v>
      </c>
      <c r="L21" s="30">
        <v>12</v>
      </c>
      <c r="M21" s="30" t="s">
        <v>797</v>
      </c>
      <c r="N21" s="30" t="s">
        <v>398</v>
      </c>
      <c r="O21" s="30" t="s">
        <v>774</v>
      </c>
      <c r="P21" s="30" t="s">
        <v>717</v>
      </c>
      <c r="Q21" s="30">
        <v>800011</v>
      </c>
      <c r="R21" s="30" t="s">
        <v>737</v>
      </c>
    </row>
    <row r="22" spans="1:18" s="25" customFormat="1" ht="38.25" x14ac:dyDescent="0.2">
      <c r="A22" s="30" t="s">
        <v>799</v>
      </c>
      <c r="B22" s="30" t="s">
        <v>196</v>
      </c>
      <c r="C22" s="30" t="s">
        <v>793</v>
      </c>
      <c r="D22" s="30" t="s">
        <v>794</v>
      </c>
      <c r="E22" s="30">
        <v>8994156</v>
      </c>
      <c r="F22" s="30">
        <v>1989</v>
      </c>
      <c r="G22" s="30" t="s">
        <v>716</v>
      </c>
      <c r="H22" s="30" t="s">
        <v>722</v>
      </c>
      <c r="I22" s="30" t="s">
        <v>795</v>
      </c>
      <c r="J22" s="30" t="s">
        <v>796</v>
      </c>
      <c r="K22" s="30">
        <v>5</v>
      </c>
      <c r="L22" s="30">
        <v>12</v>
      </c>
      <c r="M22" s="30" t="s">
        <v>797</v>
      </c>
      <c r="N22" s="30" t="s">
        <v>398</v>
      </c>
      <c r="O22" s="30" t="s">
        <v>774</v>
      </c>
      <c r="P22" s="30" t="s">
        <v>717</v>
      </c>
      <c r="Q22" s="30">
        <v>800013</v>
      </c>
      <c r="R22" s="30" t="s">
        <v>737</v>
      </c>
    </row>
    <row r="23" spans="1:18" s="25" customFormat="1" ht="38.25" x14ac:dyDescent="0.2">
      <c r="A23" s="30" t="s">
        <v>800</v>
      </c>
      <c r="B23" s="30" t="s">
        <v>196</v>
      </c>
      <c r="C23" s="30" t="s">
        <v>793</v>
      </c>
      <c r="D23" s="30" t="s">
        <v>794</v>
      </c>
      <c r="E23" s="30">
        <v>8994160</v>
      </c>
      <c r="F23" s="30">
        <v>1989</v>
      </c>
      <c r="G23" s="30" t="s">
        <v>716</v>
      </c>
      <c r="H23" s="30" t="s">
        <v>722</v>
      </c>
      <c r="I23" s="30" t="s">
        <v>795</v>
      </c>
      <c r="J23" s="30" t="s">
        <v>796</v>
      </c>
      <c r="K23" s="30">
        <v>5</v>
      </c>
      <c r="L23" s="30">
        <v>12</v>
      </c>
      <c r="M23" s="30" t="s">
        <v>801</v>
      </c>
      <c r="N23" s="30" t="s">
        <v>398</v>
      </c>
      <c r="O23" s="30" t="s">
        <v>774</v>
      </c>
      <c r="P23" s="30" t="s">
        <v>717</v>
      </c>
      <c r="Q23" s="30">
        <v>800014</v>
      </c>
      <c r="R23" s="30" t="s">
        <v>737</v>
      </c>
    </row>
    <row r="24" spans="1:18" s="25" customFormat="1" ht="38.25" x14ac:dyDescent="0.2">
      <c r="A24" s="30" t="s">
        <v>802</v>
      </c>
      <c r="B24" s="30" t="s">
        <v>196</v>
      </c>
      <c r="C24" s="30" t="s">
        <v>803</v>
      </c>
      <c r="D24" s="30" t="s">
        <v>789</v>
      </c>
      <c r="E24" s="30">
        <v>27199</v>
      </c>
      <c r="F24" s="30">
        <v>1976</v>
      </c>
      <c r="G24" s="30" t="s">
        <v>716</v>
      </c>
      <c r="H24" s="30" t="s">
        <v>722</v>
      </c>
      <c r="I24" s="30" t="s">
        <v>804</v>
      </c>
      <c r="J24" s="30" t="s">
        <v>805</v>
      </c>
      <c r="K24" s="30">
        <v>3</v>
      </c>
      <c r="L24" s="30">
        <v>6</v>
      </c>
      <c r="M24" s="30" t="s">
        <v>806</v>
      </c>
      <c r="N24" s="30" t="s">
        <v>398</v>
      </c>
      <c r="O24" s="30" t="s">
        <v>774</v>
      </c>
      <c r="P24" s="30" t="s">
        <v>717</v>
      </c>
      <c r="Q24" s="30">
        <v>800016</v>
      </c>
      <c r="R24" s="30" t="s">
        <v>737</v>
      </c>
    </row>
    <row r="25" spans="1:18" s="25" customFormat="1" ht="38.25" x14ac:dyDescent="0.2">
      <c r="A25" s="30" t="s">
        <v>807</v>
      </c>
      <c r="B25" s="30" t="s">
        <v>196</v>
      </c>
      <c r="C25" s="30" t="s">
        <v>808</v>
      </c>
      <c r="D25" s="30" t="s">
        <v>794</v>
      </c>
      <c r="E25" s="30">
        <v>532266</v>
      </c>
      <c r="F25" s="30">
        <v>1977</v>
      </c>
      <c r="G25" s="30" t="s">
        <v>716</v>
      </c>
      <c r="H25" s="30" t="s">
        <v>722</v>
      </c>
      <c r="I25" s="30" t="s">
        <v>719</v>
      </c>
      <c r="J25" s="30" t="s">
        <v>809</v>
      </c>
      <c r="K25" s="30">
        <v>3.2</v>
      </c>
      <c r="L25" s="30">
        <v>12</v>
      </c>
      <c r="M25" s="30" t="s">
        <v>810</v>
      </c>
      <c r="N25" s="30" t="s">
        <v>398</v>
      </c>
      <c r="O25" s="30" t="s">
        <v>774</v>
      </c>
      <c r="P25" s="30" t="s">
        <v>717</v>
      </c>
      <c r="Q25" s="30">
        <v>800022</v>
      </c>
      <c r="R25" s="30" t="s">
        <v>737</v>
      </c>
    </row>
    <row r="26" spans="1:18" s="25" customFormat="1" ht="38.25" x14ac:dyDescent="0.2">
      <c r="A26" s="30" t="s">
        <v>811</v>
      </c>
      <c r="B26" s="30" t="s">
        <v>196</v>
      </c>
      <c r="C26" s="30" t="s">
        <v>808</v>
      </c>
      <c r="D26" s="30" t="s">
        <v>794</v>
      </c>
      <c r="E26" s="30">
        <v>603674</v>
      </c>
      <c r="F26" s="30">
        <v>1978</v>
      </c>
      <c r="G26" s="30" t="s">
        <v>716</v>
      </c>
      <c r="H26" s="30" t="s">
        <v>722</v>
      </c>
      <c r="I26" s="30" t="s">
        <v>812</v>
      </c>
      <c r="J26" s="30" t="s">
        <v>813</v>
      </c>
      <c r="K26" s="30">
        <v>3.2</v>
      </c>
      <c r="L26" s="30">
        <v>12</v>
      </c>
      <c r="M26" s="30" t="s">
        <v>814</v>
      </c>
      <c r="N26" s="30" t="s">
        <v>398</v>
      </c>
      <c r="O26" s="30" t="s">
        <v>774</v>
      </c>
      <c r="P26" s="30" t="s">
        <v>717</v>
      </c>
      <c r="Q26" s="30">
        <v>800024</v>
      </c>
      <c r="R26" s="30" t="s">
        <v>737</v>
      </c>
    </row>
    <row r="27" spans="1:18" s="25" customFormat="1" ht="38.25" x14ac:dyDescent="0.2">
      <c r="A27" s="30" t="s">
        <v>815</v>
      </c>
      <c r="B27" s="30" t="s">
        <v>196</v>
      </c>
      <c r="C27" s="30" t="s">
        <v>793</v>
      </c>
      <c r="D27" s="30" t="s">
        <v>794</v>
      </c>
      <c r="E27" s="30">
        <v>8994263</v>
      </c>
      <c r="F27" s="30">
        <v>1989</v>
      </c>
      <c r="G27" s="30" t="s">
        <v>716</v>
      </c>
      <c r="H27" s="30" t="s">
        <v>722</v>
      </c>
      <c r="I27" s="30" t="s">
        <v>795</v>
      </c>
      <c r="J27" s="30" t="s">
        <v>816</v>
      </c>
      <c r="K27" s="30">
        <v>5</v>
      </c>
      <c r="L27" s="30">
        <v>12</v>
      </c>
      <c r="M27" s="30" t="s">
        <v>817</v>
      </c>
      <c r="N27" s="30" t="s">
        <v>398</v>
      </c>
      <c r="O27" s="30" t="s">
        <v>774</v>
      </c>
      <c r="P27" s="30" t="s">
        <v>717</v>
      </c>
      <c r="Q27" s="30">
        <v>800152</v>
      </c>
      <c r="R27" s="30" t="s">
        <v>737</v>
      </c>
    </row>
    <row r="28" spans="1:18" s="25" customFormat="1" ht="38.25" x14ac:dyDescent="0.2">
      <c r="A28" s="30" t="s">
        <v>818</v>
      </c>
      <c r="B28" s="30" t="s">
        <v>196</v>
      </c>
      <c r="C28" s="30" t="s">
        <v>793</v>
      </c>
      <c r="D28" s="30" t="s">
        <v>794</v>
      </c>
      <c r="E28" s="30">
        <v>8994158</v>
      </c>
      <c r="F28" s="30">
        <v>1989</v>
      </c>
      <c r="G28" s="30" t="s">
        <v>716</v>
      </c>
      <c r="H28" s="30" t="s">
        <v>722</v>
      </c>
      <c r="I28" s="30" t="s">
        <v>795</v>
      </c>
      <c r="J28" s="30" t="s">
        <v>816</v>
      </c>
      <c r="K28" s="30">
        <v>5</v>
      </c>
      <c r="L28" s="30">
        <v>12</v>
      </c>
      <c r="M28" s="30" t="s">
        <v>819</v>
      </c>
      <c r="N28" s="30" t="s">
        <v>398</v>
      </c>
      <c r="O28" s="30" t="s">
        <v>774</v>
      </c>
      <c r="P28" s="30" t="s">
        <v>717</v>
      </c>
      <c r="Q28" s="30">
        <v>800153</v>
      </c>
      <c r="R28" s="30" t="s">
        <v>737</v>
      </c>
    </row>
    <row r="29" spans="1:18" s="25" customFormat="1" ht="38.25" x14ac:dyDescent="0.2">
      <c r="A29" s="30" t="s">
        <v>820</v>
      </c>
      <c r="B29" s="30" t="s">
        <v>196</v>
      </c>
      <c r="C29" s="30" t="s">
        <v>793</v>
      </c>
      <c r="D29" s="30" t="s">
        <v>794</v>
      </c>
      <c r="E29" s="30">
        <v>8994157</v>
      </c>
      <c r="F29" s="30">
        <v>1989</v>
      </c>
      <c r="G29" s="30" t="s">
        <v>716</v>
      </c>
      <c r="H29" s="30" t="s">
        <v>722</v>
      </c>
      <c r="I29" s="30" t="s">
        <v>795</v>
      </c>
      <c r="J29" s="30" t="s">
        <v>816</v>
      </c>
      <c r="K29" s="30">
        <v>5</v>
      </c>
      <c r="L29" s="30">
        <v>12</v>
      </c>
      <c r="M29" s="30" t="s">
        <v>819</v>
      </c>
      <c r="N29" s="30" t="s">
        <v>398</v>
      </c>
      <c r="O29" s="30" t="s">
        <v>774</v>
      </c>
      <c r="P29" s="30" t="s">
        <v>717</v>
      </c>
      <c r="Q29" s="30">
        <v>800154</v>
      </c>
      <c r="R29" s="30" t="s">
        <v>737</v>
      </c>
    </row>
    <row r="30" spans="1:18" s="25" customFormat="1" ht="38.25" x14ac:dyDescent="0.2">
      <c r="A30" s="30" t="s">
        <v>821</v>
      </c>
      <c r="B30" s="30" t="s">
        <v>196</v>
      </c>
      <c r="C30" s="30" t="s">
        <v>793</v>
      </c>
      <c r="D30" s="30" t="s">
        <v>794</v>
      </c>
      <c r="E30" s="30">
        <v>8994150</v>
      </c>
      <c r="F30" s="30">
        <v>1989</v>
      </c>
      <c r="G30" s="30" t="s">
        <v>716</v>
      </c>
      <c r="H30" s="30" t="s">
        <v>722</v>
      </c>
      <c r="I30" s="30" t="s">
        <v>795</v>
      </c>
      <c r="J30" s="30" t="s">
        <v>816</v>
      </c>
      <c r="K30" s="30">
        <v>5</v>
      </c>
      <c r="L30" s="30">
        <v>12</v>
      </c>
      <c r="M30" s="30" t="s">
        <v>819</v>
      </c>
      <c r="N30" s="30" t="s">
        <v>398</v>
      </c>
      <c r="O30" s="30" t="s">
        <v>774</v>
      </c>
      <c r="P30" s="30" t="s">
        <v>717</v>
      </c>
      <c r="Q30" s="30">
        <v>800155</v>
      </c>
      <c r="R30" s="30" t="s">
        <v>737</v>
      </c>
    </row>
    <row r="31" spans="1:18" s="25" customFormat="1" ht="38.25" x14ac:dyDescent="0.2">
      <c r="A31" s="30" t="s">
        <v>822</v>
      </c>
      <c r="B31" s="30" t="s">
        <v>196</v>
      </c>
      <c r="C31" s="30" t="s">
        <v>823</v>
      </c>
      <c r="D31" s="30" t="s">
        <v>789</v>
      </c>
      <c r="E31" s="30">
        <v>28679</v>
      </c>
      <c r="F31" s="30">
        <v>1977</v>
      </c>
      <c r="G31" s="30" t="s">
        <v>716</v>
      </c>
      <c r="H31" s="30" t="s">
        <v>722</v>
      </c>
      <c r="I31" s="30" t="s">
        <v>804</v>
      </c>
      <c r="J31" s="30" t="s">
        <v>824</v>
      </c>
      <c r="K31" s="30">
        <v>3</v>
      </c>
      <c r="L31" s="30">
        <v>6</v>
      </c>
      <c r="M31" s="30" t="s">
        <v>825</v>
      </c>
      <c r="N31" s="30" t="s">
        <v>398</v>
      </c>
      <c r="O31" s="30" t="s">
        <v>774</v>
      </c>
      <c r="P31" s="30" t="s">
        <v>717</v>
      </c>
      <c r="Q31" s="30">
        <v>800157</v>
      </c>
      <c r="R31" s="30" t="s">
        <v>737</v>
      </c>
    </row>
    <row r="32" spans="1:18" s="25" customFormat="1" ht="38.25" x14ac:dyDescent="0.2">
      <c r="A32" s="30" t="s">
        <v>826</v>
      </c>
      <c r="B32" s="30" t="s">
        <v>196</v>
      </c>
      <c r="C32" s="30" t="s">
        <v>808</v>
      </c>
      <c r="D32" s="30" t="s">
        <v>794</v>
      </c>
      <c r="E32" s="30">
        <v>603677</v>
      </c>
      <c r="F32" s="30">
        <v>1978</v>
      </c>
      <c r="G32" s="30" t="s">
        <v>716</v>
      </c>
      <c r="H32" s="30" t="s">
        <v>722</v>
      </c>
      <c r="I32" s="30" t="s">
        <v>719</v>
      </c>
      <c r="J32" s="30" t="s">
        <v>827</v>
      </c>
      <c r="K32" s="30">
        <v>3.2</v>
      </c>
      <c r="L32" s="30">
        <v>3</v>
      </c>
      <c r="M32" s="30" t="s">
        <v>828</v>
      </c>
      <c r="N32" s="30" t="s">
        <v>398</v>
      </c>
      <c r="O32" s="30" t="s">
        <v>774</v>
      </c>
      <c r="P32" s="30" t="s">
        <v>717</v>
      </c>
      <c r="Q32" s="30">
        <v>800161</v>
      </c>
      <c r="R32" s="30" t="s">
        <v>737</v>
      </c>
    </row>
    <row r="33" spans="1:18" s="25" customFormat="1" ht="38.25" x14ac:dyDescent="0.2">
      <c r="A33" s="30" t="s">
        <v>829</v>
      </c>
      <c r="B33" s="30" t="s">
        <v>196</v>
      </c>
      <c r="C33" s="30" t="s">
        <v>808</v>
      </c>
      <c r="D33" s="30" t="s">
        <v>794</v>
      </c>
      <c r="E33" s="30">
        <v>532269</v>
      </c>
      <c r="F33" s="30">
        <v>1977</v>
      </c>
      <c r="G33" s="30" t="s">
        <v>716</v>
      </c>
      <c r="H33" s="30" t="s">
        <v>722</v>
      </c>
      <c r="I33" s="30" t="s">
        <v>812</v>
      </c>
      <c r="J33" s="30" t="s">
        <v>830</v>
      </c>
      <c r="K33" s="30">
        <v>3.2</v>
      </c>
      <c r="L33" s="30">
        <v>12</v>
      </c>
      <c r="M33" s="30" t="s">
        <v>831</v>
      </c>
      <c r="N33" s="30" t="s">
        <v>398</v>
      </c>
      <c r="O33" s="30" t="s">
        <v>774</v>
      </c>
      <c r="P33" s="30" t="s">
        <v>717</v>
      </c>
      <c r="Q33" s="30">
        <v>800162</v>
      </c>
      <c r="R33" s="30" t="s">
        <v>737</v>
      </c>
    </row>
    <row r="34" spans="1:18" s="25" customFormat="1" ht="38.25" x14ac:dyDescent="0.2">
      <c r="A34" s="30" t="s">
        <v>571</v>
      </c>
      <c r="B34" s="30" t="s">
        <v>196</v>
      </c>
      <c r="C34" s="30" t="s">
        <v>788</v>
      </c>
      <c r="D34" s="30" t="s">
        <v>789</v>
      </c>
      <c r="E34" s="30">
        <v>550</v>
      </c>
      <c r="F34" s="30">
        <v>1977</v>
      </c>
      <c r="G34" s="30" t="s">
        <v>716</v>
      </c>
      <c r="H34" s="30" t="s">
        <v>722</v>
      </c>
      <c r="I34" s="30" t="s">
        <v>776</v>
      </c>
      <c r="J34" s="30" t="s">
        <v>832</v>
      </c>
      <c r="K34" s="30">
        <v>5</v>
      </c>
      <c r="L34" s="30">
        <v>36</v>
      </c>
      <c r="M34" s="30" t="s">
        <v>833</v>
      </c>
      <c r="N34" s="30" t="s">
        <v>398</v>
      </c>
      <c r="O34" s="30" t="s">
        <v>774</v>
      </c>
      <c r="P34" s="30" t="s">
        <v>717</v>
      </c>
      <c r="Q34" s="30">
        <v>800171</v>
      </c>
      <c r="R34" s="30" t="s">
        <v>737</v>
      </c>
    </row>
    <row r="35" spans="1:18" s="25" customFormat="1" ht="38.25" x14ac:dyDescent="0.2">
      <c r="A35" s="30" t="s">
        <v>834</v>
      </c>
      <c r="B35" s="30" t="s">
        <v>835</v>
      </c>
      <c r="C35" s="30"/>
      <c r="D35" s="30" t="s">
        <v>789</v>
      </c>
      <c r="E35" s="30">
        <v>466</v>
      </c>
      <c r="F35" s="30">
        <v>1977</v>
      </c>
      <c r="G35" s="30" t="s">
        <v>716</v>
      </c>
      <c r="H35" s="30" t="s">
        <v>722</v>
      </c>
      <c r="I35" s="30" t="s">
        <v>795</v>
      </c>
      <c r="J35" s="30" t="s">
        <v>796</v>
      </c>
      <c r="K35" s="30">
        <v>8</v>
      </c>
      <c r="L35" s="30">
        <v>12</v>
      </c>
      <c r="M35" s="30" t="s">
        <v>836</v>
      </c>
      <c r="N35" s="30" t="s">
        <v>398</v>
      </c>
      <c r="O35" s="30" t="s">
        <v>774</v>
      </c>
      <c r="P35" s="30" t="s">
        <v>837</v>
      </c>
      <c r="Q35" s="30">
        <v>800012</v>
      </c>
      <c r="R35" s="30" t="s">
        <v>737</v>
      </c>
    </row>
    <row r="36" spans="1:18" s="25" customFormat="1" ht="38.25" x14ac:dyDescent="0.2">
      <c r="A36" s="30" t="s">
        <v>838</v>
      </c>
      <c r="B36" s="30" t="s">
        <v>835</v>
      </c>
      <c r="C36" s="30"/>
      <c r="D36" s="30" t="s">
        <v>789</v>
      </c>
      <c r="E36" s="30">
        <v>469</v>
      </c>
      <c r="F36" s="30">
        <v>1977</v>
      </c>
      <c r="G36" s="30" t="s">
        <v>716</v>
      </c>
      <c r="H36" s="30" t="s">
        <v>722</v>
      </c>
      <c r="I36" s="30" t="s">
        <v>795</v>
      </c>
      <c r="J36" s="30" t="s">
        <v>796</v>
      </c>
      <c r="K36" s="30">
        <v>8</v>
      </c>
      <c r="L36" s="30">
        <v>12</v>
      </c>
      <c r="M36" s="30" t="s">
        <v>836</v>
      </c>
      <c r="N36" s="30" t="s">
        <v>398</v>
      </c>
      <c r="O36" s="30" t="s">
        <v>839</v>
      </c>
      <c r="P36" s="30" t="s">
        <v>837</v>
      </c>
      <c r="Q36" s="30">
        <v>800015</v>
      </c>
      <c r="R36" s="30" t="s">
        <v>737</v>
      </c>
    </row>
    <row r="37" spans="1:18" s="25" customFormat="1" ht="38.25" x14ac:dyDescent="0.2">
      <c r="A37" s="30" t="s">
        <v>840</v>
      </c>
      <c r="B37" s="30" t="s">
        <v>835</v>
      </c>
      <c r="C37" s="30"/>
      <c r="D37" s="30" t="s">
        <v>789</v>
      </c>
      <c r="E37" s="30">
        <v>2385</v>
      </c>
      <c r="F37" s="30">
        <v>1979</v>
      </c>
      <c r="G37" s="30" t="s">
        <v>716</v>
      </c>
      <c r="H37" s="30" t="s">
        <v>722</v>
      </c>
      <c r="I37" s="30" t="s">
        <v>795</v>
      </c>
      <c r="J37" s="30" t="s">
        <v>816</v>
      </c>
      <c r="K37" s="30">
        <v>8</v>
      </c>
      <c r="L37" s="30">
        <v>12</v>
      </c>
      <c r="M37" s="30" t="s">
        <v>841</v>
      </c>
      <c r="N37" s="30" t="s">
        <v>398</v>
      </c>
      <c r="O37" s="30" t="s">
        <v>842</v>
      </c>
      <c r="P37" s="30" t="s">
        <v>837</v>
      </c>
      <c r="Q37" s="30">
        <v>800151</v>
      </c>
      <c r="R37" s="30" t="s">
        <v>737</v>
      </c>
    </row>
    <row r="38" spans="1:18" s="25" customFormat="1" ht="38.25" x14ac:dyDescent="0.2">
      <c r="A38" s="30" t="s">
        <v>843</v>
      </c>
      <c r="B38" s="30" t="s">
        <v>835</v>
      </c>
      <c r="C38" s="30"/>
      <c r="D38" s="30" t="s">
        <v>789</v>
      </c>
      <c r="E38" s="30">
        <v>776</v>
      </c>
      <c r="F38" s="30">
        <v>1979</v>
      </c>
      <c r="G38" s="30" t="s">
        <v>716</v>
      </c>
      <c r="H38" s="30" t="s">
        <v>722</v>
      </c>
      <c r="I38" s="30" t="s">
        <v>795</v>
      </c>
      <c r="J38" s="30" t="s">
        <v>816</v>
      </c>
      <c r="K38" s="30">
        <v>8</v>
      </c>
      <c r="L38" s="30">
        <v>12</v>
      </c>
      <c r="M38" s="30" t="s">
        <v>836</v>
      </c>
      <c r="N38" s="30" t="s">
        <v>398</v>
      </c>
      <c r="O38" s="30" t="s">
        <v>839</v>
      </c>
      <c r="P38" s="30" t="s">
        <v>837</v>
      </c>
      <c r="Q38" s="30">
        <v>800156</v>
      </c>
      <c r="R38" s="30" t="s">
        <v>737</v>
      </c>
    </row>
    <row r="39" spans="1:18" s="25" customFormat="1" ht="25.5" x14ac:dyDescent="0.2">
      <c r="A39" s="31" t="s">
        <v>844</v>
      </c>
      <c r="B39" s="31" t="s">
        <v>845</v>
      </c>
      <c r="C39" s="30" t="s">
        <v>846</v>
      </c>
      <c r="D39" s="30" t="s">
        <v>781</v>
      </c>
      <c r="E39" s="30" t="s">
        <v>847</v>
      </c>
      <c r="F39" s="30" t="s">
        <v>721</v>
      </c>
      <c r="G39" s="30" t="s">
        <v>716</v>
      </c>
      <c r="H39" s="30" t="s">
        <v>722</v>
      </c>
      <c r="I39" s="31" t="s">
        <v>783</v>
      </c>
      <c r="J39" s="30" t="s">
        <v>784</v>
      </c>
      <c r="K39" s="30" t="s">
        <v>848</v>
      </c>
      <c r="L39" s="30" t="s">
        <v>849</v>
      </c>
      <c r="M39" s="31" t="s">
        <v>850</v>
      </c>
      <c r="N39" s="30" t="s">
        <v>398</v>
      </c>
      <c r="O39" s="30" t="s">
        <v>774</v>
      </c>
      <c r="P39" s="30" t="s">
        <v>717</v>
      </c>
      <c r="Q39" s="31" t="s">
        <v>851</v>
      </c>
      <c r="R39" s="30" t="s">
        <v>737</v>
      </c>
    </row>
    <row r="40" spans="1:18" s="25" customFormat="1" ht="25.5" x14ac:dyDescent="0.2">
      <c r="A40" s="31" t="s">
        <v>852</v>
      </c>
      <c r="B40" s="31" t="s">
        <v>845</v>
      </c>
      <c r="C40" s="30" t="s">
        <v>853</v>
      </c>
      <c r="D40" s="31" t="s">
        <v>781</v>
      </c>
      <c r="E40" s="30" t="s">
        <v>854</v>
      </c>
      <c r="F40" s="30" t="s">
        <v>721</v>
      </c>
      <c r="G40" s="30" t="s">
        <v>716</v>
      </c>
      <c r="H40" s="30" t="s">
        <v>722</v>
      </c>
      <c r="I40" s="31" t="s">
        <v>783</v>
      </c>
      <c r="J40" s="30" t="s">
        <v>784</v>
      </c>
      <c r="K40" s="30" t="s">
        <v>848</v>
      </c>
      <c r="L40" s="30" t="s">
        <v>849</v>
      </c>
      <c r="M40" s="31" t="s">
        <v>850</v>
      </c>
      <c r="N40" s="30" t="s">
        <v>398</v>
      </c>
      <c r="O40" s="30" t="s">
        <v>774</v>
      </c>
      <c r="P40" s="30" t="s">
        <v>717</v>
      </c>
      <c r="Q40" s="30" t="s">
        <v>855</v>
      </c>
      <c r="R40" s="30" t="s">
        <v>737</v>
      </c>
    </row>
    <row r="41" spans="1:18" s="25" customFormat="1" ht="25.5" x14ac:dyDescent="0.2">
      <c r="A41" s="31" t="s">
        <v>582</v>
      </c>
      <c r="B41" s="31" t="s">
        <v>845</v>
      </c>
      <c r="C41" s="30" t="s">
        <v>853</v>
      </c>
      <c r="D41" s="30" t="s">
        <v>781</v>
      </c>
      <c r="E41" s="30" t="s">
        <v>856</v>
      </c>
      <c r="F41" s="30" t="s">
        <v>721</v>
      </c>
      <c r="G41" s="30" t="s">
        <v>716</v>
      </c>
      <c r="H41" s="30" t="s">
        <v>722</v>
      </c>
      <c r="I41" s="31" t="s">
        <v>783</v>
      </c>
      <c r="J41" s="30" t="s">
        <v>784</v>
      </c>
      <c r="K41" s="30" t="s">
        <v>848</v>
      </c>
      <c r="L41" s="30" t="s">
        <v>849</v>
      </c>
      <c r="M41" s="31" t="s">
        <v>850</v>
      </c>
      <c r="N41" s="30" t="s">
        <v>398</v>
      </c>
      <c r="O41" s="30" t="s">
        <v>774</v>
      </c>
      <c r="P41" s="30" t="s">
        <v>717</v>
      </c>
      <c r="Q41" s="31" t="s">
        <v>857</v>
      </c>
      <c r="R41" s="30" t="s">
        <v>737</v>
      </c>
    </row>
    <row r="42" spans="1:18" s="25" customFormat="1" ht="25.5" x14ac:dyDescent="0.2">
      <c r="A42" s="31" t="s">
        <v>858</v>
      </c>
      <c r="B42" s="31" t="s">
        <v>845</v>
      </c>
      <c r="C42" s="30" t="s">
        <v>853</v>
      </c>
      <c r="D42" s="30" t="s">
        <v>781</v>
      </c>
      <c r="E42" s="30" t="s">
        <v>859</v>
      </c>
      <c r="F42" s="30" t="s">
        <v>721</v>
      </c>
      <c r="G42" s="30" t="s">
        <v>716</v>
      </c>
      <c r="H42" s="30" t="s">
        <v>722</v>
      </c>
      <c r="I42" s="31" t="s">
        <v>783</v>
      </c>
      <c r="J42" s="30" t="s">
        <v>784</v>
      </c>
      <c r="K42" s="30" t="s">
        <v>848</v>
      </c>
      <c r="L42" s="30" t="s">
        <v>849</v>
      </c>
      <c r="M42" s="31" t="s">
        <v>850</v>
      </c>
      <c r="N42" s="30" t="s">
        <v>398</v>
      </c>
      <c r="O42" s="30" t="s">
        <v>774</v>
      </c>
      <c r="P42" s="30" t="s">
        <v>717</v>
      </c>
      <c r="Q42" s="31" t="s">
        <v>860</v>
      </c>
      <c r="R42" s="30" t="s">
        <v>737</v>
      </c>
    </row>
    <row r="43" spans="1:18" s="25" customFormat="1" ht="51" x14ac:dyDescent="0.2">
      <c r="A43" s="30" t="s">
        <v>549</v>
      </c>
      <c r="B43" s="30" t="s">
        <v>861</v>
      </c>
      <c r="C43" s="30" t="s">
        <v>862</v>
      </c>
      <c r="D43" s="30" t="s">
        <v>863</v>
      </c>
      <c r="E43" s="30" t="s">
        <v>864</v>
      </c>
      <c r="F43" s="30">
        <v>1974</v>
      </c>
      <c r="G43" s="30" t="s">
        <v>716</v>
      </c>
      <c r="H43" s="30" t="s">
        <v>722</v>
      </c>
      <c r="I43" s="30" t="s">
        <v>776</v>
      </c>
      <c r="J43" s="30" t="s">
        <v>784</v>
      </c>
      <c r="K43" s="30" t="s">
        <v>865</v>
      </c>
      <c r="L43" s="30">
        <v>32</v>
      </c>
      <c r="M43" s="30" t="s">
        <v>866</v>
      </c>
      <c r="N43" s="30">
        <v>35.5</v>
      </c>
      <c r="O43" s="33" t="s">
        <v>867</v>
      </c>
      <c r="P43" s="30" t="s">
        <v>717</v>
      </c>
      <c r="Q43" s="30">
        <v>800002</v>
      </c>
      <c r="R43" s="30" t="s">
        <v>737</v>
      </c>
    </row>
    <row r="44" spans="1:18" s="25" customFormat="1" ht="38.25" x14ac:dyDescent="0.2">
      <c r="A44" s="30" t="s">
        <v>552</v>
      </c>
      <c r="B44" s="30" t="s">
        <v>861</v>
      </c>
      <c r="C44" s="30"/>
      <c r="D44" s="30" t="s">
        <v>863</v>
      </c>
      <c r="E44" s="30" t="s">
        <v>868</v>
      </c>
      <c r="F44" s="30">
        <v>1974</v>
      </c>
      <c r="G44" s="30" t="s">
        <v>716</v>
      </c>
      <c r="H44" s="30" t="s">
        <v>722</v>
      </c>
      <c r="I44" s="30" t="s">
        <v>776</v>
      </c>
      <c r="J44" s="30" t="s">
        <v>784</v>
      </c>
      <c r="K44" s="30" t="s">
        <v>865</v>
      </c>
      <c r="L44" s="30">
        <v>32</v>
      </c>
      <c r="M44" s="30" t="s">
        <v>869</v>
      </c>
      <c r="N44" s="30">
        <v>35.5</v>
      </c>
      <c r="O44" s="33" t="s">
        <v>867</v>
      </c>
      <c r="P44" s="30" t="s">
        <v>717</v>
      </c>
      <c r="Q44" s="30">
        <v>800003</v>
      </c>
      <c r="R44" s="30" t="s">
        <v>737</v>
      </c>
    </row>
    <row r="45" spans="1:18" s="25" customFormat="1" ht="102" x14ac:dyDescent="0.2">
      <c r="A45" s="30" t="s">
        <v>546</v>
      </c>
      <c r="B45" s="30" t="s">
        <v>727</v>
      </c>
      <c r="C45" s="30" t="s">
        <v>870</v>
      </c>
      <c r="D45" s="30" t="s">
        <v>871</v>
      </c>
      <c r="E45" s="30" t="s">
        <v>872</v>
      </c>
      <c r="F45" s="30">
        <v>1975</v>
      </c>
      <c r="G45" s="30" t="s">
        <v>716</v>
      </c>
      <c r="H45" s="30" t="s">
        <v>722</v>
      </c>
      <c r="I45" s="30" t="s">
        <v>776</v>
      </c>
      <c r="J45" s="30" t="s">
        <v>784</v>
      </c>
      <c r="K45" s="30" t="s">
        <v>873</v>
      </c>
      <c r="L45" s="30" t="s">
        <v>874</v>
      </c>
      <c r="M45" s="30" t="s">
        <v>875</v>
      </c>
      <c r="N45" s="30">
        <v>36</v>
      </c>
      <c r="O45" s="32" t="s">
        <v>876</v>
      </c>
      <c r="P45" s="30" t="s">
        <v>717</v>
      </c>
      <c r="Q45" s="30">
        <v>800001</v>
      </c>
      <c r="R45" s="30" t="s">
        <v>737</v>
      </c>
    </row>
    <row r="46" spans="1:18" s="25" customFormat="1" ht="38.25" x14ac:dyDescent="0.2">
      <c r="A46" s="30" t="s">
        <v>877</v>
      </c>
      <c r="B46" s="30" t="s">
        <v>727</v>
      </c>
      <c r="C46" s="30" t="s">
        <v>878</v>
      </c>
      <c r="D46" s="30" t="s">
        <v>789</v>
      </c>
      <c r="E46" s="30">
        <v>7711</v>
      </c>
      <c r="F46" s="30">
        <v>1977</v>
      </c>
      <c r="G46" s="30" t="s">
        <v>716</v>
      </c>
      <c r="H46" s="30" t="s">
        <v>722</v>
      </c>
      <c r="I46" s="30" t="s">
        <v>879</v>
      </c>
      <c r="J46" s="30" t="s">
        <v>880</v>
      </c>
      <c r="K46" s="30">
        <v>3</v>
      </c>
      <c r="L46" s="30">
        <v>6</v>
      </c>
      <c r="M46" s="30" t="s">
        <v>881</v>
      </c>
      <c r="N46" s="30">
        <v>4.5</v>
      </c>
      <c r="O46" s="30" t="s">
        <v>774</v>
      </c>
      <c r="P46" s="30" t="s">
        <v>717</v>
      </c>
      <c r="Q46" s="30">
        <v>800009</v>
      </c>
      <c r="R46" s="30" t="s">
        <v>737</v>
      </c>
    </row>
    <row r="47" spans="1:18" s="25" customFormat="1" ht="38.25" x14ac:dyDescent="0.2">
      <c r="A47" s="30" t="s">
        <v>882</v>
      </c>
      <c r="B47" s="30" t="s">
        <v>727</v>
      </c>
      <c r="C47" s="30" t="s">
        <v>883</v>
      </c>
      <c r="D47" s="30" t="s">
        <v>45</v>
      </c>
      <c r="E47" s="30" t="s">
        <v>884</v>
      </c>
      <c r="F47" s="30">
        <v>1978</v>
      </c>
      <c r="G47" s="30" t="s">
        <v>716</v>
      </c>
      <c r="H47" s="30" t="s">
        <v>722</v>
      </c>
      <c r="I47" s="30" t="s">
        <v>804</v>
      </c>
      <c r="J47" s="30" t="s">
        <v>885</v>
      </c>
      <c r="K47" s="30">
        <v>5</v>
      </c>
      <c r="L47" s="30">
        <v>12</v>
      </c>
      <c r="M47" s="30" t="s">
        <v>886</v>
      </c>
      <c r="N47" s="30" t="s">
        <v>887</v>
      </c>
      <c r="O47" s="30" t="s">
        <v>774</v>
      </c>
      <c r="P47" s="30" t="s">
        <v>717</v>
      </c>
      <c r="Q47" s="30">
        <v>800017</v>
      </c>
      <c r="R47" s="30" t="s">
        <v>737</v>
      </c>
    </row>
    <row r="48" spans="1:18" s="25" customFormat="1" ht="25.5" x14ac:dyDescent="0.2">
      <c r="A48" s="31" t="s">
        <v>888</v>
      </c>
      <c r="B48" s="31" t="s">
        <v>889</v>
      </c>
      <c r="C48" s="30" t="s">
        <v>890</v>
      </c>
      <c r="D48" s="30" t="s">
        <v>781</v>
      </c>
      <c r="E48" s="30" t="s">
        <v>891</v>
      </c>
      <c r="F48" s="30" t="s">
        <v>721</v>
      </c>
      <c r="G48" s="30" t="s">
        <v>716</v>
      </c>
      <c r="H48" s="30" t="s">
        <v>722</v>
      </c>
      <c r="I48" s="31" t="s">
        <v>783</v>
      </c>
      <c r="J48" s="30" t="s">
        <v>784</v>
      </c>
      <c r="K48" s="30" t="s">
        <v>848</v>
      </c>
      <c r="L48" s="30" t="s">
        <v>849</v>
      </c>
      <c r="M48" s="31" t="s">
        <v>850</v>
      </c>
      <c r="N48" s="30" t="s">
        <v>398</v>
      </c>
      <c r="O48" s="30" t="s">
        <v>774</v>
      </c>
      <c r="P48" s="30" t="s">
        <v>717</v>
      </c>
      <c r="Q48" s="31" t="s">
        <v>892</v>
      </c>
      <c r="R48" s="30" t="s">
        <v>737</v>
      </c>
    </row>
    <row r="49" spans="1:18" s="25" customFormat="1" ht="25.5" x14ac:dyDescent="0.2">
      <c r="A49" s="31" t="s">
        <v>893</v>
      </c>
      <c r="B49" s="31" t="s">
        <v>889</v>
      </c>
      <c r="C49" s="31" t="s">
        <v>894</v>
      </c>
      <c r="D49" s="30" t="s">
        <v>781</v>
      </c>
      <c r="E49" s="30" t="s">
        <v>895</v>
      </c>
      <c r="F49" s="30" t="s">
        <v>721</v>
      </c>
      <c r="G49" s="30" t="s">
        <v>716</v>
      </c>
      <c r="H49" s="30" t="s">
        <v>722</v>
      </c>
      <c r="I49" s="31" t="s">
        <v>896</v>
      </c>
      <c r="J49" s="30" t="s">
        <v>897</v>
      </c>
      <c r="K49" s="30" t="s">
        <v>848</v>
      </c>
      <c r="L49" s="30" t="s">
        <v>849</v>
      </c>
      <c r="M49" s="31" t="s">
        <v>850</v>
      </c>
      <c r="N49" s="30" t="s">
        <v>398</v>
      </c>
      <c r="O49" s="30" t="s">
        <v>774</v>
      </c>
      <c r="P49" s="30" t="s">
        <v>717</v>
      </c>
      <c r="Q49" s="31" t="s">
        <v>898</v>
      </c>
      <c r="R49" s="30" t="s">
        <v>737</v>
      </c>
    </row>
    <row r="50" spans="1:18" s="25" customFormat="1" ht="38.25" x14ac:dyDescent="0.2">
      <c r="A50" s="30" t="s">
        <v>561</v>
      </c>
      <c r="B50" s="30" t="s">
        <v>196</v>
      </c>
      <c r="C50" s="30" t="s">
        <v>899</v>
      </c>
      <c r="D50" s="30" t="s">
        <v>794</v>
      </c>
      <c r="E50" s="30">
        <v>545973</v>
      </c>
      <c r="F50" s="30">
        <v>1977</v>
      </c>
      <c r="G50" s="30" t="s">
        <v>716</v>
      </c>
      <c r="H50" s="30" t="s">
        <v>723</v>
      </c>
      <c r="I50" s="30" t="s">
        <v>724</v>
      </c>
      <c r="J50" s="30" t="s">
        <v>900</v>
      </c>
      <c r="K50" s="30">
        <v>5</v>
      </c>
      <c r="L50" s="30">
        <v>12</v>
      </c>
      <c r="M50" s="30" t="s">
        <v>901</v>
      </c>
      <c r="N50" s="30" t="s">
        <v>398</v>
      </c>
      <c r="O50" s="30" t="s">
        <v>902</v>
      </c>
      <c r="P50" s="30" t="s">
        <v>717</v>
      </c>
      <c r="Q50" s="30">
        <v>800038</v>
      </c>
      <c r="R50" s="30" t="s">
        <v>737</v>
      </c>
    </row>
    <row r="51" spans="1:18" s="25" customFormat="1" ht="38.25" x14ac:dyDescent="0.2">
      <c r="A51" s="30" t="s">
        <v>487</v>
      </c>
      <c r="B51" s="30" t="s">
        <v>727</v>
      </c>
      <c r="C51" s="30" t="s">
        <v>883</v>
      </c>
      <c r="D51" s="30" t="s">
        <v>45</v>
      </c>
      <c r="E51" s="30" t="s">
        <v>903</v>
      </c>
      <c r="F51" s="30">
        <v>1977</v>
      </c>
      <c r="G51" s="30" t="s">
        <v>716</v>
      </c>
      <c r="H51" s="30" t="s">
        <v>725</v>
      </c>
      <c r="I51" s="30" t="s">
        <v>904</v>
      </c>
      <c r="J51" s="30" t="s">
        <v>905</v>
      </c>
      <c r="K51" s="30">
        <v>5</v>
      </c>
      <c r="L51" s="30">
        <v>18</v>
      </c>
      <c r="M51" s="30" t="s">
        <v>906</v>
      </c>
      <c r="N51" s="30" t="s">
        <v>907</v>
      </c>
      <c r="O51" s="30" t="s">
        <v>774</v>
      </c>
      <c r="P51" s="30" t="s">
        <v>717</v>
      </c>
      <c r="Q51" s="30">
        <v>490058</v>
      </c>
      <c r="R51" s="30" t="s">
        <v>737</v>
      </c>
    </row>
    <row r="52" spans="1:18" s="25" customFormat="1" ht="38.25" x14ac:dyDescent="0.2">
      <c r="A52" s="30" t="s">
        <v>492</v>
      </c>
      <c r="B52" s="30" t="s">
        <v>727</v>
      </c>
      <c r="C52" s="30" t="s">
        <v>883</v>
      </c>
      <c r="D52" s="30" t="s">
        <v>45</v>
      </c>
      <c r="E52" s="30" t="s">
        <v>908</v>
      </c>
      <c r="F52" s="30">
        <v>1977</v>
      </c>
      <c r="G52" s="30" t="s">
        <v>716</v>
      </c>
      <c r="H52" s="30" t="s">
        <v>909</v>
      </c>
      <c r="I52" s="30" t="s">
        <v>910</v>
      </c>
      <c r="J52" s="30" t="s">
        <v>911</v>
      </c>
      <c r="K52" s="30">
        <v>5</v>
      </c>
      <c r="L52" s="30">
        <v>36</v>
      </c>
      <c r="M52" s="30" t="s">
        <v>912</v>
      </c>
      <c r="N52" s="30" t="s">
        <v>913</v>
      </c>
      <c r="O52" s="30" t="s">
        <v>774</v>
      </c>
      <c r="P52" s="30" t="s">
        <v>717</v>
      </c>
      <c r="Q52" s="30">
        <v>490073</v>
      </c>
      <c r="R52" s="30" t="s">
        <v>737</v>
      </c>
    </row>
    <row r="53" spans="1:18" s="25" customFormat="1" ht="38.25" x14ac:dyDescent="0.2">
      <c r="A53" s="30" t="s">
        <v>574</v>
      </c>
      <c r="B53" s="30" t="s">
        <v>196</v>
      </c>
      <c r="C53" s="30" t="s">
        <v>808</v>
      </c>
      <c r="D53" s="30" t="s">
        <v>794</v>
      </c>
      <c r="E53" s="30">
        <v>545971</v>
      </c>
      <c r="F53" s="30">
        <v>1977</v>
      </c>
      <c r="G53" s="30" t="s">
        <v>716</v>
      </c>
      <c r="H53" s="30" t="s">
        <v>726</v>
      </c>
      <c r="I53" s="30" t="s">
        <v>724</v>
      </c>
      <c r="J53" s="30" t="s">
        <v>914</v>
      </c>
      <c r="K53" s="30">
        <v>5</v>
      </c>
      <c r="L53" s="30">
        <v>14</v>
      </c>
      <c r="M53" s="30" t="s">
        <v>915</v>
      </c>
      <c r="N53" s="30" t="s">
        <v>398</v>
      </c>
      <c r="O53" s="30" t="s">
        <v>774</v>
      </c>
      <c r="P53" s="30" t="s">
        <v>717</v>
      </c>
      <c r="Q53" s="30">
        <v>800172</v>
      </c>
      <c r="R53" s="30" t="s">
        <v>737</v>
      </c>
    </row>
    <row r="54" spans="1:18" s="25" customFormat="1" ht="38.25" x14ac:dyDescent="0.2">
      <c r="A54" s="30" t="s">
        <v>313</v>
      </c>
      <c r="B54" s="30" t="s">
        <v>767</v>
      </c>
      <c r="C54" s="30" t="s">
        <v>916</v>
      </c>
      <c r="D54" s="30" t="s">
        <v>45</v>
      </c>
      <c r="E54" s="30" t="s">
        <v>917</v>
      </c>
      <c r="F54" s="30">
        <v>1977</v>
      </c>
      <c r="G54" s="30" t="s">
        <v>716</v>
      </c>
      <c r="H54" s="30" t="s">
        <v>918</v>
      </c>
      <c r="I54" s="30" t="s">
        <v>770</v>
      </c>
      <c r="J54" s="30" t="s">
        <v>919</v>
      </c>
      <c r="K54" s="30">
        <v>5</v>
      </c>
      <c r="L54" s="30">
        <v>18</v>
      </c>
      <c r="M54" s="30" t="s">
        <v>920</v>
      </c>
      <c r="N54" s="30" t="s">
        <v>921</v>
      </c>
      <c r="O54" s="33" t="s">
        <v>922</v>
      </c>
      <c r="P54" s="30" t="s">
        <v>717</v>
      </c>
      <c r="Q54" s="30">
        <v>801047</v>
      </c>
      <c r="R54" s="30" t="s">
        <v>737</v>
      </c>
    </row>
    <row r="55" spans="1:18" s="25" customFormat="1" ht="38.25" x14ac:dyDescent="0.2">
      <c r="A55" s="30" t="s">
        <v>317</v>
      </c>
      <c r="B55" s="30" t="s">
        <v>767</v>
      </c>
      <c r="C55" s="30" t="s">
        <v>768</v>
      </c>
      <c r="D55" s="30" t="s">
        <v>45</v>
      </c>
      <c r="E55" s="30" t="s">
        <v>923</v>
      </c>
      <c r="F55" s="30">
        <v>1976</v>
      </c>
      <c r="G55" s="30" t="s">
        <v>716</v>
      </c>
      <c r="H55" s="30" t="s">
        <v>918</v>
      </c>
      <c r="I55" s="30" t="s">
        <v>770</v>
      </c>
      <c r="J55" s="30" t="s">
        <v>919</v>
      </c>
      <c r="K55" s="30">
        <v>2</v>
      </c>
      <c r="L55" s="30">
        <v>12</v>
      </c>
      <c r="M55" s="30" t="s">
        <v>924</v>
      </c>
      <c r="N55" s="30" t="s">
        <v>925</v>
      </c>
      <c r="O55" s="30" t="s">
        <v>774</v>
      </c>
      <c r="P55" s="30" t="s">
        <v>717</v>
      </c>
      <c r="Q55" s="30">
        <v>801048</v>
      </c>
      <c r="R55" s="30" t="s">
        <v>737</v>
      </c>
    </row>
    <row r="56" spans="1:18" s="25" customFormat="1" ht="25.5" x14ac:dyDescent="0.2">
      <c r="A56" s="30" t="s">
        <v>594</v>
      </c>
      <c r="B56" s="30" t="s">
        <v>196</v>
      </c>
      <c r="C56" s="30" t="s">
        <v>926</v>
      </c>
      <c r="D56" s="30" t="s">
        <v>45</v>
      </c>
      <c r="E56" s="30" t="s">
        <v>927</v>
      </c>
      <c r="F56" s="30">
        <v>1994</v>
      </c>
      <c r="G56" s="30" t="s">
        <v>716</v>
      </c>
      <c r="H56" s="30" t="s">
        <v>918</v>
      </c>
      <c r="I56" s="30" t="s">
        <v>770</v>
      </c>
      <c r="J56" s="30" t="s">
        <v>928</v>
      </c>
      <c r="K56" s="30">
        <v>2</v>
      </c>
      <c r="L56" s="30">
        <v>12</v>
      </c>
      <c r="M56" s="30" t="s">
        <v>929</v>
      </c>
      <c r="N56" s="30" t="s">
        <v>398</v>
      </c>
      <c r="O56" s="30" t="s">
        <v>774</v>
      </c>
      <c r="P56" s="30" t="s">
        <v>717</v>
      </c>
      <c r="Q56" s="30">
        <v>801045</v>
      </c>
      <c r="R56" s="30" t="s">
        <v>737</v>
      </c>
    </row>
    <row r="57" spans="1:18" s="25" customFormat="1" ht="25.5" x14ac:dyDescent="0.2">
      <c r="A57" s="30" t="s">
        <v>585</v>
      </c>
      <c r="B57" s="30" t="s">
        <v>196</v>
      </c>
      <c r="C57" s="30" t="s">
        <v>930</v>
      </c>
      <c r="D57" s="30" t="s">
        <v>931</v>
      </c>
      <c r="E57" s="30">
        <v>802065</v>
      </c>
      <c r="F57" s="30">
        <v>2008</v>
      </c>
      <c r="G57" s="30" t="s">
        <v>716</v>
      </c>
      <c r="H57" s="30" t="s">
        <v>918</v>
      </c>
      <c r="I57" s="30" t="s">
        <v>770</v>
      </c>
      <c r="J57" s="30" t="s">
        <v>932</v>
      </c>
      <c r="K57" s="30">
        <v>3.2</v>
      </c>
      <c r="L57" s="30">
        <v>12</v>
      </c>
      <c r="M57" s="30" t="s">
        <v>933</v>
      </c>
      <c r="N57" s="30" t="s">
        <v>398</v>
      </c>
      <c r="O57" s="30" t="s">
        <v>774</v>
      </c>
      <c r="P57" s="30" t="s">
        <v>717</v>
      </c>
      <c r="Q57" s="30">
        <v>801042</v>
      </c>
      <c r="R57" s="30" t="s">
        <v>737</v>
      </c>
    </row>
    <row r="58" spans="1:18" s="25" customFormat="1" ht="25.5" x14ac:dyDescent="0.2">
      <c r="A58" s="30" t="s">
        <v>934</v>
      </c>
      <c r="B58" s="30" t="s">
        <v>935</v>
      </c>
      <c r="C58" s="30" t="s">
        <v>936</v>
      </c>
      <c r="D58" s="30" t="s">
        <v>45</v>
      </c>
      <c r="E58" s="30" t="s">
        <v>937</v>
      </c>
      <c r="F58" s="30">
        <v>1991</v>
      </c>
      <c r="G58" s="30" t="s">
        <v>716</v>
      </c>
      <c r="H58" s="30" t="s">
        <v>918</v>
      </c>
      <c r="I58" s="30" t="s">
        <v>938</v>
      </c>
      <c r="J58" s="30" t="s">
        <v>939</v>
      </c>
      <c r="K58" s="30">
        <v>12.5</v>
      </c>
      <c r="L58" s="30">
        <v>8</v>
      </c>
      <c r="M58" s="30" t="s">
        <v>940</v>
      </c>
      <c r="N58" s="30">
        <v>1.75</v>
      </c>
      <c r="O58" s="30" t="s">
        <v>941</v>
      </c>
      <c r="P58" s="30" t="s">
        <v>717</v>
      </c>
      <c r="Q58" s="30">
        <v>801046</v>
      </c>
      <c r="R58" s="30" t="s">
        <v>737</v>
      </c>
    </row>
    <row r="59" spans="1:18" s="25" customFormat="1" ht="38.25" x14ac:dyDescent="0.2">
      <c r="A59" s="30" t="s">
        <v>589</v>
      </c>
      <c r="B59" s="30" t="s">
        <v>727</v>
      </c>
      <c r="C59" s="30" t="s">
        <v>942</v>
      </c>
      <c r="D59" s="30" t="s">
        <v>45</v>
      </c>
      <c r="E59" s="30" t="s">
        <v>943</v>
      </c>
      <c r="F59" s="30">
        <v>1994</v>
      </c>
      <c r="G59" s="30" t="s">
        <v>716</v>
      </c>
      <c r="H59" s="30" t="s">
        <v>918</v>
      </c>
      <c r="I59" s="30" t="s">
        <v>770</v>
      </c>
      <c r="J59" s="30" t="s">
        <v>932</v>
      </c>
      <c r="K59" s="30">
        <v>5</v>
      </c>
      <c r="L59" s="30">
        <v>12</v>
      </c>
      <c r="M59" s="30" t="s">
        <v>944</v>
      </c>
      <c r="N59" s="30">
        <v>12.1</v>
      </c>
      <c r="O59" s="30" t="s">
        <v>774</v>
      </c>
      <c r="P59" s="30" t="s">
        <v>717</v>
      </c>
      <c r="Q59" s="30">
        <v>801044</v>
      </c>
      <c r="R59" s="30" t="s">
        <v>737</v>
      </c>
    </row>
    <row r="60" spans="1:18" s="25" customFormat="1" ht="38.25" x14ac:dyDescent="0.2">
      <c r="A60" s="30" t="s">
        <v>945</v>
      </c>
      <c r="B60" s="30" t="s">
        <v>727</v>
      </c>
      <c r="C60" s="30" t="s">
        <v>883</v>
      </c>
      <c r="D60" s="30" t="s">
        <v>45</v>
      </c>
      <c r="E60" s="30" t="s">
        <v>946</v>
      </c>
      <c r="F60" s="30">
        <v>1978</v>
      </c>
      <c r="G60" s="30" t="s">
        <v>716</v>
      </c>
      <c r="H60" s="30" t="s">
        <v>918</v>
      </c>
      <c r="I60" s="30" t="s">
        <v>947</v>
      </c>
      <c r="J60" s="30" t="s">
        <v>948</v>
      </c>
      <c r="K60" s="30">
        <v>3.2</v>
      </c>
      <c r="L60" s="30">
        <v>12</v>
      </c>
      <c r="M60" s="30" t="s">
        <v>949</v>
      </c>
      <c r="N60" s="30" t="s">
        <v>950</v>
      </c>
      <c r="O60" s="30" t="s">
        <v>902</v>
      </c>
      <c r="P60" s="30" t="s">
        <v>717</v>
      </c>
      <c r="Q60" s="30">
        <v>801050</v>
      </c>
      <c r="R60" s="30" t="s">
        <v>737</v>
      </c>
    </row>
    <row r="61" spans="1:18" s="25" customFormat="1" ht="38.25" x14ac:dyDescent="0.2">
      <c r="A61" s="30" t="s">
        <v>951</v>
      </c>
      <c r="B61" s="30" t="s">
        <v>727</v>
      </c>
      <c r="C61" s="30" t="s">
        <v>883</v>
      </c>
      <c r="D61" s="30" t="s">
        <v>45</v>
      </c>
      <c r="E61" s="30" t="s">
        <v>952</v>
      </c>
      <c r="F61" s="30">
        <v>1978</v>
      </c>
      <c r="G61" s="30" t="s">
        <v>716</v>
      </c>
      <c r="H61" s="30" t="s">
        <v>918</v>
      </c>
      <c r="I61" s="30" t="s">
        <v>938</v>
      </c>
      <c r="J61" s="30" t="s">
        <v>953</v>
      </c>
      <c r="K61" s="30">
        <v>2</v>
      </c>
      <c r="L61" s="30">
        <v>12</v>
      </c>
      <c r="M61" s="30" t="s">
        <v>954</v>
      </c>
      <c r="N61" s="30" t="s">
        <v>887</v>
      </c>
      <c r="O61" s="30" t="s">
        <v>774</v>
      </c>
      <c r="P61" s="30" t="s">
        <v>717</v>
      </c>
      <c r="Q61" s="30">
        <v>801051</v>
      </c>
      <c r="R61" s="30" t="s">
        <v>737</v>
      </c>
    </row>
    <row r="62" spans="1:18" s="25" customFormat="1" ht="38.25" x14ac:dyDescent="0.2">
      <c r="A62" s="30" t="s">
        <v>598</v>
      </c>
      <c r="B62" s="30" t="s">
        <v>727</v>
      </c>
      <c r="C62" s="30" t="s">
        <v>883</v>
      </c>
      <c r="D62" s="30" t="s">
        <v>45</v>
      </c>
      <c r="E62" s="30" t="s">
        <v>955</v>
      </c>
      <c r="F62" s="30">
        <v>1978</v>
      </c>
      <c r="G62" s="30" t="s">
        <v>716</v>
      </c>
      <c r="H62" s="30" t="s">
        <v>918</v>
      </c>
      <c r="I62" s="30" t="s">
        <v>938</v>
      </c>
      <c r="J62" s="30" t="s">
        <v>956</v>
      </c>
      <c r="K62" s="30">
        <v>2</v>
      </c>
      <c r="L62" s="30">
        <v>12</v>
      </c>
      <c r="M62" s="30" t="s">
        <v>957</v>
      </c>
      <c r="N62" s="30" t="s">
        <v>887</v>
      </c>
      <c r="O62" s="30" t="s">
        <v>774</v>
      </c>
      <c r="P62" s="30" t="s">
        <v>717</v>
      </c>
      <c r="Q62" s="30">
        <v>801052</v>
      </c>
      <c r="R62" s="30" t="s">
        <v>737</v>
      </c>
    </row>
    <row r="63" spans="1:18" s="25" customFormat="1" ht="51" x14ac:dyDescent="0.2">
      <c r="A63" s="30" t="s">
        <v>461</v>
      </c>
      <c r="B63" s="30" t="s">
        <v>835</v>
      </c>
      <c r="C63" s="30" t="s">
        <v>998</v>
      </c>
      <c r="D63" s="30" t="s">
        <v>999</v>
      </c>
      <c r="E63" s="30" t="s">
        <v>1000</v>
      </c>
      <c r="F63" s="30">
        <v>1976</v>
      </c>
      <c r="G63" s="30" t="s">
        <v>716</v>
      </c>
      <c r="H63" s="30" t="s">
        <v>1001</v>
      </c>
      <c r="I63" s="30" t="s">
        <v>719</v>
      </c>
      <c r="J63" s="30"/>
      <c r="K63" s="30">
        <v>1</v>
      </c>
      <c r="L63" s="30">
        <v>3</v>
      </c>
      <c r="M63" s="30" t="s">
        <v>836</v>
      </c>
      <c r="N63" s="30" t="s">
        <v>398</v>
      </c>
      <c r="O63" s="30" t="s">
        <v>1002</v>
      </c>
      <c r="P63" s="30" t="s">
        <v>837</v>
      </c>
      <c r="Q63" s="30">
        <v>364129</v>
      </c>
      <c r="R63" s="31" t="s">
        <v>1003</v>
      </c>
    </row>
    <row r="64" spans="1:18" ht="51" x14ac:dyDescent="0.25">
      <c r="A64" s="30" t="s">
        <v>466</v>
      </c>
      <c r="B64" s="30" t="s">
        <v>835</v>
      </c>
      <c r="C64" s="30" t="s">
        <v>998</v>
      </c>
      <c r="D64" s="30" t="s">
        <v>999</v>
      </c>
      <c r="E64" s="30">
        <v>1766</v>
      </c>
      <c r="F64" s="30">
        <v>1976</v>
      </c>
      <c r="G64" s="30" t="s">
        <v>716</v>
      </c>
      <c r="H64" s="30" t="s">
        <v>1001</v>
      </c>
      <c r="I64" s="30" t="s">
        <v>719</v>
      </c>
      <c r="J64" s="30"/>
      <c r="K64" s="30">
        <v>1</v>
      </c>
      <c r="L64" s="30">
        <v>5</v>
      </c>
      <c r="M64" s="30" t="s">
        <v>836</v>
      </c>
      <c r="N64" s="30" t="s">
        <v>398</v>
      </c>
      <c r="O64" s="30" t="s">
        <v>1002</v>
      </c>
      <c r="P64" s="30" t="s">
        <v>837</v>
      </c>
      <c r="Q64" s="30">
        <v>364130</v>
      </c>
      <c r="R64" s="31" t="s">
        <v>1003</v>
      </c>
    </row>
    <row r="65" spans="1:18" ht="51" x14ac:dyDescent="0.25">
      <c r="A65" s="30" t="s">
        <v>470</v>
      </c>
      <c r="B65" s="30" t="s">
        <v>835</v>
      </c>
      <c r="C65" s="30" t="s">
        <v>998</v>
      </c>
      <c r="D65" s="30" t="s">
        <v>999</v>
      </c>
      <c r="E65" s="30">
        <v>1373</v>
      </c>
      <c r="F65" s="30">
        <v>1976</v>
      </c>
      <c r="G65" s="30" t="s">
        <v>716</v>
      </c>
      <c r="H65" s="30" t="s">
        <v>1001</v>
      </c>
      <c r="I65" s="30" t="s">
        <v>719</v>
      </c>
      <c r="J65" s="30"/>
      <c r="K65" s="30">
        <v>1</v>
      </c>
      <c r="L65" s="30">
        <v>5</v>
      </c>
      <c r="M65" s="30" t="s">
        <v>836</v>
      </c>
      <c r="N65" s="30" t="s">
        <v>398</v>
      </c>
      <c r="O65" s="30" t="s">
        <v>1002</v>
      </c>
      <c r="P65" s="30" t="s">
        <v>837</v>
      </c>
      <c r="Q65" s="30">
        <v>364132</v>
      </c>
      <c r="R65" s="31" t="s">
        <v>1003</v>
      </c>
    </row>
    <row r="66" spans="1:18" ht="51" x14ac:dyDescent="0.25">
      <c r="A66" s="30" t="s">
        <v>472</v>
      </c>
      <c r="B66" s="30" t="s">
        <v>835</v>
      </c>
      <c r="C66" s="30" t="s">
        <v>1004</v>
      </c>
      <c r="D66" s="30" t="s">
        <v>999</v>
      </c>
      <c r="E66" s="30">
        <v>117152</v>
      </c>
      <c r="F66" s="30"/>
      <c r="G66" s="30" t="s">
        <v>716</v>
      </c>
      <c r="H66" s="30" t="s">
        <v>1005</v>
      </c>
      <c r="I66" s="30" t="s">
        <v>719</v>
      </c>
      <c r="J66" s="30"/>
      <c r="K66" s="30">
        <v>1</v>
      </c>
      <c r="L66" s="30">
        <v>8</v>
      </c>
      <c r="M66" s="30" t="s">
        <v>836</v>
      </c>
      <c r="N66" s="30" t="s">
        <v>398</v>
      </c>
      <c r="O66" s="30" t="s">
        <v>1002</v>
      </c>
      <c r="P66" s="30" t="s">
        <v>837</v>
      </c>
      <c r="Q66" s="30">
        <v>377127</v>
      </c>
      <c r="R66" s="31" t="s">
        <v>1003</v>
      </c>
    </row>
    <row r="67" spans="1:18" ht="25.5" x14ac:dyDescent="0.25">
      <c r="A67" s="30" t="s">
        <v>496</v>
      </c>
      <c r="B67" s="30" t="s">
        <v>1006</v>
      </c>
      <c r="C67" s="30" t="s">
        <v>1007</v>
      </c>
      <c r="D67" s="30" t="s">
        <v>45</v>
      </c>
      <c r="E67" s="30" t="s">
        <v>1008</v>
      </c>
      <c r="F67" s="30">
        <v>1976</v>
      </c>
      <c r="G67" s="30" t="s">
        <v>716</v>
      </c>
      <c r="H67" s="30" t="s">
        <v>1009</v>
      </c>
      <c r="I67" s="30" t="s">
        <v>719</v>
      </c>
      <c r="J67" s="30"/>
      <c r="K67" s="30">
        <v>4.8</v>
      </c>
      <c r="L67" s="30">
        <v>6</v>
      </c>
      <c r="M67" s="30" t="s">
        <v>836</v>
      </c>
      <c r="N67" s="30">
        <v>11.1</v>
      </c>
      <c r="O67" s="30" t="s">
        <v>1002</v>
      </c>
      <c r="P67" s="30" t="s">
        <v>837</v>
      </c>
      <c r="Q67" s="30">
        <v>532133</v>
      </c>
      <c r="R67" s="31" t="s">
        <v>1003</v>
      </c>
    </row>
    <row r="68" spans="1:18" ht="25.5" x14ac:dyDescent="0.25">
      <c r="A68" s="31" t="s">
        <v>500</v>
      </c>
      <c r="B68" s="30" t="s">
        <v>835</v>
      </c>
      <c r="C68" s="30" t="s">
        <v>502</v>
      </c>
      <c r="D68" s="30" t="s">
        <v>504</v>
      </c>
      <c r="E68" s="30" t="s">
        <v>1010</v>
      </c>
      <c r="F68" s="30" t="s">
        <v>1011</v>
      </c>
      <c r="G68" s="30" t="s">
        <v>716</v>
      </c>
      <c r="H68" s="30" t="s">
        <v>1009</v>
      </c>
      <c r="I68" s="30" t="s">
        <v>719</v>
      </c>
      <c r="J68" s="30" t="s">
        <v>1012</v>
      </c>
      <c r="K68" s="30" t="s">
        <v>1013</v>
      </c>
      <c r="L68" s="30" t="s">
        <v>233</v>
      </c>
      <c r="M68" s="30" t="s">
        <v>836</v>
      </c>
      <c r="N68" s="30" t="s">
        <v>398</v>
      </c>
      <c r="O68" s="30" t="s">
        <v>1002</v>
      </c>
      <c r="P68" s="30" t="s">
        <v>837</v>
      </c>
      <c r="Q68" s="30" t="s">
        <v>1014</v>
      </c>
      <c r="R68" s="31" t="s">
        <v>1003</v>
      </c>
    </row>
    <row r="69" spans="1:18" ht="25.5" x14ac:dyDescent="0.25">
      <c r="A69" s="30" t="s">
        <v>505</v>
      </c>
      <c r="B69" s="30" t="s">
        <v>1006</v>
      </c>
      <c r="C69" s="30" t="s">
        <v>1007</v>
      </c>
      <c r="D69" s="30" t="s">
        <v>45</v>
      </c>
      <c r="E69" s="30" t="s">
        <v>1015</v>
      </c>
      <c r="F69" s="30">
        <v>1973</v>
      </c>
      <c r="G69" s="30" t="s">
        <v>716</v>
      </c>
      <c r="H69" s="30" t="s">
        <v>1016</v>
      </c>
      <c r="I69" s="30" t="s">
        <v>719</v>
      </c>
      <c r="J69" s="30"/>
      <c r="K69" s="30">
        <v>2</v>
      </c>
      <c r="L69" s="30">
        <v>6</v>
      </c>
      <c r="M69" s="30" t="s">
        <v>836</v>
      </c>
      <c r="N69" s="30">
        <v>8.1</v>
      </c>
      <c r="O69" s="30" t="s">
        <v>1002</v>
      </c>
      <c r="P69" s="30" t="s">
        <v>837</v>
      </c>
      <c r="Q69" s="30">
        <v>562112</v>
      </c>
      <c r="R69" s="31" t="s">
        <v>1003</v>
      </c>
    </row>
    <row r="70" spans="1:18" ht="38.25" x14ac:dyDescent="0.25">
      <c r="A70" s="30" t="s">
        <v>1017</v>
      </c>
      <c r="B70" s="30" t="s">
        <v>196</v>
      </c>
      <c r="C70" s="30" t="s">
        <v>1018</v>
      </c>
      <c r="D70" s="30" t="s">
        <v>1019</v>
      </c>
      <c r="E70" s="30">
        <v>25267</v>
      </c>
      <c r="F70" s="30">
        <v>1976</v>
      </c>
      <c r="G70" s="30" t="s">
        <v>716</v>
      </c>
      <c r="H70" s="30" t="s">
        <v>1020</v>
      </c>
      <c r="I70" s="30" t="s">
        <v>719</v>
      </c>
      <c r="J70" s="30"/>
      <c r="K70" s="30">
        <v>250</v>
      </c>
      <c r="L70" s="30">
        <v>5</v>
      </c>
      <c r="M70" s="30" t="s">
        <v>1021</v>
      </c>
      <c r="N70" s="30" t="s">
        <v>398</v>
      </c>
      <c r="O70" s="30" t="s">
        <v>1022</v>
      </c>
      <c r="P70" s="30" t="s">
        <v>717</v>
      </c>
      <c r="Q70" s="30">
        <v>590116</v>
      </c>
      <c r="R70" s="31" t="s">
        <v>1003</v>
      </c>
    </row>
    <row r="71" spans="1:18" ht="38.25" x14ac:dyDescent="0.25">
      <c r="A71" s="30" t="s">
        <v>1023</v>
      </c>
      <c r="B71" s="30" t="s">
        <v>196</v>
      </c>
      <c r="C71" s="30" t="s">
        <v>1018</v>
      </c>
      <c r="D71" s="30" t="s">
        <v>1019</v>
      </c>
      <c r="E71" s="30">
        <v>25285</v>
      </c>
      <c r="F71" s="30">
        <v>1976</v>
      </c>
      <c r="G71" s="30" t="s">
        <v>716</v>
      </c>
      <c r="H71" s="30" t="s">
        <v>1020</v>
      </c>
      <c r="I71" s="30" t="s">
        <v>719</v>
      </c>
      <c r="J71" s="30"/>
      <c r="K71" s="30">
        <v>250</v>
      </c>
      <c r="L71" s="30">
        <v>5</v>
      </c>
      <c r="M71" s="30" t="s">
        <v>1021</v>
      </c>
      <c r="N71" s="30" t="s">
        <v>398</v>
      </c>
      <c r="O71" s="30" t="s">
        <v>1022</v>
      </c>
      <c r="P71" s="30" t="s">
        <v>717</v>
      </c>
      <c r="Q71" s="30">
        <v>590117</v>
      </c>
      <c r="R71" s="31" t="s">
        <v>1003</v>
      </c>
    </row>
    <row r="72" spans="1:18" ht="51" x14ac:dyDescent="0.25">
      <c r="A72" s="30" t="s">
        <v>1024</v>
      </c>
      <c r="B72" s="30" t="s">
        <v>835</v>
      </c>
      <c r="C72" s="30" t="s">
        <v>998</v>
      </c>
      <c r="D72" s="30" t="s">
        <v>1025</v>
      </c>
      <c r="E72" s="30" t="s">
        <v>1026</v>
      </c>
      <c r="F72" s="30">
        <v>1976</v>
      </c>
      <c r="G72" s="30" t="s">
        <v>716</v>
      </c>
      <c r="H72" s="30" t="s">
        <v>1020</v>
      </c>
      <c r="I72" s="30" t="s">
        <v>719</v>
      </c>
      <c r="J72" s="30"/>
      <c r="K72" s="30">
        <v>3.2</v>
      </c>
      <c r="L72" s="30">
        <v>6</v>
      </c>
      <c r="M72" s="30" t="s">
        <v>836</v>
      </c>
      <c r="N72" s="30" t="s">
        <v>398</v>
      </c>
      <c r="O72" s="30" t="s">
        <v>1002</v>
      </c>
      <c r="P72" s="30" t="s">
        <v>837</v>
      </c>
      <c r="Q72" s="30">
        <v>590115</v>
      </c>
      <c r="R72" s="31" t="s">
        <v>1003</v>
      </c>
    </row>
    <row r="73" spans="1:18" ht="38.25" x14ac:dyDescent="0.25">
      <c r="A73" s="30" t="s">
        <v>1027</v>
      </c>
      <c r="B73" s="30" t="s">
        <v>196</v>
      </c>
      <c r="C73" s="30" t="s">
        <v>1028</v>
      </c>
      <c r="D73" s="30" t="s">
        <v>794</v>
      </c>
      <c r="E73" s="30">
        <v>800147</v>
      </c>
      <c r="F73" s="30">
        <v>1977</v>
      </c>
      <c r="G73" s="30" t="s">
        <v>716</v>
      </c>
      <c r="H73" s="30" t="s">
        <v>722</v>
      </c>
      <c r="I73" s="30" t="s">
        <v>1029</v>
      </c>
      <c r="J73" s="30" t="s">
        <v>1030</v>
      </c>
      <c r="K73" s="30">
        <v>1</v>
      </c>
      <c r="L73" s="30">
        <v>12</v>
      </c>
      <c r="M73" s="30" t="s">
        <v>1031</v>
      </c>
      <c r="N73" s="30" t="s">
        <v>398</v>
      </c>
      <c r="O73" s="30" t="s">
        <v>997</v>
      </c>
      <c r="P73" s="30" t="s">
        <v>717</v>
      </c>
      <c r="Q73" s="30">
        <v>800007</v>
      </c>
      <c r="R73" s="31" t="s">
        <v>1003</v>
      </c>
    </row>
    <row r="74" spans="1:18" ht="51" x14ac:dyDescent="0.25">
      <c r="A74" s="30" t="s">
        <v>1032</v>
      </c>
      <c r="B74" s="30" t="s">
        <v>835</v>
      </c>
      <c r="C74" s="30" t="s">
        <v>1033</v>
      </c>
      <c r="D74" s="30" t="s">
        <v>1025</v>
      </c>
      <c r="E74" s="30">
        <v>40023</v>
      </c>
      <c r="F74" s="30">
        <v>2006</v>
      </c>
      <c r="G74" s="30" t="s">
        <v>716</v>
      </c>
      <c r="H74" s="30" t="s">
        <v>722</v>
      </c>
      <c r="I74" s="30" t="s">
        <v>1034</v>
      </c>
      <c r="J74" s="30" t="s">
        <v>1035</v>
      </c>
      <c r="K74" s="30">
        <v>3.2</v>
      </c>
      <c r="L74" s="30">
        <v>3</v>
      </c>
      <c r="M74" s="30" t="s">
        <v>836</v>
      </c>
      <c r="N74" s="30" t="s">
        <v>398</v>
      </c>
      <c r="O74" s="30" t="s">
        <v>1002</v>
      </c>
      <c r="P74" s="30" t="s">
        <v>837</v>
      </c>
      <c r="Q74" s="30">
        <v>800186</v>
      </c>
      <c r="R74" s="31" t="s">
        <v>1003</v>
      </c>
    </row>
    <row r="75" spans="1:18" ht="51" x14ac:dyDescent="0.25">
      <c r="A75" s="30" t="s">
        <v>565</v>
      </c>
      <c r="B75" s="30" t="s">
        <v>835</v>
      </c>
      <c r="C75" s="30" t="s">
        <v>1036</v>
      </c>
      <c r="D75" s="30" t="s">
        <v>1025</v>
      </c>
      <c r="E75" s="30">
        <v>1490</v>
      </c>
      <c r="F75" s="30" t="s">
        <v>1037</v>
      </c>
      <c r="G75" s="30" t="s">
        <v>716</v>
      </c>
      <c r="H75" s="30" t="s">
        <v>722</v>
      </c>
      <c r="I75" s="30" t="s">
        <v>776</v>
      </c>
      <c r="J75" s="30" t="s">
        <v>784</v>
      </c>
      <c r="K75" s="30">
        <v>1</v>
      </c>
      <c r="L75" s="30">
        <v>8</v>
      </c>
      <c r="M75" s="30" t="s">
        <v>836</v>
      </c>
      <c r="N75" s="30" t="s">
        <v>398</v>
      </c>
      <c r="O75" s="30" t="s">
        <v>1002</v>
      </c>
      <c r="P75" s="30" t="s">
        <v>837</v>
      </c>
      <c r="Q75" s="30">
        <v>800039</v>
      </c>
      <c r="R75" s="31" t="s">
        <v>1003</v>
      </c>
    </row>
    <row r="76" spans="1:18" ht="51" x14ac:dyDescent="0.25">
      <c r="A76" s="30" t="s">
        <v>1038</v>
      </c>
      <c r="B76" s="30" t="s">
        <v>835</v>
      </c>
      <c r="C76" s="30" t="s">
        <v>1036</v>
      </c>
      <c r="D76" s="30" t="s">
        <v>1025</v>
      </c>
      <c r="E76" s="30">
        <v>9440</v>
      </c>
      <c r="F76" s="30">
        <v>1991</v>
      </c>
      <c r="G76" s="30" t="s">
        <v>716</v>
      </c>
      <c r="H76" s="30" t="s">
        <v>722</v>
      </c>
      <c r="I76" s="30" t="s">
        <v>719</v>
      </c>
      <c r="J76" s="30" t="s">
        <v>809</v>
      </c>
      <c r="K76" s="30">
        <v>1.6</v>
      </c>
      <c r="L76" s="30">
        <v>3</v>
      </c>
      <c r="M76" s="30" t="s">
        <v>836</v>
      </c>
      <c r="N76" s="30" t="s">
        <v>398</v>
      </c>
      <c r="O76" s="30" t="s">
        <v>1002</v>
      </c>
      <c r="P76" s="30" t="s">
        <v>837</v>
      </c>
      <c r="Q76" s="30">
        <v>800040</v>
      </c>
      <c r="R76" s="31" t="s">
        <v>1003</v>
      </c>
    </row>
    <row r="77" spans="1:18" ht="51" x14ac:dyDescent="0.25">
      <c r="A77" s="30" t="s">
        <v>1039</v>
      </c>
      <c r="B77" s="30" t="s">
        <v>835</v>
      </c>
      <c r="C77" s="30" t="s">
        <v>1036</v>
      </c>
      <c r="D77" s="30" t="s">
        <v>1025</v>
      </c>
      <c r="E77" s="30">
        <v>9441</v>
      </c>
      <c r="F77" s="30">
        <v>1991</v>
      </c>
      <c r="G77" s="30" t="s">
        <v>716</v>
      </c>
      <c r="H77" s="30" t="s">
        <v>722</v>
      </c>
      <c r="I77" s="30" t="s">
        <v>719</v>
      </c>
      <c r="J77" s="30" t="s">
        <v>809</v>
      </c>
      <c r="K77" s="30">
        <v>1.6</v>
      </c>
      <c r="L77" s="30">
        <v>3</v>
      </c>
      <c r="M77" s="30" t="s">
        <v>836</v>
      </c>
      <c r="N77" s="30" t="s">
        <v>398</v>
      </c>
      <c r="O77" s="30" t="s">
        <v>1002</v>
      </c>
      <c r="P77" s="30" t="s">
        <v>837</v>
      </c>
      <c r="Q77" s="30">
        <v>800041</v>
      </c>
      <c r="R77" s="31" t="s">
        <v>1003</v>
      </c>
    </row>
    <row r="78" spans="1:18" ht="51" x14ac:dyDescent="0.25">
      <c r="A78" s="30" t="s">
        <v>1040</v>
      </c>
      <c r="B78" s="30" t="s">
        <v>835</v>
      </c>
      <c r="C78" s="30" t="s">
        <v>998</v>
      </c>
      <c r="D78" s="30" t="s">
        <v>1025</v>
      </c>
      <c r="E78" s="30">
        <v>2117</v>
      </c>
      <c r="F78" s="30">
        <v>1977</v>
      </c>
      <c r="G78" s="30" t="s">
        <v>716</v>
      </c>
      <c r="H78" s="30" t="s">
        <v>722</v>
      </c>
      <c r="I78" s="30" t="s">
        <v>804</v>
      </c>
      <c r="J78" s="30" t="s">
        <v>1041</v>
      </c>
      <c r="K78" s="30">
        <v>1.6</v>
      </c>
      <c r="L78" s="30">
        <v>3</v>
      </c>
      <c r="M78" s="30" t="s">
        <v>836</v>
      </c>
      <c r="N78" s="30" t="s">
        <v>398</v>
      </c>
      <c r="O78" s="30" t="s">
        <v>1002</v>
      </c>
      <c r="P78" s="30" t="s">
        <v>837</v>
      </c>
      <c r="Q78" s="30">
        <v>800158</v>
      </c>
      <c r="R78" s="31" t="s">
        <v>1003</v>
      </c>
    </row>
    <row r="79" spans="1:18" ht="51" x14ac:dyDescent="0.25">
      <c r="A79" s="30" t="s">
        <v>1042</v>
      </c>
      <c r="B79" s="30" t="s">
        <v>835</v>
      </c>
      <c r="C79" s="30" t="s">
        <v>998</v>
      </c>
      <c r="D79" s="30" t="s">
        <v>1025</v>
      </c>
      <c r="E79" s="30">
        <v>2123</v>
      </c>
      <c r="F79" s="30">
        <v>1977</v>
      </c>
      <c r="G79" s="30" t="s">
        <v>716</v>
      </c>
      <c r="H79" s="30" t="s">
        <v>722</v>
      </c>
      <c r="I79" s="30" t="s">
        <v>804</v>
      </c>
      <c r="J79" s="30" t="s">
        <v>1041</v>
      </c>
      <c r="K79" s="30">
        <v>1.6</v>
      </c>
      <c r="L79" s="30">
        <v>3</v>
      </c>
      <c r="M79" s="30" t="s">
        <v>836</v>
      </c>
      <c r="N79" s="30" t="s">
        <v>398</v>
      </c>
      <c r="O79" s="30" t="s">
        <v>1002</v>
      </c>
      <c r="P79" s="30" t="s">
        <v>837</v>
      </c>
      <c r="Q79" s="30">
        <v>800159</v>
      </c>
      <c r="R79" s="31" t="s">
        <v>1003</v>
      </c>
    </row>
    <row r="80" spans="1:18" ht="51" x14ac:dyDescent="0.25">
      <c r="A80" s="30" t="s">
        <v>1043</v>
      </c>
      <c r="B80" s="30" t="s">
        <v>835</v>
      </c>
      <c r="C80" s="30" t="s">
        <v>998</v>
      </c>
      <c r="D80" s="30" t="s">
        <v>1025</v>
      </c>
      <c r="E80" s="30">
        <v>406</v>
      </c>
      <c r="F80" s="30">
        <v>1978</v>
      </c>
      <c r="G80" s="30" t="s">
        <v>716</v>
      </c>
      <c r="H80" s="30" t="s">
        <v>722</v>
      </c>
      <c r="I80" s="30" t="s">
        <v>804</v>
      </c>
      <c r="J80" s="30" t="s">
        <v>1041</v>
      </c>
      <c r="K80" s="30">
        <v>1</v>
      </c>
      <c r="L80" s="30">
        <v>3</v>
      </c>
      <c r="M80" s="30" t="s">
        <v>836</v>
      </c>
      <c r="N80" s="30" t="s">
        <v>398</v>
      </c>
      <c r="O80" s="30" t="s">
        <v>1002</v>
      </c>
      <c r="P80" s="30" t="s">
        <v>837</v>
      </c>
      <c r="Q80" s="30">
        <v>800160</v>
      </c>
      <c r="R80" s="31" t="s">
        <v>1003</v>
      </c>
    </row>
    <row r="81" spans="1:18" ht="51" x14ac:dyDescent="0.25">
      <c r="A81" s="30" t="s">
        <v>1044</v>
      </c>
      <c r="B81" s="30" t="s">
        <v>835</v>
      </c>
      <c r="C81" s="30" t="s">
        <v>1036</v>
      </c>
      <c r="D81" s="30" t="s">
        <v>1025</v>
      </c>
      <c r="E81" s="30">
        <v>3570</v>
      </c>
      <c r="F81" s="30">
        <v>1988</v>
      </c>
      <c r="G81" s="30" t="s">
        <v>716</v>
      </c>
      <c r="H81" s="30" t="s">
        <v>722</v>
      </c>
      <c r="I81" s="30" t="s">
        <v>719</v>
      </c>
      <c r="J81" s="30" t="s">
        <v>827</v>
      </c>
      <c r="K81" s="30">
        <v>1.6</v>
      </c>
      <c r="L81" s="30">
        <v>10</v>
      </c>
      <c r="M81" s="30" t="s">
        <v>836</v>
      </c>
      <c r="N81" s="30" t="s">
        <v>398</v>
      </c>
      <c r="O81" s="30" t="s">
        <v>1002</v>
      </c>
      <c r="P81" s="30" t="s">
        <v>837</v>
      </c>
      <c r="Q81" s="30">
        <v>800173</v>
      </c>
      <c r="R81" s="31" t="s">
        <v>1003</v>
      </c>
    </row>
    <row r="82" spans="1:18" ht="51" x14ac:dyDescent="0.25">
      <c r="A82" s="30" t="s">
        <v>1045</v>
      </c>
      <c r="B82" s="30" t="s">
        <v>835</v>
      </c>
      <c r="C82" s="30" t="s">
        <v>1036</v>
      </c>
      <c r="D82" s="30" t="s">
        <v>1025</v>
      </c>
      <c r="E82" s="30">
        <v>8917</v>
      </c>
      <c r="F82" s="30">
        <v>1990</v>
      </c>
      <c r="G82" s="30" t="s">
        <v>716</v>
      </c>
      <c r="H82" s="30" t="s">
        <v>722</v>
      </c>
      <c r="I82" s="30" t="s">
        <v>719</v>
      </c>
      <c r="J82" s="30" t="s">
        <v>827</v>
      </c>
      <c r="K82" s="30">
        <v>1.6</v>
      </c>
      <c r="L82" s="30">
        <v>6</v>
      </c>
      <c r="M82" s="30" t="s">
        <v>836</v>
      </c>
      <c r="N82" s="30" t="s">
        <v>398</v>
      </c>
      <c r="O82" s="30" t="s">
        <v>1002</v>
      </c>
      <c r="P82" s="30" t="s">
        <v>837</v>
      </c>
      <c r="Q82" s="30">
        <v>800174</v>
      </c>
      <c r="R82" s="31" t="s">
        <v>1003</v>
      </c>
    </row>
    <row r="83" spans="1:18" ht="63.75" x14ac:dyDescent="0.25">
      <c r="A83" s="30" t="s">
        <v>1046</v>
      </c>
      <c r="B83" s="30" t="s">
        <v>1047</v>
      </c>
      <c r="C83" s="30"/>
      <c r="D83" s="30" t="s">
        <v>1048</v>
      </c>
      <c r="E83" s="30" t="s">
        <v>1049</v>
      </c>
      <c r="F83" s="30">
        <v>1978</v>
      </c>
      <c r="G83" s="30" t="s">
        <v>716</v>
      </c>
      <c r="H83" s="30" t="s">
        <v>722</v>
      </c>
      <c r="I83" s="30" t="s">
        <v>776</v>
      </c>
      <c r="J83" s="30" t="s">
        <v>784</v>
      </c>
      <c r="K83" s="30">
        <v>250</v>
      </c>
      <c r="L83" s="30" t="s">
        <v>398</v>
      </c>
      <c r="M83" s="30" t="s">
        <v>398</v>
      </c>
      <c r="N83" s="30" t="s">
        <v>1050</v>
      </c>
      <c r="O83" s="30" t="s">
        <v>1051</v>
      </c>
      <c r="P83" s="30" t="s">
        <v>717</v>
      </c>
      <c r="Q83" s="31" t="s">
        <v>718</v>
      </c>
      <c r="R83" s="31" t="s">
        <v>1052</v>
      </c>
    </row>
    <row r="84" spans="1:18" ht="38.25" x14ac:dyDescent="0.25">
      <c r="A84" s="30" t="s">
        <v>1053</v>
      </c>
      <c r="B84" s="30" t="s">
        <v>1054</v>
      </c>
      <c r="C84" s="30" t="s">
        <v>768</v>
      </c>
      <c r="D84" s="30" t="s">
        <v>45</v>
      </c>
      <c r="E84" s="30" t="s">
        <v>1055</v>
      </c>
      <c r="F84" s="30">
        <v>1978</v>
      </c>
      <c r="G84" s="30" t="s">
        <v>716</v>
      </c>
      <c r="H84" s="30" t="s">
        <v>722</v>
      </c>
      <c r="I84" s="30" t="s">
        <v>812</v>
      </c>
      <c r="J84" s="30" t="s">
        <v>897</v>
      </c>
      <c r="K84" s="30">
        <v>1</v>
      </c>
      <c r="L84" s="30">
        <v>12</v>
      </c>
      <c r="M84" s="30" t="s">
        <v>1056</v>
      </c>
      <c r="N84" s="30" t="s">
        <v>1057</v>
      </c>
      <c r="O84" s="30" t="s">
        <v>1022</v>
      </c>
      <c r="P84" s="30" t="s">
        <v>717</v>
      </c>
      <c r="Q84" s="30">
        <v>800023</v>
      </c>
      <c r="R84" s="31" t="s">
        <v>1003</v>
      </c>
    </row>
    <row r="85" spans="1:18" ht="25.5" x14ac:dyDescent="0.25">
      <c r="A85" s="30" t="s">
        <v>1058</v>
      </c>
      <c r="B85" s="30" t="s">
        <v>1059</v>
      </c>
      <c r="C85" s="30" t="s">
        <v>20</v>
      </c>
      <c r="D85" s="30" t="s">
        <v>781</v>
      </c>
      <c r="E85" s="30" t="s">
        <v>1060</v>
      </c>
      <c r="F85" s="31" t="s">
        <v>721</v>
      </c>
      <c r="G85" s="30" t="s">
        <v>716</v>
      </c>
      <c r="H85" s="30" t="s">
        <v>43</v>
      </c>
      <c r="I85" s="30" t="s">
        <v>1061</v>
      </c>
      <c r="J85" s="30" t="s">
        <v>897</v>
      </c>
      <c r="K85" s="31" t="s">
        <v>1062</v>
      </c>
      <c r="L85" s="31"/>
      <c r="M85" s="30"/>
      <c r="N85" s="31"/>
      <c r="O85" s="30" t="s">
        <v>774</v>
      </c>
      <c r="P85" s="30" t="s">
        <v>717</v>
      </c>
      <c r="Q85" s="31" t="s">
        <v>1063</v>
      </c>
      <c r="R85" s="30" t="s">
        <v>1003</v>
      </c>
    </row>
    <row r="86" spans="1:18" ht="25.5" x14ac:dyDescent="0.25">
      <c r="A86" s="30" t="s">
        <v>606</v>
      </c>
      <c r="B86" s="30" t="s">
        <v>1006</v>
      </c>
      <c r="C86" s="30" t="s">
        <v>1064</v>
      </c>
      <c r="D86" s="30" t="s">
        <v>45</v>
      </c>
      <c r="E86" s="30" t="s">
        <v>1065</v>
      </c>
      <c r="F86" s="30">
        <v>1974</v>
      </c>
      <c r="G86" s="30" t="s">
        <v>716</v>
      </c>
      <c r="H86" s="30" t="s">
        <v>1066</v>
      </c>
      <c r="I86" s="30" t="s">
        <v>719</v>
      </c>
      <c r="J86" s="30"/>
      <c r="K86" s="30">
        <v>1</v>
      </c>
      <c r="L86" s="30">
        <v>8</v>
      </c>
      <c r="M86" s="30" t="s">
        <v>836</v>
      </c>
      <c r="N86" s="30">
        <v>8.1</v>
      </c>
      <c r="O86" s="30" t="s">
        <v>1002</v>
      </c>
      <c r="P86" s="30" t="s">
        <v>837</v>
      </c>
      <c r="Q86" s="30">
        <v>900128</v>
      </c>
      <c r="R86" s="31" t="s">
        <v>1003</v>
      </c>
    </row>
    <row r="87" spans="1:18" ht="38.25" x14ac:dyDescent="0.25">
      <c r="A87" s="33" t="s">
        <v>1067</v>
      </c>
      <c r="B87" s="33" t="s">
        <v>1068</v>
      </c>
      <c r="C87" s="33" t="s">
        <v>1069</v>
      </c>
      <c r="D87" s="33" t="s">
        <v>605</v>
      </c>
      <c r="E87" s="33" t="s">
        <v>1070</v>
      </c>
      <c r="F87" s="33" t="s">
        <v>1071</v>
      </c>
      <c r="G87" s="33" t="s">
        <v>716</v>
      </c>
      <c r="H87" s="33" t="s">
        <v>918</v>
      </c>
      <c r="I87" s="33" t="s">
        <v>804</v>
      </c>
      <c r="J87" s="33" t="s">
        <v>948</v>
      </c>
      <c r="K87" s="33" t="s">
        <v>326</v>
      </c>
      <c r="L87" s="33" t="s">
        <v>1072</v>
      </c>
      <c r="M87" s="33" t="s">
        <v>1073</v>
      </c>
      <c r="N87" s="33"/>
      <c r="O87" s="33" t="s">
        <v>1022</v>
      </c>
      <c r="P87" s="33" t="s">
        <v>717</v>
      </c>
      <c r="Q87" s="33" t="s">
        <v>1074</v>
      </c>
      <c r="R87" s="33" t="s">
        <v>1003</v>
      </c>
    </row>
  </sheetData>
  <sheetProtection algorithmName="SHA-512" hashValue="rmMWP+IuWXQtjWgs2DDixjFxIYIavXZPVDppCgwaU+wHVBaXK0YNiM30NKgci8s4h66nQSvzoHQr36RGGvWUBw==" saltValue="KRYqzsT1iYhGW1l6NS2CNg==" spinCount="100000" sheet="1" objects="1" scenarios="1"/>
  <autoFilter ref="A6:R6" xr:uid="{00000000-0009-0000-0000-00000E000000}">
    <sortState xmlns:xlrd2="http://schemas.microsoft.com/office/spreadsheetml/2017/richdata2" ref="A8:R84">
      <sortCondition ref="B6"/>
    </sortState>
  </autoFilter>
  <mergeCells count="14">
    <mergeCell ref="A2:R2"/>
    <mergeCell ref="H5:H6"/>
    <mergeCell ref="I5:I6"/>
    <mergeCell ref="J5:J6"/>
    <mergeCell ref="B4:F4"/>
    <mergeCell ref="G4:J4"/>
    <mergeCell ref="K4:P4"/>
    <mergeCell ref="A5:A6"/>
    <mergeCell ref="B5:B6"/>
    <mergeCell ref="C5:C6"/>
    <mergeCell ref="D5:D6"/>
    <mergeCell ref="E5:E6"/>
    <mergeCell ref="F5:F6"/>
    <mergeCell ref="G5:G6"/>
  </mergeCells>
  <pageMargins left="0.25" right="0.25" top="0.75" bottom="0.75" header="0.3" footer="0.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69C8-03BF-41C2-85AD-88EB3B233327}">
  <sheetPr>
    <tabColor rgb="FF00FFCC"/>
    <pageSetUpPr fitToPage="1"/>
  </sheetPr>
  <dimension ref="A1:O26"/>
  <sheetViews>
    <sheetView zoomScale="80" zoomScaleNormal="80" zoomScalePageLayoutView="85" workbookViewId="0">
      <selection activeCell="P6" sqref="P6"/>
    </sheetView>
  </sheetViews>
  <sheetFormatPr defaultRowHeight="12" x14ac:dyDescent="0.25"/>
  <cols>
    <col min="1" max="1" width="17" style="43" bestFit="1" customWidth="1"/>
    <col min="2" max="2" width="17.7109375" style="43" customWidth="1"/>
    <col min="3" max="3" width="17" style="43" customWidth="1"/>
    <col min="4" max="4" width="14.28515625" style="43" customWidth="1"/>
    <col min="5" max="5" width="8.7109375" style="43" customWidth="1"/>
    <col min="6" max="6" width="7" style="43" customWidth="1"/>
    <col min="7" max="7" width="9.140625" style="43" customWidth="1"/>
    <col min="8" max="8" width="10.7109375" style="43" customWidth="1"/>
    <col min="9" max="9" width="11.7109375" style="43" customWidth="1"/>
    <col min="10" max="10" width="11.140625" style="43" customWidth="1"/>
    <col min="11" max="11" width="8.7109375" style="43" customWidth="1"/>
    <col min="12" max="12" width="9.28515625" style="43" customWidth="1"/>
    <col min="13" max="13" width="10" style="43" customWidth="1"/>
    <col min="14" max="15" width="12.140625" style="43" customWidth="1"/>
    <col min="16" max="16384" width="9.140625" style="43"/>
  </cols>
  <sheetData>
    <row r="1" spans="1:15" s="37" customFormat="1" ht="40.5" x14ac:dyDescent="0.2">
      <c r="A1" s="201" t="s">
        <v>694</v>
      </c>
      <c r="B1" s="202"/>
      <c r="C1" s="202"/>
      <c r="D1" s="202"/>
      <c r="E1" s="203"/>
      <c r="F1" s="201" t="s">
        <v>695</v>
      </c>
      <c r="G1" s="202"/>
      <c r="H1" s="202"/>
      <c r="I1" s="204"/>
      <c r="J1" s="205" t="s">
        <v>958</v>
      </c>
      <c r="K1" s="206"/>
      <c r="L1" s="206"/>
      <c r="M1" s="206"/>
      <c r="N1" s="35" t="s">
        <v>697</v>
      </c>
      <c r="O1" s="36" t="s">
        <v>698</v>
      </c>
    </row>
    <row r="2" spans="1:15" s="37" customFormat="1" ht="24" x14ac:dyDescent="0.2">
      <c r="A2" s="199" t="s">
        <v>699</v>
      </c>
      <c r="B2" s="199" t="s">
        <v>700</v>
      </c>
      <c r="C2" s="199" t="s">
        <v>9</v>
      </c>
      <c r="D2" s="199" t="s">
        <v>701</v>
      </c>
      <c r="E2" s="199" t="s">
        <v>702</v>
      </c>
      <c r="F2" s="199" t="s">
        <v>703</v>
      </c>
      <c r="G2" s="199" t="s">
        <v>3</v>
      </c>
      <c r="H2" s="199" t="s">
        <v>704</v>
      </c>
      <c r="I2" s="199" t="s">
        <v>705</v>
      </c>
      <c r="J2" s="38" t="s">
        <v>959</v>
      </c>
      <c r="K2" s="38" t="s">
        <v>960</v>
      </c>
      <c r="L2" s="38" t="s">
        <v>961</v>
      </c>
      <c r="M2" s="38" t="s">
        <v>962</v>
      </c>
      <c r="N2" s="35" t="s">
        <v>963</v>
      </c>
      <c r="O2" s="39"/>
    </row>
    <row r="3" spans="1:15" s="37" customFormat="1" ht="12.75" x14ac:dyDescent="0.2">
      <c r="A3" s="200"/>
      <c r="B3" s="200"/>
      <c r="C3" s="200"/>
      <c r="D3" s="200"/>
      <c r="E3" s="200"/>
      <c r="F3" s="200"/>
      <c r="G3" s="200"/>
      <c r="H3" s="200"/>
      <c r="I3" s="200"/>
      <c r="J3" s="40" t="s">
        <v>713</v>
      </c>
      <c r="K3" s="40" t="s">
        <v>714</v>
      </c>
      <c r="L3" s="40" t="s">
        <v>714</v>
      </c>
      <c r="M3" s="40" t="s">
        <v>714</v>
      </c>
      <c r="N3" s="41"/>
      <c r="O3" s="35"/>
    </row>
    <row r="4" spans="1:15" s="37" customFormat="1" ht="12.75" x14ac:dyDescent="0.2">
      <c r="A4" s="42" t="s">
        <v>111</v>
      </c>
      <c r="B4" s="42" t="s">
        <v>964</v>
      </c>
      <c r="C4" s="42" t="s">
        <v>479</v>
      </c>
      <c r="D4" s="42">
        <v>2634</v>
      </c>
      <c r="E4" s="42">
        <v>1976</v>
      </c>
      <c r="F4" s="42" t="s">
        <v>716</v>
      </c>
      <c r="G4" s="42" t="s">
        <v>722</v>
      </c>
      <c r="H4" s="42" t="s">
        <v>776</v>
      </c>
      <c r="I4" s="42" t="s">
        <v>784</v>
      </c>
      <c r="J4" s="42">
        <v>547</v>
      </c>
      <c r="K4" s="42">
        <v>117</v>
      </c>
      <c r="L4" s="42">
        <v>36</v>
      </c>
      <c r="M4" s="42">
        <v>25.5</v>
      </c>
      <c r="N4" s="42">
        <v>800001</v>
      </c>
      <c r="O4" s="42" t="s">
        <v>737</v>
      </c>
    </row>
    <row r="5" spans="1:15" s="37" customFormat="1" ht="24" x14ac:dyDescent="0.2">
      <c r="A5" s="42" t="s">
        <v>111</v>
      </c>
      <c r="B5" s="42" t="s">
        <v>965</v>
      </c>
      <c r="C5" s="42" t="s">
        <v>479</v>
      </c>
      <c r="D5" s="42">
        <v>2634</v>
      </c>
      <c r="E5" s="42">
        <v>1976</v>
      </c>
      <c r="F5" s="42" t="s">
        <v>716</v>
      </c>
      <c r="G5" s="42" t="s">
        <v>722</v>
      </c>
      <c r="H5" s="42" t="s">
        <v>776</v>
      </c>
      <c r="I5" s="42" t="s">
        <v>784</v>
      </c>
      <c r="J5" s="42">
        <v>300</v>
      </c>
      <c r="K5" s="42">
        <v>122.5</v>
      </c>
      <c r="L5" s="42">
        <v>35.5</v>
      </c>
      <c r="M5" s="42">
        <v>19</v>
      </c>
      <c r="N5" s="42" t="s">
        <v>966</v>
      </c>
      <c r="O5" s="42" t="s">
        <v>737</v>
      </c>
    </row>
    <row r="6" spans="1:15" s="37" customFormat="1" ht="12.75" x14ac:dyDescent="0.2">
      <c r="A6" s="42" t="s">
        <v>111</v>
      </c>
      <c r="B6" s="42" t="s">
        <v>967</v>
      </c>
      <c r="C6" s="42" t="s">
        <v>45</v>
      </c>
      <c r="D6" s="42" t="s">
        <v>968</v>
      </c>
      <c r="E6" s="42">
        <v>1978</v>
      </c>
      <c r="F6" s="42" t="s">
        <v>716</v>
      </c>
      <c r="G6" s="42" t="s">
        <v>722</v>
      </c>
      <c r="H6" s="42" t="s">
        <v>776</v>
      </c>
      <c r="I6" s="42" t="s">
        <v>777</v>
      </c>
      <c r="J6" s="42">
        <v>6.45</v>
      </c>
      <c r="K6" s="42">
        <v>103</v>
      </c>
      <c r="L6" s="42">
        <v>7</v>
      </c>
      <c r="M6" s="42">
        <v>15.3</v>
      </c>
      <c r="N6" s="42">
        <v>800004</v>
      </c>
      <c r="O6" s="42" t="s">
        <v>737</v>
      </c>
    </row>
    <row r="7" spans="1:15" s="37" customFormat="1" ht="12.75" x14ac:dyDescent="0.2">
      <c r="A7" s="42" t="s">
        <v>111</v>
      </c>
      <c r="B7" s="42" t="s">
        <v>969</v>
      </c>
      <c r="C7" s="42" t="s">
        <v>45</v>
      </c>
      <c r="D7" s="42">
        <v>7711</v>
      </c>
      <c r="E7" s="42">
        <v>1977</v>
      </c>
      <c r="F7" s="42" t="s">
        <v>716</v>
      </c>
      <c r="G7" s="42" t="s">
        <v>722</v>
      </c>
      <c r="H7" s="42" t="s">
        <v>879</v>
      </c>
      <c r="I7" s="42" t="s">
        <v>880</v>
      </c>
      <c r="J7" s="42">
        <v>8.08</v>
      </c>
      <c r="K7" s="42">
        <v>8</v>
      </c>
      <c r="L7" s="42">
        <v>4.5</v>
      </c>
      <c r="M7" s="42">
        <v>9.6999999999999993</v>
      </c>
      <c r="N7" s="42">
        <v>800009</v>
      </c>
      <c r="O7" s="42" t="s">
        <v>737</v>
      </c>
    </row>
    <row r="8" spans="1:15" s="37" customFormat="1" ht="12.75" x14ac:dyDescent="0.2">
      <c r="A8" s="42" t="s">
        <v>111</v>
      </c>
      <c r="B8" s="42" t="s">
        <v>967</v>
      </c>
      <c r="C8" s="42" t="s">
        <v>45</v>
      </c>
      <c r="D8" s="42" t="s">
        <v>970</v>
      </c>
      <c r="E8" s="42">
        <v>1978</v>
      </c>
      <c r="F8" s="42" t="s">
        <v>716</v>
      </c>
      <c r="G8" s="42" t="s">
        <v>722</v>
      </c>
      <c r="H8" s="42" t="s">
        <v>804</v>
      </c>
      <c r="I8" s="42" t="s">
        <v>885</v>
      </c>
      <c r="J8" s="42">
        <v>6.3159999999999998</v>
      </c>
      <c r="K8" s="42">
        <v>12</v>
      </c>
      <c r="L8" s="42">
        <v>1.5</v>
      </c>
      <c r="M8" s="42">
        <v>9.1</v>
      </c>
      <c r="N8" s="42">
        <v>800017</v>
      </c>
      <c r="O8" s="42" t="s">
        <v>737</v>
      </c>
    </row>
    <row r="9" spans="1:15" s="37" customFormat="1" ht="12.75" x14ac:dyDescent="0.2">
      <c r="A9" s="42" t="s">
        <v>111</v>
      </c>
      <c r="B9" s="42" t="s">
        <v>971</v>
      </c>
      <c r="C9" s="42" t="s">
        <v>45</v>
      </c>
      <c r="D9" s="42" t="s">
        <v>972</v>
      </c>
      <c r="E9" s="42">
        <v>1978</v>
      </c>
      <c r="F9" s="42" t="s">
        <v>716</v>
      </c>
      <c r="G9" s="42" t="s">
        <v>918</v>
      </c>
      <c r="H9" s="42" t="s">
        <v>947</v>
      </c>
      <c r="I9" s="42" t="s">
        <v>948</v>
      </c>
      <c r="J9" s="42">
        <v>4.1619999999999999</v>
      </c>
      <c r="K9" s="42">
        <v>43.3</v>
      </c>
      <c r="L9" s="42">
        <v>3</v>
      </c>
      <c r="M9" s="42">
        <v>5.3</v>
      </c>
      <c r="N9" s="42">
        <v>801050</v>
      </c>
      <c r="O9" s="42" t="s">
        <v>737</v>
      </c>
    </row>
    <row r="10" spans="1:15" s="37" customFormat="1" ht="12.75" x14ac:dyDescent="0.2">
      <c r="A10" s="42" t="s">
        <v>111</v>
      </c>
      <c r="B10" s="42" t="s">
        <v>973</v>
      </c>
      <c r="C10" s="42" t="s">
        <v>45</v>
      </c>
      <c r="D10" s="42" t="s">
        <v>974</v>
      </c>
      <c r="E10" s="42">
        <v>1978</v>
      </c>
      <c r="F10" s="42" t="s">
        <v>716</v>
      </c>
      <c r="G10" s="42" t="s">
        <v>918</v>
      </c>
      <c r="H10" s="42" t="s">
        <v>938</v>
      </c>
      <c r="I10" s="42" t="s">
        <v>953</v>
      </c>
      <c r="J10" s="42">
        <v>5.6740000000000004</v>
      </c>
      <c r="K10" s="42">
        <v>10.7</v>
      </c>
      <c r="L10" s="42">
        <v>6</v>
      </c>
      <c r="M10" s="42">
        <v>4.7</v>
      </c>
      <c r="N10" s="42">
        <v>801051</v>
      </c>
      <c r="O10" s="42" t="s">
        <v>737</v>
      </c>
    </row>
    <row r="11" spans="1:15" s="37" customFormat="1" ht="12.75" x14ac:dyDescent="0.2">
      <c r="A11" s="42" t="s">
        <v>111</v>
      </c>
      <c r="B11" s="42" t="s">
        <v>973</v>
      </c>
      <c r="C11" s="42" t="s">
        <v>45</v>
      </c>
      <c r="D11" s="42" t="s">
        <v>975</v>
      </c>
      <c r="E11" s="42">
        <v>1978</v>
      </c>
      <c r="F11" s="42" t="s">
        <v>716</v>
      </c>
      <c r="G11" s="42" t="s">
        <v>918</v>
      </c>
      <c r="H11" s="42" t="s">
        <v>938</v>
      </c>
      <c r="I11" s="42" t="s">
        <v>956</v>
      </c>
      <c r="J11" s="42">
        <v>5.6740000000000004</v>
      </c>
      <c r="K11" s="42">
        <v>18.600000000000001</v>
      </c>
      <c r="L11" s="42">
        <v>6</v>
      </c>
      <c r="M11" s="42">
        <v>4.7</v>
      </c>
      <c r="N11" s="42">
        <v>801052</v>
      </c>
      <c r="O11" s="42" t="s">
        <v>737</v>
      </c>
    </row>
    <row r="12" spans="1:15" s="37" customFormat="1" ht="24" x14ac:dyDescent="0.2">
      <c r="A12" s="42" t="s">
        <v>111</v>
      </c>
      <c r="B12" s="42" t="s">
        <v>976</v>
      </c>
      <c r="C12" s="42" t="s">
        <v>479</v>
      </c>
      <c r="D12" s="42">
        <v>3747</v>
      </c>
      <c r="E12" s="42">
        <v>1975</v>
      </c>
      <c r="F12" s="42" t="s">
        <v>716</v>
      </c>
      <c r="G12" s="42" t="s">
        <v>731</v>
      </c>
      <c r="H12" s="42" t="s">
        <v>977</v>
      </c>
      <c r="I12" s="42" t="s">
        <v>732</v>
      </c>
      <c r="J12" s="42">
        <v>297</v>
      </c>
      <c r="K12" s="42">
        <v>246</v>
      </c>
      <c r="L12" s="42">
        <v>36.5</v>
      </c>
      <c r="M12" s="42">
        <v>21.5</v>
      </c>
      <c r="N12" s="42" t="s">
        <v>978</v>
      </c>
      <c r="O12" s="42" t="s">
        <v>737</v>
      </c>
    </row>
    <row r="13" spans="1:15" s="37" customFormat="1" ht="24" x14ac:dyDescent="0.2">
      <c r="A13" s="42" t="s">
        <v>111</v>
      </c>
      <c r="B13" s="42" t="s">
        <v>967</v>
      </c>
      <c r="C13" s="42" t="s">
        <v>45</v>
      </c>
      <c r="D13" s="42" t="s">
        <v>979</v>
      </c>
      <c r="E13" s="42">
        <v>1977</v>
      </c>
      <c r="F13" s="42" t="s">
        <v>716</v>
      </c>
      <c r="G13" s="42" t="s">
        <v>909</v>
      </c>
      <c r="H13" s="42" t="s">
        <v>904</v>
      </c>
      <c r="I13" s="42" t="s">
        <v>980</v>
      </c>
      <c r="J13" s="42">
        <v>6.3159999999999998</v>
      </c>
      <c r="K13" s="42">
        <v>42</v>
      </c>
      <c r="L13" s="42">
        <v>6</v>
      </c>
      <c r="M13" s="42">
        <v>19.8</v>
      </c>
      <c r="N13" s="42">
        <v>490058</v>
      </c>
      <c r="O13" s="42" t="s">
        <v>737</v>
      </c>
    </row>
    <row r="14" spans="1:15" s="37" customFormat="1" ht="24" x14ac:dyDescent="0.2">
      <c r="A14" s="42" t="s">
        <v>111</v>
      </c>
      <c r="B14" s="42" t="s">
        <v>967</v>
      </c>
      <c r="C14" s="42" t="s">
        <v>45</v>
      </c>
      <c r="D14" s="42" t="s">
        <v>908</v>
      </c>
      <c r="E14" s="42">
        <v>1977</v>
      </c>
      <c r="F14" s="42" t="s">
        <v>716</v>
      </c>
      <c r="G14" s="42" t="s">
        <v>909</v>
      </c>
      <c r="H14" s="42" t="s">
        <v>910</v>
      </c>
      <c r="I14" s="42" t="s">
        <v>911</v>
      </c>
      <c r="J14" s="42">
        <v>6.3159999999999998</v>
      </c>
      <c r="K14" s="42">
        <v>114</v>
      </c>
      <c r="L14" s="42">
        <v>7.5</v>
      </c>
      <c r="M14" s="42">
        <v>27.8</v>
      </c>
      <c r="N14" s="42">
        <v>490073</v>
      </c>
      <c r="O14" s="42" t="s">
        <v>737</v>
      </c>
    </row>
    <row r="15" spans="1:15" s="37" customFormat="1" ht="24" x14ac:dyDescent="0.2">
      <c r="A15" s="42" t="s">
        <v>111</v>
      </c>
      <c r="B15" s="42" t="s">
        <v>981</v>
      </c>
      <c r="C15" s="42" t="s">
        <v>863</v>
      </c>
      <c r="D15" s="42" t="s">
        <v>982</v>
      </c>
      <c r="E15" s="42">
        <v>1976</v>
      </c>
      <c r="F15" s="42" t="s">
        <v>716</v>
      </c>
      <c r="G15" s="42" t="s">
        <v>754</v>
      </c>
      <c r="H15" s="42" t="s">
        <v>719</v>
      </c>
      <c r="I15" s="42"/>
      <c r="J15" s="42">
        <v>45.6</v>
      </c>
      <c r="K15" s="42">
        <v>69.650000000000006</v>
      </c>
      <c r="L15" s="42">
        <v>16.5</v>
      </c>
      <c r="M15" s="42">
        <v>7.5</v>
      </c>
      <c r="N15" s="42">
        <v>640094</v>
      </c>
      <c r="O15" s="42" t="s">
        <v>737</v>
      </c>
    </row>
    <row r="16" spans="1:15" s="37" customFormat="1" ht="24" x14ac:dyDescent="0.2">
      <c r="A16" s="42" t="s">
        <v>111</v>
      </c>
      <c r="B16" s="42" t="s">
        <v>981</v>
      </c>
      <c r="C16" s="42" t="s">
        <v>863</v>
      </c>
      <c r="D16" s="42" t="s">
        <v>982</v>
      </c>
      <c r="E16" s="42">
        <v>1976</v>
      </c>
      <c r="F16" s="42" t="s">
        <v>716</v>
      </c>
      <c r="G16" s="42" t="s">
        <v>754</v>
      </c>
      <c r="H16" s="42" t="s">
        <v>719</v>
      </c>
      <c r="I16" s="42"/>
      <c r="J16" s="42">
        <v>26</v>
      </c>
      <c r="K16" s="42">
        <v>69.650000000000006</v>
      </c>
      <c r="L16" s="42">
        <v>16.5</v>
      </c>
      <c r="M16" s="42">
        <v>7.5</v>
      </c>
      <c r="N16" s="42">
        <v>640095</v>
      </c>
      <c r="O16" s="42" t="s">
        <v>737</v>
      </c>
    </row>
    <row r="17" spans="1:15" s="37" customFormat="1" ht="24" x14ac:dyDescent="0.2">
      <c r="A17" s="42" t="s">
        <v>111</v>
      </c>
      <c r="B17" s="42" t="s">
        <v>981</v>
      </c>
      <c r="C17" s="42" t="s">
        <v>863</v>
      </c>
      <c r="D17" s="42" t="s">
        <v>982</v>
      </c>
      <c r="E17" s="42">
        <v>1976</v>
      </c>
      <c r="F17" s="42" t="s">
        <v>716</v>
      </c>
      <c r="G17" s="42" t="s">
        <v>754</v>
      </c>
      <c r="H17" s="42" t="s">
        <v>719</v>
      </c>
      <c r="I17" s="42"/>
      <c r="J17" s="42">
        <v>26</v>
      </c>
      <c r="K17" s="42">
        <v>69.650000000000006</v>
      </c>
      <c r="L17" s="42">
        <v>16.5</v>
      </c>
      <c r="M17" s="42">
        <v>7.5</v>
      </c>
      <c r="N17" s="42">
        <v>640096</v>
      </c>
      <c r="O17" s="42" t="s">
        <v>737</v>
      </c>
    </row>
    <row r="18" spans="1:15" s="37" customFormat="1" ht="12.75" x14ac:dyDescent="0.2">
      <c r="A18" s="42" t="s">
        <v>111</v>
      </c>
      <c r="B18" s="42" t="s">
        <v>967</v>
      </c>
      <c r="C18" s="42" t="s">
        <v>45</v>
      </c>
      <c r="D18" s="42" t="s">
        <v>983</v>
      </c>
      <c r="E18" s="42">
        <v>1976</v>
      </c>
      <c r="F18" s="42" t="s">
        <v>716</v>
      </c>
      <c r="G18" s="42" t="s">
        <v>749</v>
      </c>
      <c r="H18" s="42" t="s">
        <v>719</v>
      </c>
      <c r="I18" s="42"/>
      <c r="J18" s="42">
        <v>13.4</v>
      </c>
      <c r="K18" s="42">
        <v>15</v>
      </c>
      <c r="L18" s="42">
        <v>8.1</v>
      </c>
      <c r="M18" s="42">
        <v>5.36</v>
      </c>
      <c r="N18" s="42">
        <v>590118</v>
      </c>
      <c r="O18" s="42" t="s">
        <v>737</v>
      </c>
    </row>
    <row r="19" spans="1:15" s="37" customFormat="1" ht="12.75" x14ac:dyDescent="0.2">
      <c r="A19" s="42" t="s">
        <v>111</v>
      </c>
      <c r="B19" s="42" t="s">
        <v>984</v>
      </c>
      <c r="C19" s="42" t="s">
        <v>515</v>
      </c>
      <c r="D19" s="42">
        <v>10821</v>
      </c>
      <c r="E19" s="42">
        <v>2000</v>
      </c>
      <c r="F19" s="42" t="s">
        <v>716</v>
      </c>
      <c r="G19" s="42" t="s">
        <v>741</v>
      </c>
      <c r="H19" s="42" t="s">
        <v>719</v>
      </c>
      <c r="I19" s="42" t="s">
        <v>742</v>
      </c>
      <c r="J19" s="42">
        <v>3.2</v>
      </c>
      <c r="K19" s="42">
        <v>18</v>
      </c>
      <c r="L19" s="42">
        <v>11.5</v>
      </c>
      <c r="M19" s="42">
        <v>7.5</v>
      </c>
      <c r="N19" s="42">
        <v>585079</v>
      </c>
      <c r="O19" s="42" t="s">
        <v>737</v>
      </c>
    </row>
    <row r="20" spans="1:15" s="37" customFormat="1" ht="12.75" x14ac:dyDescent="0.2">
      <c r="A20" s="42" t="s">
        <v>111</v>
      </c>
      <c r="B20" s="42" t="s">
        <v>984</v>
      </c>
      <c r="C20" s="42" t="s">
        <v>515</v>
      </c>
      <c r="D20" s="42">
        <v>10822</v>
      </c>
      <c r="E20" s="42">
        <v>2000</v>
      </c>
      <c r="F20" s="42" t="s">
        <v>716</v>
      </c>
      <c r="G20" s="42" t="s">
        <v>745</v>
      </c>
      <c r="H20" s="42" t="s">
        <v>719</v>
      </c>
      <c r="I20" s="42" t="s">
        <v>742</v>
      </c>
      <c r="J20" s="42">
        <v>3.2</v>
      </c>
      <c r="K20" s="42">
        <v>18</v>
      </c>
      <c r="L20" s="42">
        <v>11.5</v>
      </c>
      <c r="M20" s="42">
        <v>7.5</v>
      </c>
      <c r="N20" s="42">
        <v>585080</v>
      </c>
      <c r="O20" s="42" t="s">
        <v>737</v>
      </c>
    </row>
    <row r="21" spans="1:15" s="37" customFormat="1" ht="12.75" x14ac:dyDescent="0.2">
      <c r="A21" s="42" t="s">
        <v>111</v>
      </c>
      <c r="B21" s="42" t="s">
        <v>985</v>
      </c>
      <c r="C21" s="42" t="s">
        <v>45</v>
      </c>
      <c r="D21" s="42" t="s">
        <v>937</v>
      </c>
      <c r="E21" s="42">
        <v>1991</v>
      </c>
      <c r="F21" s="42" t="s">
        <v>716</v>
      </c>
      <c r="G21" s="42" t="s">
        <v>918</v>
      </c>
      <c r="H21" s="42" t="s">
        <v>938</v>
      </c>
      <c r="I21" s="42" t="s">
        <v>939</v>
      </c>
      <c r="J21" s="42">
        <v>14.95</v>
      </c>
      <c r="K21" s="42">
        <v>11.4</v>
      </c>
      <c r="L21" s="42">
        <v>1.75</v>
      </c>
      <c r="M21" s="42">
        <v>5.0149999999999997</v>
      </c>
      <c r="N21" s="42">
        <v>801046</v>
      </c>
      <c r="O21" s="42" t="s">
        <v>737</v>
      </c>
    </row>
    <row r="22" spans="1:15" s="37" customFormat="1" ht="12.75" x14ac:dyDescent="0.2">
      <c r="A22" s="42" t="s">
        <v>111</v>
      </c>
      <c r="B22" s="42" t="s">
        <v>986</v>
      </c>
      <c r="C22" s="42" t="s">
        <v>45</v>
      </c>
      <c r="D22" s="42">
        <v>41172</v>
      </c>
      <c r="E22" s="42">
        <v>1977</v>
      </c>
      <c r="F22" s="42" t="s">
        <v>716</v>
      </c>
      <c r="G22" s="42" t="s">
        <v>918</v>
      </c>
      <c r="H22" s="42" t="s">
        <v>770</v>
      </c>
      <c r="I22" s="42" t="s">
        <v>919</v>
      </c>
      <c r="J22" s="42">
        <v>7.0960000000000001</v>
      </c>
      <c r="K22" s="42">
        <v>36</v>
      </c>
      <c r="L22" s="42" t="s">
        <v>987</v>
      </c>
      <c r="M22" s="42">
        <v>17.2</v>
      </c>
      <c r="N22" s="42">
        <v>801047</v>
      </c>
      <c r="O22" s="42" t="s">
        <v>737</v>
      </c>
    </row>
    <row r="23" spans="1:15" s="37" customFormat="1" ht="12.75" x14ac:dyDescent="0.2">
      <c r="A23" s="42" t="s">
        <v>111</v>
      </c>
      <c r="B23" s="42" t="s">
        <v>988</v>
      </c>
      <c r="C23" s="42" t="s">
        <v>45</v>
      </c>
      <c r="D23" s="42">
        <v>41166</v>
      </c>
      <c r="E23" s="42">
        <v>1978</v>
      </c>
      <c r="F23" s="42" t="s">
        <v>716</v>
      </c>
      <c r="G23" s="42" t="s">
        <v>918</v>
      </c>
      <c r="H23" s="42" t="s">
        <v>770</v>
      </c>
      <c r="I23" s="42" t="s">
        <v>919</v>
      </c>
      <c r="J23" s="42">
        <v>5.4080000000000004</v>
      </c>
      <c r="K23" s="42">
        <v>36</v>
      </c>
      <c r="L23" s="42">
        <v>3</v>
      </c>
      <c r="M23" s="42">
        <v>17.2</v>
      </c>
      <c r="N23" s="42">
        <v>801048</v>
      </c>
      <c r="O23" s="42" t="s">
        <v>737</v>
      </c>
    </row>
    <row r="24" spans="1:15" s="37" customFormat="1" ht="12.75" x14ac:dyDescent="0.2">
      <c r="A24" s="42" t="s">
        <v>111</v>
      </c>
      <c r="B24" s="42" t="s">
        <v>989</v>
      </c>
      <c r="C24" s="42" t="s">
        <v>45</v>
      </c>
      <c r="D24" s="42" t="s">
        <v>943</v>
      </c>
      <c r="E24" s="42">
        <v>1994</v>
      </c>
      <c r="F24" s="42" t="s">
        <v>716</v>
      </c>
      <c r="G24" s="42" t="s">
        <v>918</v>
      </c>
      <c r="H24" s="42" t="s">
        <v>770</v>
      </c>
      <c r="I24" s="42" t="s">
        <v>932</v>
      </c>
      <c r="J24" s="42">
        <v>5</v>
      </c>
      <c r="K24" s="42">
        <v>41.3</v>
      </c>
      <c r="L24" s="42">
        <v>12.1</v>
      </c>
      <c r="M24" s="42">
        <v>13</v>
      </c>
      <c r="N24" s="42">
        <v>801044</v>
      </c>
      <c r="O24" s="42" t="s">
        <v>737</v>
      </c>
    </row>
    <row r="25" spans="1:15" s="37" customFormat="1" ht="12.75" x14ac:dyDescent="0.2">
      <c r="A25" s="42" t="s">
        <v>111</v>
      </c>
      <c r="B25" s="42" t="s">
        <v>990</v>
      </c>
      <c r="C25" s="42" t="s">
        <v>45</v>
      </c>
      <c r="D25" s="42" t="s">
        <v>769</v>
      </c>
      <c r="E25" s="42">
        <v>1978</v>
      </c>
      <c r="F25" s="42" t="s">
        <v>716</v>
      </c>
      <c r="G25" s="42" t="s">
        <v>722</v>
      </c>
      <c r="H25" s="42" t="s">
        <v>770</v>
      </c>
      <c r="I25" s="42" t="s">
        <v>771</v>
      </c>
      <c r="J25" s="42" t="s">
        <v>772</v>
      </c>
      <c r="K25" s="42" t="s">
        <v>991</v>
      </c>
      <c r="L25" s="42" t="s">
        <v>992</v>
      </c>
      <c r="M25" s="42" t="s">
        <v>993</v>
      </c>
      <c r="N25" s="42">
        <v>800008</v>
      </c>
      <c r="O25" s="42" t="s">
        <v>737</v>
      </c>
    </row>
    <row r="26" spans="1:15" s="37" customFormat="1" ht="24" x14ac:dyDescent="0.2">
      <c r="A26" s="42" t="s">
        <v>111</v>
      </c>
      <c r="B26" s="42" t="s">
        <v>976</v>
      </c>
      <c r="C26" s="42" t="s">
        <v>545</v>
      </c>
      <c r="D26" s="42">
        <v>356</v>
      </c>
      <c r="E26" s="42" t="s">
        <v>994</v>
      </c>
      <c r="F26" s="42" t="s">
        <v>716</v>
      </c>
      <c r="G26" s="42" t="s">
        <v>995</v>
      </c>
      <c r="H26" s="42" t="s">
        <v>719</v>
      </c>
      <c r="I26" s="42"/>
      <c r="J26" s="42" t="s">
        <v>996</v>
      </c>
      <c r="K26" s="42">
        <v>165.21</v>
      </c>
      <c r="L26" s="42">
        <v>18</v>
      </c>
      <c r="M26" s="42">
        <v>0</v>
      </c>
      <c r="N26" s="42">
        <v>760054</v>
      </c>
      <c r="O26" s="42" t="s">
        <v>737</v>
      </c>
    </row>
  </sheetData>
  <sheetProtection algorithmName="SHA-512" hashValue="oKt5PFncQcZscJiJFSdpjAVLc2zCF30wGEolA2BHOWFXlfkWqJWYO8N/Z84OhAQJrb7ePr7Jg6Ej3Nn0+rUYTw==" saltValue="jD/dTUyPLi90kPqa0eaLhQ==" spinCount="100000" sheet="1" objects="1" scenarios="1"/>
  <mergeCells count="12">
    <mergeCell ref="H2:H3"/>
    <mergeCell ref="I2:I3"/>
    <mergeCell ref="A1:E1"/>
    <mergeCell ref="F1:I1"/>
    <mergeCell ref="J1:M1"/>
    <mergeCell ref="A2:A3"/>
    <mergeCell ref="B2:B3"/>
    <mergeCell ref="C2:C3"/>
    <mergeCell ref="D2:D3"/>
    <mergeCell ref="E2:E3"/>
    <mergeCell ref="F2:F3"/>
    <mergeCell ref="G2:G3"/>
  </mergeCells>
  <pageMargins left="0.75" right="0.75" top="0.96078431372549022" bottom="1" header="0.4921259845" footer="0.4921259845"/>
  <pageSetup paperSize="9" scale="73" fitToHeight="0"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2</vt:i4>
      </vt:variant>
    </vt:vector>
  </HeadingPairs>
  <TitlesOfParts>
    <vt:vector size="8" baseType="lpstr">
      <vt:lpstr>Sumár</vt:lpstr>
      <vt:lpstr>Plánované činnosti</vt:lpstr>
      <vt:lpstr>TPP</vt:lpstr>
      <vt:lpstr>Zoznam ZZ JZ A1,TSÚ RAO,MSVP...</vt:lpstr>
      <vt:lpstr>Zoznam ZZ JZ V1...</vt:lpstr>
      <vt:lpstr>Žeriavové dráhy na JZ V1</vt:lpstr>
      <vt:lpstr>TPP!Názvy_tlače</vt:lpstr>
      <vt:lpstr>TPP!Oblasť_tlače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Bohunický Ivan</dc:creator>
  <cp:lastModifiedBy>Bytčánková Kristína</cp:lastModifiedBy>
  <dcterms:created xsi:type="dcterms:W3CDTF">2026-04-07T09:09:20Z</dcterms:created>
  <dcterms:modified xsi:type="dcterms:W3CDTF">2026-05-14T14:18:23Z</dcterms:modified>
</cp:coreProperties>
</file>