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95885DE-C69D-4ED5-A91F-807FAE4CC312}" xr6:coauthVersionLast="36" xr6:coauthVersionMax="36" xr10:uidLastSave="{00000000-0000-0000-0000-000000000000}"/>
  <bookViews>
    <workbookView xWindow="0" yWindow="0" windowWidth="13185" windowHeight="10335" xr2:uid="{00000000-000D-0000-FFFF-FFFF00000000}"/>
  </bookViews>
  <sheets>
    <sheet name="Kalkulácia-časť 1" sheetId="1" r:id="rId1"/>
    <sheet name="Kalkulácia-časť 2" sheetId="2" r:id="rId2"/>
    <sheet name="Kalkulácia-časť 3" sheetId="3" r:id="rId3"/>
    <sheet name="Kalkulácia-časť 4" sheetId="4" r:id="rId4"/>
    <sheet name="Kalkulácia-časť 5" sheetId="5" r:id="rId5"/>
    <sheet name="Kalkulácia-časť 6" sheetId="6" r:id="rId6"/>
    <sheet name="Kalkulácia-časť 7" sheetId="7" r:id="rId7"/>
    <sheet name="Kalkulácia-časť 8" sheetId="8" r:id="rId8"/>
    <sheet name="Kalkulácia-časť 9" sheetId="9" r:id="rId9"/>
    <sheet name="Kalkulácia-časť 10" sheetId="10" r:id="rId10"/>
    <sheet name="Kalkulácia-časť 11" sheetId="11" r:id="rId11"/>
    <sheet name="Kalkulácia-časť 12" sheetId="12" r:id="rId12"/>
    <sheet name="Kalkulácia-časť 13" sheetId="13" r:id="rId13"/>
    <sheet name="Kalkulácia-časť 14" sheetId="14" r:id="rId14"/>
    <sheet name="Kalkulácia-časť 15" sheetId="15" r:id="rId15"/>
    <sheet name="Kalkulácia-časť 16" sheetId="16" r:id="rId16"/>
    <sheet name="Kalkulácia-časť 17" sheetId="17" r:id="rId17"/>
    <sheet name="Kalkulácia-časť 18" sheetId="18" r:id="rId18"/>
    <sheet name="Kalkulácia-časť 19" sheetId="19" r:id="rId19"/>
    <sheet name="Kalkulácia-časť 20" sheetId="20" r:id="rId20"/>
    <sheet name="Kalkulácia-časť 21" sheetId="21" r:id="rId21"/>
    <sheet name="Kalkulácia-časť 22" sheetId="22" r:id="rId22"/>
    <sheet name="Kalkulácia-časť 23" sheetId="23" r:id="rId23"/>
    <sheet name="Kalkulácia-časť 24" sheetId="24" r:id="rId24"/>
    <sheet name="Kalkulácia-časť 25" sheetId="25" r:id="rId25"/>
    <sheet name="Kalkulácia-časť 26" sheetId="26" r:id="rId26"/>
    <sheet name="Kalkulácia-časť 27" sheetId="27" r:id="rId27"/>
    <sheet name="Kalkulácia-časť 28" sheetId="28" r:id="rId28"/>
    <sheet name="Kalkulácia-časť 29" sheetId="29" r:id="rId29"/>
    <sheet name="Kalkulácia-časť 30" sheetId="30" r:id="rId30"/>
    <sheet name="Kalkulácia-časť 31" sheetId="31" r:id="rId31"/>
    <sheet name="Kalkulácia-časť 32" sheetId="32" r:id="rId32"/>
    <sheet name="Kalkulácia-časť 33" sheetId="33" r:id="rId33"/>
    <sheet name="Kalkulácia-časť 34" sheetId="34" r:id="rId34"/>
    <sheet name="Kalkulácia-časť 35" sheetId="35" r:id="rId35"/>
    <sheet name="Kalkulácia-časť 36" sheetId="36" r:id="rId36"/>
    <sheet name="Kalkulácia-časť 37" sheetId="37" r:id="rId37"/>
    <sheet name="Kalkulácia-časť 38" sheetId="38" r:id="rId38"/>
    <sheet name="Kalkulácia-časť 39" sheetId="39" r:id="rId39"/>
    <sheet name="Kalkulácia-časť 40" sheetId="40" r:id="rId40"/>
    <sheet name="Kalkulácia-časť 41" sheetId="41" r:id="rId41"/>
    <sheet name="Kalkulácia-časť 42" sheetId="42" r:id="rId42"/>
    <sheet name="Kalkulácia-časť 43" sheetId="43" r:id="rId43"/>
    <sheet name="Kalkulácia-časť 44" sheetId="44" r:id="rId44"/>
  </sheets>
  <definedNames>
    <definedName name="_xlnm.Print_Area" localSheetId="0">'Kalkulácia-časť 1'!$B$1:$Q$20</definedName>
    <definedName name="_xlnm.Print_Area" localSheetId="9">'Kalkulácia-časť 10'!$A$1:$P$18</definedName>
    <definedName name="_xlnm.Print_Area" localSheetId="10">'Kalkulácia-časť 11'!$B$1:$Q$20</definedName>
    <definedName name="_xlnm.Print_Area" localSheetId="11">'Kalkulácia-časť 12'!$B$1:$Q$19</definedName>
    <definedName name="_xlnm.Print_Area" localSheetId="12">'Kalkulácia-časť 13'!$B$1:$Q$20</definedName>
    <definedName name="_xlnm.Print_Area" localSheetId="13">'Kalkulácia-časť 14'!$B$1:$Q$20</definedName>
    <definedName name="_xlnm.Print_Area" localSheetId="14">'Kalkulácia-časť 15'!$B$1:$Q$20</definedName>
    <definedName name="_xlnm.Print_Area" localSheetId="15">'Kalkulácia-časť 16'!$B$1:$Q$20</definedName>
    <definedName name="_xlnm.Print_Area" localSheetId="16">'Kalkulácia-časť 17'!$B$1:$Q$19</definedName>
    <definedName name="_xlnm.Print_Area" localSheetId="17">'Kalkulácia-časť 18'!$B$1:$Q$21</definedName>
    <definedName name="_xlnm.Print_Area" localSheetId="18">'Kalkulácia-časť 19'!$B$1:$Q$18</definedName>
    <definedName name="_xlnm.Print_Area" localSheetId="1">'Kalkulácia-časť 2'!$B$1:$Q$19</definedName>
    <definedName name="_xlnm.Print_Area" localSheetId="19">'Kalkulácia-časť 20'!$B$1:$Q$21</definedName>
    <definedName name="_xlnm.Print_Area" localSheetId="20">'Kalkulácia-časť 21'!$B$1:$Q$18</definedName>
    <definedName name="_xlnm.Print_Area" localSheetId="21">'Kalkulácia-časť 22'!$B$1:$Q$19</definedName>
    <definedName name="_xlnm.Print_Area" localSheetId="22">'Kalkulácia-časť 23'!$B$1:$Q$19</definedName>
    <definedName name="_xlnm.Print_Area" localSheetId="23">'Kalkulácia-časť 24'!$B$1:$Q$21</definedName>
    <definedName name="_xlnm.Print_Area" localSheetId="24">'Kalkulácia-časť 25'!$B$1:$Q$21</definedName>
    <definedName name="_xlnm.Print_Area" localSheetId="25">'Kalkulácia-časť 26'!$B$1:$Q$20</definedName>
    <definedName name="_xlnm.Print_Area" localSheetId="26">'Kalkulácia-časť 27'!$B$1:$Q$23</definedName>
    <definedName name="_xlnm.Print_Area" localSheetId="27">'Kalkulácia-časť 28'!$B$1:$Q$20</definedName>
    <definedName name="_xlnm.Print_Area" localSheetId="28">'Kalkulácia-časť 29'!$B$1:$Q$19</definedName>
    <definedName name="_xlnm.Print_Area" localSheetId="2">'Kalkulácia-časť 3'!$B$1:$Q$20</definedName>
    <definedName name="_xlnm.Print_Area" localSheetId="29">'Kalkulácia-časť 30'!$B$1:$Q$20</definedName>
    <definedName name="_xlnm.Print_Area" localSheetId="30">'Kalkulácia-časť 31'!$B$1:$Q$20</definedName>
    <definedName name="_xlnm.Print_Area" localSheetId="31">'Kalkulácia-časť 32'!$B$1:$Q$20</definedName>
    <definedName name="_xlnm.Print_Area" localSheetId="32">'Kalkulácia-časť 33'!$B$1:$Q$20</definedName>
    <definedName name="_xlnm.Print_Area" localSheetId="34">'Kalkulácia-časť 35'!$B$1:$Q$20</definedName>
    <definedName name="_xlnm.Print_Area" localSheetId="35">'Kalkulácia-časť 36'!$B$1:$Q$20</definedName>
    <definedName name="_xlnm.Print_Area" localSheetId="36">'Kalkulácia-časť 37'!$B$1:$Q$19</definedName>
    <definedName name="_xlnm.Print_Area" localSheetId="37">'Kalkulácia-časť 38'!$B$1:$Q$18</definedName>
    <definedName name="_xlnm.Print_Area" localSheetId="38">'Kalkulácia-časť 39'!$B$1:$Q$20</definedName>
    <definedName name="_xlnm.Print_Area" localSheetId="3">'Kalkulácia-časť 4'!$B$1:$Q$22</definedName>
    <definedName name="_xlnm.Print_Area" localSheetId="39">'Kalkulácia-časť 40'!$B$1:$Q$21</definedName>
    <definedName name="_xlnm.Print_Area" localSheetId="41">'Kalkulácia-časť 42'!$B$1:$Q$21</definedName>
    <definedName name="_xlnm.Print_Area" localSheetId="42">'Kalkulácia-časť 43'!$B$1:$Q$19</definedName>
    <definedName name="_xlnm.Print_Area" localSheetId="43">'Kalkulácia-časť 44'!$B$1:$Q$19</definedName>
    <definedName name="_xlnm.Print_Area" localSheetId="6">'Kalkulácia-časť 7'!$B$1:$Q$19</definedName>
    <definedName name="_xlnm.Print_Area" localSheetId="7">'Kalkulácia-časť 8'!$B$1:$Q$20</definedName>
    <definedName name="_xlnm.Print_Area" localSheetId="8">'Kalkulácia-časť 9'!$A$1:$P$20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" i="44" l="1"/>
  <c r="P11" i="44" s="1"/>
  <c r="Q11" i="44" s="1"/>
  <c r="L11" i="44"/>
  <c r="M11" i="44" s="1"/>
  <c r="N11" i="43"/>
  <c r="L11" i="43"/>
  <c r="M11" i="43" s="1"/>
  <c r="N11" i="42"/>
  <c r="P11" i="42" s="1"/>
  <c r="Q11" i="42" s="1"/>
  <c r="L11" i="42"/>
  <c r="M11" i="42" s="1"/>
  <c r="N11" i="41"/>
  <c r="L11" i="41"/>
  <c r="M11" i="41" s="1"/>
  <c r="N11" i="40"/>
  <c r="P11" i="40" s="1"/>
  <c r="Q11" i="40" s="1"/>
  <c r="L11" i="40"/>
  <c r="M11" i="40" s="1"/>
  <c r="N11" i="39"/>
  <c r="P11" i="39" s="1"/>
  <c r="Q11" i="39" s="1"/>
  <c r="L11" i="39"/>
  <c r="M11" i="39" s="1"/>
  <c r="N11" i="38"/>
  <c r="P11" i="38" s="1"/>
  <c r="Q11" i="38" s="1"/>
  <c r="L11" i="38"/>
  <c r="M11" i="38" s="1"/>
  <c r="N11" i="37"/>
  <c r="P11" i="37" s="1"/>
  <c r="Q11" i="37" s="1"/>
  <c r="L11" i="37"/>
  <c r="M11" i="37" s="1"/>
  <c r="N11" i="36"/>
  <c r="P11" i="36" s="1"/>
  <c r="Q11" i="36" s="1"/>
  <c r="L11" i="36"/>
  <c r="M11" i="36" s="1"/>
  <c r="N11" i="35"/>
  <c r="L11" i="35"/>
  <c r="M11" i="35" s="1"/>
  <c r="N11" i="34"/>
  <c r="L11" i="34"/>
  <c r="M11" i="34" s="1"/>
  <c r="N11" i="33"/>
  <c r="P11" i="33" s="1"/>
  <c r="Q11" i="33" s="1"/>
  <c r="L11" i="33"/>
  <c r="M11" i="33" s="1"/>
  <c r="N11" i="32"/>
  <c r="L11" i="32"/>
  <c r="M11" i="32" s="1"/>
  <c r="P11" i="31"/>
  <c r="Q11" i="31" s="1"/>
  <c r="N11" i="31"/>
  <c r="L11" i="31"/>
  <c r="M11" i="31" s="1"/>
  <c r="N11" i="30"/>
  <c r="P11" i="30" s="1"/>
  <c r="Q11" i="30" s="1"/>
  <c r="L11" i="30"/>
  <c r="M11" i="30" s="1"/>
  <c r="N11" i="29"/>
  <c r="P11" i="29" s="1"/>
  <c r="Q11" i="29" s="1"/>
  <c r="L11" i="29"/>
  <c r="M11" i="29" s="1"/>
  <c r="N11" i="28"/>
  <c r="L11" i="28"/>
  <c r="M11" i="28" s="1"/>
  <c r="N11" i="27"/>
  <c r="P11" i="27" s="1"/>
  <c r="Q11" i="27" s="1"/>
  <c r="L11" i="27"/>
  <c r="M11" i="27" s="1"/>
  <c r="N11" i="26"/>
  <c r="P11" i="26" s="1"/>
  <c r="Q11" i="26" s="1"/>
  <c r="L11" i="26"/>
  <c r="M11" i="26" s="1"/>
  <c r="N11" i="25"/>
  <c r="P11" i="25" s="1"/>
  <c r="Q11" i="25" s="1"/>
  <c r="L11" i="25"/>
  <c r="M11" i="25" s="1"/>
  <c r="N11" i="24"/>
  <c r="P11" i="24" s="1"/>
  <c r="Q11" i="24" s="1"/>
  <c r="L11" i="24"/>
  <c r="M11" i="24" s="1"/>
  <c r="N11" i="23"/>
  <c r="P11" i="23" s="1"/>
  <c r="Q11" i="23" s="1"/>
  <c r="L11" i="23"/>
  <c r="M11" i="23" s="1"/>
  <c r="N11" i="22"/>
  <c r="P11" i="22" s="1"/>
  <c r="Q11" i="22" s="1"/>
  <c r="L11" i="22"/>
  <c r="M11" i="22" s="1"/>
  <c r="N11" i="21"/>
  <c r="P11" i="21" s="1"/>
  <c r="Q11" i="21" s="1"/>
  <c r="L11" i="21"/>
  <c r="M11" i="21" s="1"/>
  <c r="N11" i="20"/>
  <c r="P11" i="20" s="1"/>
  <c r="Q11" i="20" s="1"/>
  <c r="L11" i="20"/>
  <c r="M11" i="20" s="1"/>
  <c r="N11" i="19"/>
  <c r="P11" i="19" s="1"/>
  <c r="Q11" i="19" s="1"/>
  <c r="L11" i="19"/>
  <c r="M11" i="19" s="1"/>
  <c r="N11" i="18"/>
  <c r="L11" i="18"/>
  <c r="M11" i="18" s="1"/>
  <c r="N11" i="17"/>
  <c r="P11" i="17" s="1"/>
  <c r="Q11" i="17" s="1"/>
  <c r="L11" i="17"/>
  <c r="M11" i="17" s="1"/>
  <c r="N11" i="16"/>
  <c r="P11" i="16" s="1"/>
  <c r="Q11" i="16" s="1"/>
  <c r="L11" i="16"/>
  <c r="M11" i="16" s="1"/>
  <c r="N11" i="15"/>
  <c r="P11" i="15" s="1"/>
  <c r="Q11" i="15" s="1"/>
  <c r="L11" i="15"/>
  <c r="M11" i="15" s="1"/>
  <c r="N11" i="14"/>
  <c r="P11" i="14" s="1"/>
  <c r="Q11" i="14" s="1"/>
  <c r="L11" i="14"/>
  <c r="M11" i="14" s="1"/>
  <c r="N11" i="13"/>
  <c r="L11" i="13"/>
  <c r="M11" i="13" s="1"/>
  <c r="N11" i="12"/>
  <c r="P11" i="12" s="1"/>
  <c r="Q11" i="12" s="1"/>
  <c r="L11" i="12"/>
  <c r="M11" i="12" s="1"/>
  <c r="N11" i="11"/>
  <c r="P11" i="11" s="1"/>
  <c r="Q11" i="11" s="1"/>
  <c r="L11" i="11"/>
  <c r="M11" i="11" s="1"/>
  <c r="M11" i="10"/>
  <c r="O11" i="10" s="1"/>
  <c r="P11" i="10" s="1"/>
  <c r="K11" i="10"/>
  <c r="L11" i="10" s="1"/>
  <c r="M11" i="9"/>
  <c r="O11" i="9" s="1"/>
  <c r="P11" i="9" s="1"/>
  <c r="K11" i="9"/>
  <c r="L11" i="9" s="1"/>
  <c r="N11" i="8"/>
  <c r="P11" i="8" s="1"/>
  <c r="Q11" i="8" s="1"/>
  <c r="L11" i="8"/>
  <c r="M11" i="8" s="1"/>
  <c r="N11" i="7"/>
  <c r="P11" i="7" s="1"/>
  <c r="Q11" i="7" s="1"/>
  <c r="L11" i="7"/>
  <c r="M11" i="7" s="1"/>
  <c r="N11" i="6"/>
  <c r="P11" i="6" s="1"/>
  <c r="Q11" i="6" s="1"/>
  <c r="L11" i="6"/>
  <c r="M11" i="6" s="1"/>
  <c r="N11" i="5"/>
  <c r="P11" i="5" s="1"/>
  <c r="Q11" i="5" s="1"/>
  <c r="L11" i="5"/>
  <c r="M11" i="5" s="1"/>
  <c r="N11" i="4"/>
  <c r="P11" i="4" s="1"/>
  <c r="Q11" i="4" s="1"/>
  <c r="L11" i="4"/>
  <c r="M11" i="4" s="1"/>
  <c r="P11" i="43" l="1"/>
  <c r="Q11" i="43" s="1"/>
  <c r="P11" i="41"/>
  <c r="Q11" i="41" s="1"/>
  <c r="P11" i="35"/>
  <c r="Q11" i="35" s="1"/>
  <c r="P11" i="34"/>
  <c r="Q11" i="34" s="1"/>
  <c r="P11" i="32"/>
  <c r="Q11" i="32" s="1"/>
  <c r="P11" i="28"/>
  <c r="Q11" i="28" s="1"/>
  <c r="P11" i="18"/>
  <c r="Q11" i="18" s="1"/>
  <c r="P11" i="13"/>
  <c r="Q11" i="13" s="1"/>
  <c r="N11" i="1" l="1"/>
  <c r="M11" i="1"/>
  <c r="L11" i="1"/>
  <c r="N11" i="2"/>
  <c r="L11" i="2"/>
  <c r="M11" i="2" s="1"/>
  <c r="P11" i="3"/>
  <c r="Q11" i="3" s="1"/>
  <c r="N11" i="3"/>
  <c r="L11" i="3"/>
  <c r="M11" i="3" s="1"/>
  <c r="P11" i="1" l="1"/>
  <c r="Q11" i="1" s="1"/>
  <c r="P11" i="2"/>
  <c r="Q11" i="2" s="1"/>
</calcChain>
</file>

<file path=xl/sharedStrings.xml><?xml version="1.0" encoding="utf-8"?>
<sst xmlns="http://schemas.openxmlformats.org/spreadsheetml/2006/main" count="1892" uniqueCount="184">
  <si>
    <t>P.č.</t>
  </si>
  <si>
    <t>Kód ŠÚKL</t>
  </si>
  <si>
    <t>Predpoklad. množstvo</t>
  </si>
  <si>
    <t>1.</t>
  </si>
  <si>
    <t>Názov položky</t>
  </si>
  <si>
    <t>Množstvo účinnej látky v MJ</t>
  </si>
  <si>
    <t>Názov lieku</t>
  </si>
  <si>
    <t>Veľkosť balenia</t>
  </si>
  <si>
    <t>Tigecyklín 50mg, plv ifo</t>
  </si>
  <si>
    <t>50 mg</t>
  </si>
  <si>
    <t>inj</t>
  </si>
  <si>
    <t>sadzba DPH v %</t>
  </si>
  <si>
    <t>Sultamicilín 1g/0,5g plo jof</t>
  </si>
  <si>
    <t>Časť 1:  Lieky ATC skupiny J01AA12</t>
  </si>
  <si>
    <t>Časť 2:  Lieky ATC skupiny J01CR04</t>
  </si>
  <si>
    <t>V ................................, dňa ................... 2026</t>
  </si>
  <si>
    <t>Piperacilin a  inhibítor beta-laktamázy 4g/0,5g</t>
  </si>
  <si>
    <t xml:space="preserve"> bez DPH </t>
  </si>
  <si>
    <t>suma DPH</t>
  </si>
  <si>
    <t>s DPH</t>
  </si>
  <si>
    <t>Celková cena za predpokladané množstvo MJ v EUR</t>
  </si>
  <si>
    <t>bez DPH</t>
  </si>
  <si>
    <t>Množstvo účinnej
 látky v MJ</t>
  </si>
  <si>
    <t>Jednotková cena za MJ v EUR</t>
  </si>
  <si>
    <t>inj/inf</t>
  </si>
  <si>
    <t>inf</t>
  </si>
  <si>
    <t>Časť 3: Lieky ATC skupiny J01CR05</t>
  </si>
  <si>
    <t>Časť 4:  Lieky ATC skupiny J01DC02</t>
  </si>
  <si>
    <t>Cefuroxím 750mg/5ml, plo jof</t>
  </si>
  <si>
    <t>750 mg</t>
  </si>
  <si>
    <t>4g/0,5g</t>
  </si>
  <si>
    <t>1g/0,5g</t>
  </si>
  <si>
    <t>Časť 5:  Lieky ATC skupiny J01DC02</t>
  </si>
  <si>
    <t xml:space="preserve">Cefuroxím 1500mg </t>
  </si>
  <si>
    <t>1 500 mg</t>
  </si>
  <si>
    <t>Časť 6:  Lieky ATC skupiny J01DD01</t>
  </si>
  <si>
    <t>Cefotaxim 1g, plo ijf</t>
  </si>
  <si>
    <t>1 g</t>
  </si>
  <si>
    <t>Cefotaxim 2g, plo ijf</t>
  </si>
  <si>
    <t>2 g</t>
  </si>
  <si>
    <t>Množstvo účinnej látky 
v MJ</t>
  </si>
  <si>
    <t>Časť 8:  Lieky ATC skupiny J01DD07</t>
  </si>
  <si>
    <t>Ceftizoxím 1000mg, plv ino</t>
  </si>
  <si>
    <t>1 000 mg</t>
  </si>
  <si>
    <t>Ceftazidim/avibaktám 2g/0,5g, plc ifc</t>
  </si>
  <si>
    <t>2g/0,5g</t>
  </si>
  <si>
    <t>Časť 9:  Lieky ATC skupiny J01DD52</t>
  </si>
  <si>
    <t>Časť 10:  Lieky ATC skupiny J01DD62</t>
  </si>
  <si>
    <t>Cefoperazón/sulbaktám 1g/1g, plo ijf</t>
  </si>
  <si>
    <t>1g/1g</t>
  </si>
  <si>
    <t>Časť 11:  Lieky ATC skupiny J01DH02</t>
  </si>
  <si>
    <t>Meropeném 500mg, plo ijf</t>
  </si>
  <si>
    <t>500 mg</t>
  </si>
  <si>
    <t>Meropeném 1000mg, plo ijf</t>
  </si>
  <si>
    <t>Časť 12:  Lieky ATC skupiny J01DH02</t>
  </si>
  <si>
    <t>Klindamycín 300mg, sol ifc 2ml/300mg</t>
  </si>
  <si>
    <t>300 mg</t>
  </si>
  <si>
    <t>Časť 13:  Lieky ATC skupiny J01FF01</t>
  </si>
  <si>
    <t>Časť 14:  Lieky ATC skupiny J01FF01</t>
  </si>
  <si>
    <t>Klindamycín 600mg, sol ifc 4ml/600mg</t>
  </si>
  <si>
    <t>600 mg</t>
  </si>
  <si>
    <t>Ciprofloxacín 200mg, sol inf 100ml/200mg</t>
  </si>
  <si>
    <t>200 mg</t>
  </si>
  <si>
    <t>Časť 15:  Lieky ATC skupiny J01MA02</t>
  </si>
  <si>
    <t>Ciprofloxacín 400mg, sol inf 200ml/400mg</t>
  </si>
  <si>
    <t>400 mg</t>
  </si>
  <si>
    <t>Časť 16:  Lieky ATC skupiny J01MA02</t>
  </si>
  <si>
    <t>Vankomycín 1 000 mg</t>
  </si>
  <si>
    <t>Časť 17:  Lieky ATC skupiny J01AX01</t>
  </si>
  <si>
    <t>Amfotericín B - 5mg/ml*</t>
  </si>
  <si>
    <t>5mg/ml*</t>
  </si>
  <si>
    <t>Flukonazol 200mg, sol inf 100ml/200mg</t>
  </si>
  <si>
    <t>Flukonazol 400mg, sol inf 200ml/400mg</t>
  </si>
  <si>
    <t>Kaspofungin 50mg, plc ifc 50mg</t>
  </si>
  <si>
    <t>Časť 21:  Lieky ATC skupiny J02AX04</t>
  </si>
  <si>
    <t>Časť 22:  Lieky ATC skupiny J02AX04</t>
  </si>
  <si>
    <t>Kaspofungin 70mg, plc ifc 70mg</t>
  </si>
  <si>
    <t>70 mg</t>
  </si>
  <si>
    <t>Aciklovir 250mg, plv ifo 250mg</t>
  </si>
  <si>
    <t>250 mg</t>
  </si>
  <si>
    <t>Časť 23:  Lieky ATC skupiny J05AB01</t>
  </si>
  <si>
    <t>Heparin 50 000 IU, sol inj 50K</t>
  </si>
  <si>
    <t>Časť 24:  Lieky ATC skupiny B01AB01</t>
  </si>
  <si>
    <t>50 000 IU</t>
  </si>
  <si>
    <t>Antitrombín 500 IU, plv iio 500 IU + 10 ml solv.</t>
  </si>
  <si>
    <t>5000 IU</t>
  </si>
  <si>
    <t>Časť 25:  Lieky ATC skupiny B01AB02</t>
  </si>
  <si>
    <t>plv iio</t>
  </si>
  <si>
    <t>Dalteparin 2 500 IU (anti-Xa)/0,2 ml, sol inj</t>
  </si>
  <si>
    <t>sol inj</t>
  </si>
  <si>
    <t>2500 IU/0,2 ml</t>
  </si>
  <si>
    <t>Časť 26:  Lieky ATC skupiny B01AB04</t>
  </si>
  <si>
    <t>Časť 27:  Lieky ATC skupiny B01AB04</t>
  </si>
  <si>
    <t>Dalteparin 5 000 IU (anti-Xa)/0,2 ml, sol inj</t>
  </si>
  <si>
    <t>Časť 28:  Lieky ATC skupiny B01AB04</t>
  </si>
  <si>
    <t>Dalteparin 10 000 IU (anti-Xa)/10 ml, sol inj</t>
  </si>
  <si>
    <t>10 000 IU/10 ml</t>
  </si>
  <si>
    <t>Enoxaparin 2 000 IU (20 mg)/0,2 ml, sol inj 0,2 ml/20 mg</t>
  </si>
  <si>
    <t>2 000 IU/0,2 ml</t>
  </si>
  <si>
    <t>Časť 29:  Lieky ATC skupiny B01AB05</t>
  </si>
  <si>
    <t>Časť 30:  Lieky ATC skupiny B01AB05</t>
  </si>
  <si>
    <t>Enoxaparin 4 000 IU (40 mg)/ 0,4 ml, sol inj 4ml/40 mg</t>
  </si>
  <si>
    <t>4 000 IU/0,4 ml</t>
  </si>
  <si>
    <t>Časť 31:  Lieky ATC skupiny B01AB05</t>
  </si>
  <si>
    <t>Enoxaparin 6 000 IU (60 mg)/0,6 ml, sol inj 6ml/60mg</t>
  </si>
  <si>
    <t>6 000 IU/0,6 ml</t>
  </si>
  <si>
    <t>Časť 32:  Lieky ATC skupiny B01AB05</t>
  </si>
  <si>
    <t>Enoxaparin 8 000 IU (80 mg)/0,8 ml, sol inj 0,8 ml/80 mg</t>
  </si>
  <si>
    <t>8 000 IU/ 0,8 ml</t>
  </si>
  <si>
    <t>Enoxaparin 10 000 IU (100 mg)/ 1 ml, sol inj 1,0 ml/100 mg</t>
  </si>
  <si>
    <t>10 000 IU/1 ml</t>
  </si>
  <si>
    <t>Časť 33:  Lieky ATC skupiny B01AB05</t>
  </si>
  <si>
    <t>Nadroparin 2 850 IU (anti Xa)/0,3 ml sol inj 0,3 ml/2,85 KU</t>
  </si>
  <si>
    <t>2 850 IU/ 0,3 ml</t>
  </si>
  <si>
    <t>Časť 34:  Lieky ATC skupiny B01AB06</t>
  </si>
  <si>
    <t>Časť 35:  Lieky ATC skupiny B01AB06</t>
  </si>
  <si>
    <t>Nadroparin 3 800 IU (anti Xa)/0,4 ml sol inj 0,4 ml/3,8 KU</t>
  </si>
  <si>
    <t>3 800 IU / 0,4 ml</t>
  </si>
  <si>
    <t>Nadroparin 5 700 IU (anti Xa)/0,6 ml sol inj 0,6 ml/5,7 KU</t>
  </si>
  <si>
    <t>5 700 IU/ 0,6 ml</t>
  </si>
  <si>
    <t>Časť 36:  Lieky ATC skupiny B01AB06</t>
  </si>
  <si>
    <t>Časť 37:  Lieky ATC skupiny B01AB06</t>
  </si>
  <si>
    <t>Nadroparin 7 600 IU (anti Xa)/0,8 ml sol inj 0,8 ml/7,6 KU</t>
  </si>
  <si>
    <t>7 600 IU/ 0,8 ml</t>
  </si>
  <si>
    <t>Časť 38:  Lieky ATC skupiny B01AB06</t>
  </si>
  <si>
    <t>Nadroparin 9 500 IU (anti Xa)/ 1 ml sol inj 1 ml/9,5 KU</t>
  </si>
  <si>
    <t>9 500 IU/ 1 ml</t>
  </si>
  <si>
    <t>Časť 39:  Lieky ATC skupiny B01AB11</t>
  </si>
  <si>
    <t>600 LSU/2 ml</t>
  </si>
  <si>
    <t>Časť 40:  Lieky ATC skupiny B01AC25</t>
  </si>
  <si>
    <t>Kangrelol 50 mg</t>
  </si>
  <si>
    <t>Časť 41:  Lieky ATC skupiny B01AD02</t>
  </si>
  <si>
    <t>Altepláza 20 mg plv iio 1x20 mg+1x20 ml solv.</t>
  </si>
  <si>
    <t>20 mg</t>
  </si>
  <si>
    <t>Časť 42:  Lieky ATC skupiny B01AD02</t>
  </si>
  <si>
    <t>Altepláza 50 mg plv iio 1x50 mg+1x50 ml solv.</t>
  </si>
  <si>
    <t>Časť 43:  Lieky ATC skupiny B01AD11</t>
  </si>
  <si>
    <t>25 mg</t>
  </si>
  <si>
    <t>Fondaparín 2,5mg/0,5ml</t>
  </si>
  <si>
    <t>2,5mg/0,5ml</t>
  </si>
  <si>
    <t>Časť 44:  Lieky ATC skupiny B01AX05</t>
  </si>
  <si>
    <t>Príloha č. 1 rámcovej dohody: Špecifikácia tovaru a cena tovaru</t>
  </si>
  <si>
    <t>Merná jednotka
(MJ)</t>
  </si>
  <si>
    <t>Predávajúci :    .................................................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</si>
  <si>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</si>
  <si>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</si>
  <si>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</si>
  <si>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</si>
  <si>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</si>
  <si>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</si>
  <si>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</si>
  <si>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</si>
  <si>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</si>
  <si>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</si>
  <si>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</si>
  <si>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</si>
  <si>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</si>
  <si>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</si>
  <si>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</si>
  <si>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Predávajúci: .................................................</t>
  </si>
  <si>
    <t>Predávajúci:  .................................................</t>
  </si>
  <si>
    <t>Množstvo účinnej látky
 v MJ</t>
  </si>
  <si>
    <t>Predávajúci :  .................................................</t>
  </si>
  <si>
    <t>Predávajúci: ................................................</t>
  </si>
  <si>
    <t>Predávajúci: .......................................</t>
  </si>
  <si>
    <t>Predávajúci: ...............................................</t>
  </si>
  <si>
    <t>Príloha č. 1 rámcovej dohody:  Špecifikácia tovaru a cena tovaru</t>
  </si>
  <si>
    <t>Predávajúci: ..............................................</t>
  </si>
  <si>
    <t>Predávajúci:   .................................................</t>
  </si>
  <si>
    <t xml:space="preserve">Príloha č. 1 rámcovej dohody: Špecifikácia tovaru a cena tovaru </t>
  </si>
  <si>
    <t>Predávajúci: ........................................</t>
  </si>
  <si>
    <t>Predávajúci:    .................................................</t>
  </si>
  <si>
    <t>Predávajúci: .........................................</t>
  </si>
  <si>
    <t>liek. inj</t>
  </si>
  <si>
    <t>Časť 7:  Lieky ATC skupiny J01DD01</t>
  </si>
  <si>
    <t>Časť 18:  Lieky ATC skupiny J02AA01</t>
  </si>
  <si>
    <t>Časť 19:  Lieky ATC skupiny J02AC01</t>
  </si>
  <si>
    <t>Časť 20:  Lieky ATC skupiny J02AC01</t>
  </si>
  <si>
    <t>5000 IU/0,2 ml</t>
  </si>
  <si>
    <t>Sulodexid 600 LSU/2 ml, sol inj</t>
  </si>
  <si>
    <t>Predmet plnenia: Lieky pre potreby UNLP Košice v rozsahu antiinfektíva a antitrombotiká</t>
  </si>
  <si>
    <t>sadzba DPH 
v %</t>
  </si>
  <si>
    <t>sadzba DPH
 v %</t>
  </si>
  <si>
    <t>Tenektepláza 25 mg, 5 000 jednotiek (25 mg) plv 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</si>
</sst>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€_-;\-* #,##0.00\ _€_-;_-* &quot;-&quot;??\ _€_-;_-@_-"/>
    <numFmt numFmtId="164" formatCode="#,##0.00\ &quot;€&quot;"/>
    <numFmt numFmtId="165" formatCode="#,##0.0000"/>
    <numFmt numFmtId="166" formatCode="#,##0.000\ &quot;€&quot;"/>
    <numFmt numFmtId="167" formatCode="#,##0.000\ _€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sz val="8"/>
      <color rgb="FF222222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8"/>
      <color theme="1"/>
      <name val="Calibri"/>
      <family val="2"/>
      <charset val="238"/>
    </font>
    <font>
      <sz val="7.5"/>
      <color theme="1"/>
      <name val="Calibri"/>
      <family val="2"/>
      <charset val="238"/>
    </font>
    <font>
      <sz val="8"/>
      <color rgb="FF222222"/>
      <name val="Calibri"/>
      <family val="2"/>
      <charset val="238"/>
    </font>
    <font>
      <sz val="8"/>
      <color theme="1"/>
      <name val="Calibri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Fill="1" applyBorder="1" applyAlignment="1">
      <alignment vertical="center" wrapText="1"/>
    </xf>
    <xf numFmtId="0" fontId="0" fillId="0" borderId="0" xfId="0" applyFill="1" applyBorder="1"/>
    <xf numFmtId="4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9" fontId="3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Fill="1" applyBorder="1"/>
    <xf numFmtId="0" fontId="9" fillId="0" borderId="0" xfId="0" applyFont="1"/>
    <xf numFmtId="0" fontId="5" fillId="0" borderId="0" xfId="0" applyFont="1" applyFill="1" applyBorder="1" applyAlignment="1">
      <alignment vertical="center"/>
    </xf>
    <xf numFmtId="4" fontId="5" fillId="0" borderId="0" xfId="0" applyNumberFormat="1" applyFont="1" applyFill="1" applyBorder="1" applyAlignment="1">
      <alignment wrapText="1"/>
    </xf>
    <xf numFmtId="4" fontId="5" fillId="0" borderId="0" xfId="0" applyNumberFormat="1" applyFont="1" applyFill="1" applyBorder="1" applyAlignment="1"/>
    <xf numFmtId="0" fontId="10" fillId="0" borderId="0" xfId="0" applyFont="1"/>
    <xf numFmtId="0" fontId="12" fillId="0" borderId="0" xfId="0" applyFont="1"/>
    <xf numFmtId="0" fontId="12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right" vertical="center" wrapText="1"/>
    </xf>
    <xf numFmtId="9" fontId="12" fillId="0" borderId="1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right" vertical="center"/>
    </xf>
    <xf numFmtId="164" fontId="12" fillId="0" borderId="1" xfId="1" applyNumberFormat="1" applyFont="1" applyBorder="1" applyAlignment="1">
      <alignment horizontal="right" vertical="center" wrapText="1"/>
    </xf>
    <xf numFmtId="9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12" fillId="0" borderId="0" xfId="0" applyFont="1" applyFill="1" applyBorder="1"/>
    <xf numFmtId="0" fontId="10" fillId="0" borderId="0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167" fontId="12" fillId="0" borderId="1" xfId="0" applyNumberFormat="1" applyFont="1" applyBorder="1" applyAlignment="1">
      <alignment horizontal="right" vertical="center"/>
    </xf>
    <xf numFmtId="167" fontId="12" fillId="0" borderId="1" xfId="0" applyNumberFormat="1" applyFont="1" applyBorder="1" applyAlignment="1">
      <alignment horizontal="right" vertical="center" wrapText="1"/>
    </xf>
    <xf numFmtId="10" fontId="12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 wrapText="1"/>
    </xf>
    <xf numFmtId="166" fontId="12" fillId="2" borderId="1" xfId="0" applyNumberFormat="1" applyFont="1" applyFill="1" applyBorder="1" applyAlignment="1">
      <alignment horizontal="right" vertical="center" wrapText="1"/>
    </xf>
    <xf numFmtId="9" fontId="12" fillId="2" borderId="1" xfId="0" applyNumberFormat="1" applyFont="1" applyFill="1" applyBorder="1" applyAlignment="1">
      <alignment horizontal="center" vertical="center"/>
    </xf>
    <xf numFmtId="167" fontId="12" fillId="2" borderId="1" xfId="0" applyNumberFormat="1" applyFont="1" applyFill="1" applyBorder="1" applyAlignment="1">
      <alignment horizontal="right" vertical="center"/>
    </xf>
    <xf numFmtId="167" fontId="12" fillId="2" borderId="1" xfId="0" applyNumberFormat="1" applyFont="1" applyFill="1" applyBorder="1" applyAlignment="1">
      <alignment horizontal="right" vertical="center" wrapText="1"/>
    </xf>
    <xf numFmtId="164" fontId="12" fillId="2" borderId="1" xfId="1" applyNumberFormat="1" applyFont="1" applyFill="1" applyBorder="1" applyAlignment="1">
      <alignment horizontal="right" vertical="center" wrapText="1"/>
    </xf>
    <xf numFmtId="9" fontId="12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right" vertical="center" wrapText="1"/>
    </xf>
    <xf numFmtId="164" fontId="11" fillId="2" borderId="1" xfId="0" applyNumberFormat="1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43" fontId="12" fillId="0" borderId="2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64" fontId="12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wrapText="1"/>
    </xf>
    <xf numFmtId="4" fontId="14" fillId="0" borderId="0" xfId="0" applyNumberFormat="1" applyFont="1" applyFill="1" applyBorder="1" applyAlignment="1"/>
    <xf numFmtId="0" fontId="14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9" fontId="12" fillId="0" borderId="0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vertical="center" wrapText="1"/>
    </xf>
    <xf numFmtId="9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Fill="1" applyBorder="1"/>
    <xf numFmtId="0" fontId="1" fillId="0" borderId="0" xfId="0" applyFont="1" applyFill="1" applyBorder="1"/>
    <xf numFmtId="164" fontId="12" fillId="0" borderId="1" xfId="1" applyNumberFormat="1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4" fontId="5" fillId="0" borderId="0" xfId="0" applyNumberFormat="1" applyFont="1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4" fontId="14" fillId="0" borderId="0" xfId="0" applyNumberFormat="1" applyFont="1" applyFill="1" applyBorder="1" applyAlignment="1">
      <alignment horizontal="center" wrapText="1"/>
    </xf>
    <xf numFmtId="4" fontId="14" fillId="0" borderId="0" xfId="0" applyNumberFormat="1" applyFont="1" applyFill="1" applyBorder="1" applyAlignment="1">
      <alignment horizontal="center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workbookViewId="0">
      <selection activeCell="B1" sqref="B1:Q20"/>
    </sheetView>
  </sheetViews>
  <sheetFormatPr defaultRowHeight="15" x14ac:dyDescent="0.25"/>
  <cols>
    <col min="1" max="1" width="5.5703125" customWidth="1"/>
    <col min="2" max="2" width="4.28515625" customWidth="1"/>
    <col min="3" max="3" width="21.28515625" customWidth="1"/>
    <col min="4" max="4" width="7.85546875" style="5" customWidth="1"/>
    <col min="5" max="5" width="17.140625" style="1" customWidth="1"/>
    <col min="6" max="6" width="10.42578125" customWidth="1"/>
    <col min="7" max="7" width="20.5703125" customWidth="1"/>
    <col min="8" max="8" width="9" style="2" customWidth="1"/>
    <col min="9" max="9" width="11" customWidth="1"/>
    <col min="10" max="10" width="14.7109375" customWidth="1"/>
    <col min="11" max="11" width="10.7109375" customWidth="1"/>
    <col min="12" max="12" width="11.140625" style="4" customWidth="1"/>
    <col min="13" max="14" width="14.7109375" customWidth="1"/>
    <col min="15" max="15" width="10.5703125" customWidth="1"/>
    <col min="16" max="16" width="11.28515625" style="4" customWidth="1"/>
    <col min="17" max="17" width="14.7109375" customWidth="1"/>
  </cols>
  <sheetData>
    <row r="1" spans="2:17" ht="23.2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  <c r="O2" s="29"/>
      <c r="P2" s="29"/>
      <c r="Q2" s="29"/>
    </row>
    <row r="3" spans="2:17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0"/>
      <c r="M4" s="30"/>
      <c r="N4" s="29"/>
      <c r="O4" s="29"/>
      <c r="P4" s="29"/>
      <c r="Q4" s="29"/>
    </row>
    <row r="5" spans="2:17" x14ac:dyDescent="0.2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9"/>
      <c r="O5" s="29"/>
      <c r="P5" s="29"/>
      <c r="Q5" s="29"/>
    </row>
    <row r="6" spans="2:17" ht="25.5" customHeight="1" x14ac:dyDescent="0.25">
      <c r="B6" s="118" t="s">
        <v>13</v>
      </c>
      <c r="C6" s="118"/>
      <c r="D6" s="118"/>
      <c r="E6" s="118"/>
      <c r="F6" s="30"/>
      <c r="G6" s="30"/>
      <c r="H6" s="30"/>
      <c r="I6" s="30"/>
      <c r="J6" s="30"/>
      <c r="K6" s="30"/>
      <c r="L6" s="30"/>
      <c r="M6" s="30"/>
      <c r="N6" s="29"/>
      <c r="O6" s="29"/>
      <c r="P6" s="29"/>
      <c r="Q6" s="29"/>
    </row>
    <row r="7" spans="2:17" ht="34.5" customHeight="1" x14ac:dyDescent="0.25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9"/>
      <c r="O7" s="29"/>
      <c r="P7" s="29"/>
      <c r="Q7" s="29"/>
    </row>
    <row r="8" spans="2:17" ht="22.5" customHeight="1" x14ac:dyDescent="0.25">
      <c r="B8" s="108" t="s">
        <v>0</v>
      </c>
      <c r="C8" s="122" t="s">
        <v>4</v>
      </c>
      <c r="D8" s="108" t="s">
        <v>142</v>
      </c>
      <c r="E8" s="108" t="s">
        <v>5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s="5" customFormat="1" ht="40.5" customHeight="1" x14ac:dyDescent="0.25">
      <c r="B9" s="110"/>
      <c r="C9" s="123"/>
      <c r="D9" s="109"/>
      <c r="E9" s="110"/>
      <c r="F9" s="110"/>
      <c r="G9" s="110"/>
      <c r="H9" s="110"/>
      <c r="I9" s="110"/>
      <c r="J9" s="46" t="s">
        <v>17</v>
      </c>
      <c r="K9" s="46" t="s">
        <v>181</v>
      </c>
      <c r="L9" s="46" t="s">
        <v>18</v>
      </c>
      <c r="M9" s="46" t="s">
        <v>19</v>
      </c>
      <c r="N9" s="46" t="s">
        <v>21</v>
      </c>
      <c r="O9" s="46" t="s">
        <v>182</v>
      </c>
      <c r="P9" s="46" t="s">
        <v>18</v>
      </c>
      <c r="Q9" s="46" t="s">
        <v>19</v>
      </c>
    </row>
    <row r="10" spans="2:17" s="5" customFormat="1" ht="16.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s="3" customFormat="1" ht="43.5" customHeight="1" x14ac:dyDescent="0.25">
      <c r="B11" s="50" t="s">
        <v>3</v>
      </c>
      <c r="C11" s="51" t="s">
        <v>8</v>
      </c>
      <c r="D11" s="52" t="s">
        <v>10</v>
      </c>
      <c r="E11" s="52" t="s">
        <v>9</v>
      </c>
      <c r="F11" s="53"/>
      <c r="G11" s="50"/>
      <c r="H11" s="50"/>
      <c r="I11" s="54">
        <v>1400</v>
      </c>
      <c r="J11" s="55">
        <v>0</v>
      </c>
      <c r="K11" s="56"/>
      <c r="L11" s="57">
        <f>J11*K11</f>
        <v>0</v>
      </c>
      <c r="M11" s="58">
        <f>J11+L11</f>
        <v>0</v>
      </c>
      <c r="N11" s="59">
        <f>J11*I11</f>
        <v>0</v>
      </c>
      <c r="O11" s="60"/>
      <c r="P11" s="61">
        <f>N11*O11</f>
        <v>0</v>
      </c>
      <c r="Q11" s="62">
        <f>N11+P11</f>
        <v>0</v>
      </c>
    </row>
    <row r="12" spans="2:17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9"/>
      <c r="O12" s="29"/>
      <c r="P12" s="29"/>
      <c r="Q12" s="29"/>
    </row>
    <row r="13" spans="2:17" ht="48" customHeight="1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0"/>
      <c r="I14" s="30"/>
      <c r="J14" s="30"/>
      <c r="K14" s="30"/>
      <c r="L14" s="30"/>
      <c r="M14" s="30"/>
      <c r="N14" s="29"/>
      <c r="O14" s="29"/>
      <c r="P14" s="29"/>
      <c r="Q14" s="29"/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9"/>
      <c r="O15" s="29"/>
      <c r="P15" s="29"/>
      <c r="Q15" s="29"/>
    </row>
    <row r="16" spans="2:17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  <c r="O16" s="29"/>
      <c r="P16" s="29"/>
      <c r="Q16" s="29"/>
    </row>
    <row r="17" spans="1:31" ht="41.25" customHeight="1" x14ac:dyDescent="0.25">
      <c r="B17" s="115" t="s">
        <v>15</v>
      </c>
      <c r="C17" s="115"/>
      <c r="D17" s="115"/>
      <c r="E17" s="115"/>
      <c r="F17" s="115"/>
      <c r="G17" s="115"/>
      <c r="H17" s="30"/>
      <c r="I17" s="30"/>
      <c r="J17" s="30"/>
      <c r="K17" s="30"/>
      <c r="L17" s="30"/>
      <c r="M17" s="30"/>
      <c r="N17" s="29"/>
      <c r="O17" s="29"/>
      <c r="P17" s="29"/>
      <c r="Q17" s="29"/>
    </row>
    <row r="18" spans="1:31" x14ac:dyDescent="0.25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spans="1:31" x14ac:dyDescent="0.25">
      <c r="B19" s="29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x14ac:dyDescent="0.25">
      <c r="A21" s="5"/>
      <c r="B21" s="5"/>
      <c r="C21" s="5"/>
      <c r="E21" s="5"/>
      <c r="F21" s="5"/>
      <c r="G21" s="5"/>
      <c r="H21" s="5"/>
      <c r="I21" s="116"/>
      <c r="J21" s="117"/>
      <c r="K21" s="117"/>
      <c r="L21" s="117"/>
      <c r="M21" s="116"/>
      <c r="N21" s="116"/>
      <c r="O21" s="117"/>
      <c r="P21" s="117"/>
      <c r="Q21" s="111"/>
      <c r="R21" s="111"/>
      <c r="S21" s="111"/>
      <c r="T21" s="111"/>
      <c r="U21" s="111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x14ac:dyDescent="0.25">
      <c r="A22" s="5"/>
      <c r="B22" s="5"/>
      <c r="C22" s="5"/>
      <c r="E22" s="5"/>
      <c r="F22" s="5"/>
      <c r="G22" s="5"/>
      <c r="H22" s="5"/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8">
    <mergeCell ref="G8:G9"/>
    <mergeCell ref="H8:H9"/>
    <mergeCell ref="D8:D9"/>
    <mergeCell ref="I8:I9"/>
    <mergeCell ref="Q21:U21"/>
    <mergeCell ref="B1:M1"/>
    <mergeCell ref="B4:K4"/>
    <mergeCell ref="B14:G14"/>
    <mergeCell ref="B17:G17"/>
    <mergeCell ref="I21:L21"/>
    <mergeCell ref="M21:P21"/>
    <mergeCell ref="B6:E6"/>
    <mergeCell ref="J8:M8"/>
    <mergeCell ref="N8:Q8"/>
    <mergeCell ref="B8:B9"/>
    <mergeCell ref="C8:C9"/>
    <mergeCell ref="E8:E9"/>
    <mergeCell ref="F8:F9"/>
  </mergeCells>
  <dataValidations count="1">
    <dataValidation allowBlank="1" showInputMessage="1" sqref="C11:E11" xr:uid="{A7D0A9D1-F080-449D-A3CE-2B7EB0BCD2C6}"/>
  </dataValidations>
  <printOptions horizontalCentered="1"/>
  <pageMargins left="0.70866141732283472" right="0.51181102362204722" top="0.94488188976377963" bottom="0.9448818897637796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5801-2277-4153-AEAC-E2EC3264053D}">
  <dimension ref="B1:AE24"/>
  <sheetViews>
    <sheetView workbookViewId="0">
      <selection activeCell="B6" sqref="B6:F6"/>
    </sheetView>
  </sheetViews>
  <sheetFormatPr defaultRowHeight="15" x14ac:dyDescent="0.25"/>
  <cols>
    <col min="1" max="1" width="4.85546875" style="5" customWidth="1"/>
    <col min="2" max="2" width="4.28515625" style="5" customWidth="1"/>
    <col min="3" max="3" width="22.140625" style="5" customWidth="1"/>
    <col min="4" max="4" width="9.7109375" style="5" customWidth="1"/>
    <col min="5" max="5" width="13.28515625" style="5" customWidth="1"/>
    <col min="6" max="6" width="9.85546875" style="5" customWidth="1"/>
    <col min="7" max="7" width="20.5703125" style="5" customWidth="1"/>
    <col min="8" max="8" width="8.28515625" style="5" customWidth="1"/>
    <col min="9" max="9" width="11.2851562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1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  <c r="O2" s="29"/>
      <c r="P2" s="29"/>
      <c r="Q2" s="29"/>
    </row>
    <row r="3" spans="2:17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0"/>
      <c r="M4" s="30"/>
      <c r="N4" s="29"/>
      <c r="O4" s="29"/>
      <c r="P4" s="29"/>
      <c r="Q4" s="29"/>
    </row>
    <row r="5" spans="2:17" x14ac:dyDescent="0.2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9"/>
      <c r="O5" s="29"/>
      <c r="P5" s="29"/>
      <c r="Q5" s="29"/>
    </row>
    <row r="6" spans="2:17" ht="25.5" customHeight="1" x14ac:dyDescent="0.25">
      <c r="B6" s="118" t="s">
        <v>14</v>
      </c>
      <c r="C6" s="118"/>
      <c r="D6" s="118"/>
      <c r="E6" s="118"/>
      <c r="F6" s="118"/>
      <c r="G6" s="30"/>
      <c r="H6" s="30"/>
      <c r="I6" s="30"/>
      <c r="J6" s="30"/>
      <c r="K6" s="30"/>
      <c r="L6" s="30"/>
      <c r="M6" s="30"/>
      <c r="N6" s="29"/>
      <c r="O6" s="29"/>
      <c r="P6" s="29"/>
      <c r="Q6" s="29"/>
    </row>
    <row r="7" spans="2:17" ht="34.5" customHeight="1" x14ac:dyDescent="0.25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9"/>
      <c r="O7" s="29"/>
      <c r="P7" s="29"/>
      <c r="Q7" s="29"/>
    </row>
    <row r="8" spans="2:17" ht="26.25" customHeight="1" x14ac:dyDescent="0.25">
      <c r="B8" s="108" t="s">
        <v>0</v>
      </c>
      <c r="C8" s="122" t="s">
        <v>4</v>
      </c>
      <c r="D8" s="108" t="s">
        <v>142</v>
      </c>
      <c r="E8" s="108" t="s">
        <v>22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42" customHeight="1" x14ac:dyDescent="0.25">
      <c r="B9" s="110"/>
      <c r="C9" s="123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" customHeight="1" x14ac:dyDescent="0.25">
      <c r="B10" s="63" t="s">
        <v>3</v>
      </c>
      <c r="C10" s="64" t="s">
        <v>144</v>
      </c>
      <c r="D10" s="63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8" customHeight="1" x14ac:dyDescent="0.25">
      <c r="B11" s="32" t="s">
        <v>3</v>
      </c>
      <c r="C11" s="33" t="s">
        <v>12</v>
      </c>
      <c r="D11" s="34" t="s">
        <v>24</v>
      </c>
      <c r="E11" s="34" t="s">
        <v>31</v>
      </c>
      <c r="F11" s="35"/>
      <c r="G11" s="32"/>
      <c r="H11" s="32"/>
      <c r="I11" s="36">
        <v>26000</v>
      </c>
      <c r="J11" s="37">
        <v>0</v>
      </c>
      <c r="K11" s="38"/>
      <c r="L11" s="47">
        <f>J11*K11</f>
        <v>0</v>
      </c>
      <c r="M11" s="48">
        <f>J11+L11</f>
        <v>0</v>
      </c>
      <c r="N11" s="40">
        <f>J11*I11</f>
        <v>0</v>
      </c>
      <c r="O11" s="49"/>
      <c r="P11" s="42">
        <f>N11*O11</f>
        <v>0</v>
      </c>
      <c r="Q11" s="42">
        <f>N11+P11</f>
        <v>0</v>
      </c>
    </row>
    <row r="12" spans="2:17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9"/>
      <c r="O12" s="29"/>
      <c r="P12" s="29"/>
      <c r="Q12" s="29"/>
    </row>
    <row r="13" spans="2:17" ht="48" customHeight="1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0"/>
      <c r="I14" s="30"/>
      <c r="J14" s="30"/>
      <c r="K14" s="30"/>
      <c r="L14" s="30"/>
      <c r="M14" s="30"/>
      <c r="N14" s="29"/>
      <c r="O14" s="29"/>
      <c r="P14" s="29"/>
      <c r="Q14" s="29"/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9"/>
      <c r="O15" s="29"/>
      <c r="P15" s="29"/>
      <c r="Q15" s="29"/>
    </row>
    <row r="16" spans="2:17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0"/>
      <c r="I17" s="30"/>
      <c r="J17" s="30"/>
      <c r="K17" s="30"/>
      <c r="L17" s="30"/>
      <c r="M17" s="30"/>
      <c r="N17" s="29"/>
      <c r="O17" s="29"/>
      <c r="P17" s="29"/>
      <c r="Q17" s="29"/>
    </row>
    <row r="18" spans="2:31" x14ac:dyDescent="0.25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9"/>
      <c r="O18" s="29"/>
      <c r="P18" s="29"/>
      <c r="Q18" s="29"/>
    </row>
    <row r="19" spans="2:31" x14ac:dyDescent="0.25">
      <c r="B19" s="30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111"/>
      <c r="R21" s="111"/>
      <c r="S21" s="111"/>
      <c r="T21" s="111"/>
      <c r="U21" s="111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8">
    <mergeCell ref="B1:M1"/>
    <mergeCell ref="B4:K4"/>
    <mergeCell ref="B14:G14"/>
    <mergeCell ref="B6:F6"/>
    <mergeCell ref="B17:G17"/>
    <mergeCell ref="B8:B9"/>
    <mergeCell ref="C8:C9"/>
    <mergeCell ref="E8:E9"/>
    <mergeCell ref="F8:F9"/>
    <mergeCell ref="G8:G9"/>
    <mergeCell ref="H8:H9"/>
    <mergeCell ref="D8:D9"/>
    <mergeCell ref="I21:L21"/>
    <mergeCell ref="M21:P21"/>
    <mergeCell ref="J8:M8"/>
    <mergeCell ref="N8:Q8"/>
    <mergeCell ref="Q21:U21"/>
    <mergeCell ref="I8:I9"/>
  </mergeCells>
  <dataValidations count="1">
    <dataValidation allowBlank="1" showInputMessage="1" sqref="C11:E11" xr:uid="{1028F952-1056-45E8-A2E0-BDA6D9B94DDE}"/>
  </dataValidations>
  <printOptions horizontalCentered="1"/>
  <pageMargins left="0.43307086614173229" right="0.23622047244094491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86FB1-865B-4940-80F9-0F3B03513535}">
  <sheetPr>
    <pageSetUpPr fitToPage="1"/>
  </sheetPr>
  <dimension ref="B1:AE24"/>
  <sheetViews>
    <sheetView workbookViewId="0">
      <selection activeCell="B1" sqref="B1:Q20"/>
    </sheetView>
  </sheetViews>
  <sheetFormatPr defaultRowHeight="15" x14ac:dyDescent="0.25"/>
  <cols>
    <col min="1" max="1" width="5.140625" style="5" customWidth="1"/>
    <col min="2" max="2" width="4.28515625" style="5" customWidth="1"/>
    <col min="3" max="3" width="37.42578125" style="5" customWidth="1"/>
    <col min="4" max="4" width="8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85546875" style="5" customWidth="1"/>
    <col min="9" max="9" width="10.8554687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1.7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  <c r="O2" s="29"/>
      <c r="P2" s="29"/>
      <c r="Q2" s="29"/>
    </row>
    <row r="3" spans="2:17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9"/>
      <c r="O3" s="29"/>
      <c r="P3" s="29"/>
      <c r="Q3" s="29"/>
    </row>
    <row r="4" spans="2:17" ht="19.5" customHeight="1" x14ac:dyDescent="0.25">
      <c r="B4" s="112" t="s">
        <v>180</v>
      </c>
      <c r="C4" s="113"/>
      <c r="D4" s="113"/>
      <c r="E4" s="113"/>
      <c r="F4" s="113"/>
      <c r="G4" s="113"/>
      <c r="H4" s="113"/>
      <c r="I4" s="113"/>
      <c r="J4" s="113"/>
      <c r="K4" s="113"/>
      <c r="L4" s="30"/>
      <c r="M4" s="30"/>
      <c r="N4" s="29"/>
      <c r="O4" s="29"/>
      <c r="P4" s="29"/>
      <c r="Q4" s="29"/>
    </row>
    <row r="5" spans="2:17" x14ac:dyDescent="0.2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9"/>
      <c r="O5" s="29"/>
      <c r="P5" s="29"/>
      <c r="Q5" s="29"/>
    </row>
    <row r="6" spans="2:17" ht="25.5" customHeight="1" x14ac:dyDescent="0.25">
      <c r="B6" s="118" t="s">
        <v>26</v>
      </c>
      <c r="C6" s="118"/>
      <c r="D6" s="118"/>
      <c r="E6" s="118"/>
      <c r="F6" s="118"/>
      <c r="G6" s="30"/>
      <c r="H6" s="30"/>
      <c r="I6" s="30"/>
      <c r="J6" s="30"/>
      <c r="K6" s="30"/>
      <c r="L6" s="30"/>
      <c r="M6" s="30"/>
      <c r="N6" s="29"/>
      <c r="O6" s="29"/>
      <c r="P6" s="29"/>
      <c r="Q6" s="29"/>
    </row>
    <row r="7" spans="2:17" ht="34.5" customHeight="1" x14ac:dyDescent="0.25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9"/>
      <c r="O7" s="29"/>
      <c r="P7" s="29"/>
      <c r="Q7" s="29"/>
    </row>
    <row r="8" spans="2:17" ht="27" customHeight="1" x14ac:dyDescent="0.25">
      <c r="B8" s="108" t="s">
        <v>0</v>
      </c>
      <c r="C8" s="122" t="s">
        <v>4</v>
      </c>
      <c r="D8" s="108" t="s">
        <v>142</v>
      </c>
      <c r="E8" s="108" t="s">
        <v>161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7.5" customHeight="1" x14ac:dyDescent="0.25">
      <c r="B9" s="110"/>
      <c r="C9" s="123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3.5" customHeight="1" x14ac:dyDescent="0.25">
      <c r="B10" s="63" t="s">
        <v>3</v>
      </c>
      <c r="C10" s="64" t="s">
        <v>144</v>
      </c>
      <c r="D10" s="63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53.25" customHeight="1" x14ac:dyDescent="0.25">
      <c r="B11" s="32" t="s">
        <v>3</v>
      </c>
      <c r="C11" s="33" t="s">
        <v>16</v>
      </c>
      <c r="D11" s="34" t="s">
        <v>25</v>
      </c>
      <c r="E11" s="34" t="s">
        <v>30</v>
      </c>
      <c r="F11" s="35"/>
      <c r="G11" s="32"/>
      <c r="H11" s="32"/>
      <c r="I11" s="36">
        <v>19400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9"/>
      <c r="O12" s="29"/>
      <c r="P12" s="29"/>
      <c r="Q12" s="29"/>
    </row>
    <row r="13" spans="2:17" ht="48" customHeight="1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9"/>
      <c r="O13" s="29"/>
      <c r="P13" s="29"/>
      <c r="Q13" s="29"/>
    </row>
    <row r="14" spans="2:17" x14ac:dyDescent="0.25">
      <c r="B14" s="115" t="s">
        <v>162</v>
      </c>
      <c r="C14" s="115"/>
      <c r="D14" s="115"/>
      <c r="E14" s="115"/>
      <c r="F14" s="115"/>
      <c r="G14" s="115"/>
      <c r="H14" s="30"/>
      <c r="I14" s="30"/>
      <c r="J14" s="30"/>
      <c r="K14" s="30"/>
      <c r="L14" s="30"/>
      <c r="M14" s="30"/>
      <c r="N14" s="29"/>
      <c r="O14" s="29"/>
      <c r="P14" s="29"/>
      <c r="Q14" s="29"/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9"/>
      <c r="O15" s="29"/>
      <c r="P15" s="29"/>
      <c r="Q15" s="29"/>
    </row>
    <row r="16" spans="2:17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  <c r="O16" s="29"/>
      <c r="P16" s="29"/>
      <c r="Q16" s="29"/>
    </row>
    <row r="17" spans="2:31" ht="41.25" customHeight="1" x14ac:dyDescent="0.25">
      <c r="B17" s="113" t="s">
        <v>15</v>
      </c>
      <c r="C17" s="113"/>
      <c r="D17" s="113"/>
      <c r="E17" s="113"/>
      <c r="F17" s="113"/>
      <c r="G17" s="113"/>
      <c r="H17" s="30"/>
      <c r="I17" s="30"/>
      <c r="J17" s="30"/>
      <c r="K17" s="30"/>
      <c r="L17" s="30"/>
      <c r="M17" s="30"/>
      <c r="N17" s="29"/>
      <c r="O17" s="29"/>
      <c r="P17" s="29"/>
      <c r="Q17" s="29"/>
    </row>
    <row r="18" spans="2:31" x14ac:dyDescent="0.25">
      <c r="B18" s="23"/>
      <c r="C18" s="23"/>
      <c r="D18" s="25"/>
      <c r="E18" s="23"/>
      <c r="F18" s="23"/>
      <c r="G18" s="23"/>
      <c r="H18" s="23"/>
      <c r="I18" s="23"/>
      <c r="J18" s="23"/>
      <c r="K18" s="23"/>
      <c r="L18" s="23"/>
      <c r="M18" s="23"/>
    </row>
    <row r="19" spans="2:31" x14ac:dyDescent="0.25"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111"/>
      <c r="R21" s="111"/>
      <c r="S21" s="111"/>
      <c r="T21" s="111"/>
      <c r="U21" s="111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8">
    <mergeCell ref="B1:M1"/>
    <mergeCell ref="B4:K4"/>
    <mergeCell ref="B14:G14"/>
    <mergeCell ref="B6:F6"/>
    <mergeCell ref="B17:G17"/>
    <mergeCell ref="B8:B9"/>
    <mergeCell ref="C8:C9"/>
    <mergeCell ref="E8:E9"/>
    <mergeCell ref="F8:F9"/>
    <mergeCell ref="G8:G9"/>
    <mergeCell ref="H8:H9"/>
    <mergeCell ref="D8:D9"/>
    <mergeCell ref="I21:L21"/>
    <mergeCell ref="M21:P21"/>
    <mergeCell ref="J8:M8"/>
    <mergeCell ref="N8:Q8"/>
    <mergeCell ref="Q21:U21"/>
    <mergeCell ref="I8:I9"/>
  </mergeCells>
  <dataValidations count="1">
    <dataValidation allowBlank="1" showInputMessage="1" sqref="C11:E11" xr:uid="{78302111-B9FD-4AE7-8EB2-5560043F6567}"/>
  </dataValidations>
  <pageMargins left="0.7" right="0.7" top="0.75" bottom="0.75" header="0.3" footer="0.3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35256-5E16-4E68-8ABD-962013D2E610}">
  <dimension ref="B1:AE24"/>
  <sheetViews>
    <sheetView workbookViewId="0">
      <selection activeCell="E7" sqref="E7"/>
    </sheetView>
  </sheetViews>
  <sheetFormatPr defaultRowHeight="15" x14ac:dyDescent="0.25"/>
  <cols>
    <col min="1" max="1" width="5.28515625" style="5" customWidth="1"/>
    <col min="2" max="2" width="4.28515625" style="5" customWidth="1"/>
    <col min="3" max="3" width="24.140625" style="5" customWidth="1"/>
    <col min="4" max="4" width="8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" style="5" customWidth="1"/>
    <col min="9" max="9" width="11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5703125" style="5" customWidth="1"/>
    <col min="17" max="17" width="14.7109375" style="5" customWidth="1"/>
    <col min="18" max="16384" width="9.140625" style="5"/>
  </cols>
  <sheetData>
    <row r="1" spans="2:17" ht="21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  <c r="O2" s="29"/>
      <c r="P2" s="29"/>
      <c r="Q2" s="29"/>
    </row>
    <row r="3" spans="2:17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9"/>
      <c r="O3" s="29"/>
      <c r="P3" s="29"/>
      <c r="Q3" s="29"/>
    </row>
    <row r="4" spans="2:17" ht="21.75" customHeight="1" x14ac:dyDescent="0.25">
      <c r="B4" s="112" t="s">
        <v>180</v>
      </c>
      <c r="C4" s="113"/>
      <c r="D4" s="113"/>
      <c r="E4" s="113"/>
      <c r="F4" s="113"/>
      <c r="G4" s="113"/>
      <c r="H4" s="113"/>
      <c r="I4" s="113"/>
      <c r="J4" s="113"/>
      <c r="K4" s="113"/>
      <c r="L4" s="30"/>
      <c r="M4" s="30"/>
      <c r="N4" s="29"/>
      <c r="O4" s="29"/>
      <c r="P4" s="29"/>
      <c r="Q4" s="29"/>
    </row>
    <row r="5" spans="2:17" x14ac:dyDescent="0.2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9"/>
      <c r="O5" s="29"/>
      <c r="P5" s="29"/>
      <c r="Q5" s="29"/>
    </row>
    <row r="6" spans="2:17" ht="25.5" customHeight="1" x14ac:dyDescent="0.25">
      <c r="B6" s="118" t="s">
        <v>27</v>
      </c>
      <c r="C6" s="118"/>
      <c r="D6" s="118"/>
      <c r="E6" s="118"/>
      <c r="F6" s="118"/>
      <c r="G6" s="30"/>
      <c r="H6" s="30"/>
      <c r="I6" s="30"/>
      <c r="J6" s="30"/>
      <c r="K6" s="30"/>
      <c r="L6" s="30"/>
      <c r="M6" s="30"/>
      <c r="N6" s="29"/>
      <c r="O6" s="29"/>
      <c r="P6" s="29"/>
      <c r="Q6" s="29"/>
    </row>
    <row r="7" spans="2:17" ht="27.75" customHeight="1" x14ac:dyDescent="0.25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9"/>
      <c r="O7" s="29"/>
      <c r="P7" s="29"/>
      <c r="Q7" s="29"/>
    </row>
    <row r="8" spans="2:17" ht="27" customHeight="1" x14ac:dyDescent="0.25">
      <c r="B8" s="108" t="s">
        <v>0</v>
      </c>
      <c r="C8" s="122" t="s">
        <v>4</v>
      </c>
      <c r="D8" s="108" t="s">
        <v>142</v>
      </c>
      <c r="E8" s="108" t="s">
        <v>5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3.75" customHeight="1" x14ac:dyDescent="0.25">
      <c r="B9" s="110"/>
      <c r="C9" s="123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.75" customHeight="1" x14ac:dyDescent="0.25">
      <c r="B10" s="63" t="s">
        <v>3</v>
      </c>
      <c r="C10" s="64" t="s">
        <v>144</v>
      </c>
      <c r="D10" s="63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28</v>
      </c>
      <c r="D11" s="34" t="s">
        <v>10</v>
      </c>
      <c r="E11" s="34" t="s">
        <v>29</v>
      </c>
      <c r="F11" s="35"/>
      <c r="G11" s="32"/>
      <c r="H11" s="32"/>
      <c r="I11" s="36">
        <v>5400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9"/>
      <c r="O12" s="29"/>
      <c r="P12" s="29"/>
      <c r="Q12" s="29"/>
    </row>
    <row r="13" spans="2:17" ht="48" customHeight="1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9"/>
      <c r="O13" s="29"/>
      <c r="P13" s="29"/>
      <c r="Q13" s="29"/>
    </row>
    <row r="14" spans="2:17" x14ac:dyDescent="0.25">
      <c r="B14" s="115" t="s">
        <v>159</v>
      </c>
      <c r="C14" s="115"/>
      <c r="D14" s="115"/>
      <c r="E14" s="115"/>
      <c r="F14" s="115"/>
      <c r="G14" s="115"/>
      <c r="H14" s="30"/>
      <c r="I14" s="30"/>
      <c r="J14" s="30"/>
      <c r="K14" s="30"/>
      <c r="L14" s="30"/>
      <c r="M14" s="30"/>
      <c r="N14" s="29"/>
      <c r="O14" s="29"/>
      <c r="P14" s="29"/>
      <c r="Q14" s="29"/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9"/>
      <c r="O15" s="29"/>
      <c r="P15" s="29"/>
      <c r="Q15" s="29"/>
    </row>
    <row r="16" spans="2:17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0"/>
      <c r="I17" s="30"/>
      <c r="J17" s="30"/>
      <c r="K17" s="30"/>
      <c r="L17" s="30"/>
      <c r="M17" s="30"/>
      <c r="N17" s="29"/>
      <c r="O17" s="29"/>
      <c r="P17" s="29"/>
      <c r="Q17" s="29"/>
    </row>
    <row r="18" spans="2:31" x14ac:dyDescent="0.25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9"/>
      <c r="O18" s="29"/>
      <c r="P18" s="29"/>
      <c r="Q18" s="29"/>
    </row>
    <row r="19" spans="2:31" x14ac:dyDescent="0.25">
      <c r="B19" s="30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7">
    <mergeCell ref="B14:G14"/>
    <mergeCell ref="B17:G17"/>
    <mergeCell ref="I21:L21"/>
    <mergeCell ref="M21:P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20386BD4-CBAD-4791-AE19-7B37F7FCBA01}"/>
  </dataValidations>
  <printOptions horizontalCentered="1"/>
  <pageMargins left="0.70866141732283472" right="0.70866141732283472" top="0.94488188976377963" bottom="0.74803149606299213" header="0.31496062992125984" footer="0.31496062992125984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2B65-0026-4C45-B1E8-822C58BBA984}">
  <sheetPr>
    <pageSetUpPr fitToPage="1"/>
  </sheetPr>
  <dimension ref="B1:AE24"/>
  <sheetViews>
    <sheetView workbookViewId="0">
      <selection activeCell="C11" sqref="C11"/>
    </sheetView>
  </sheetViews>
  <sheetFormatPr defaultRowHeight="15" x14ac:dyDescent="0.25"/>
  <cols>
    <col min="1" max="1" width="4.7109375" style="5" customWidth="1"/>
    <col min="2" max="2" width="4.28515625" style="5" customWidth="1"/>
    <col min="3" max="3" width="15.28515625" style="5" customWidth="1"/>
    <col min="4" max="4" width="8.28515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42578125" style="5" customWidth="1"/>
    <col min="9" max="9" width="10.8554687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2.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  <c r="O2" s="29"/>
      <c r="P2" s="29"/>
      <c r="Q2" s="29"/>
    </row>
    <row r="3" spans="2:17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0"/>
      <c r="M4" s="30"/>
      <c r="N4" s="29"/>
      <c r="O4" s="29"/>
      <c r="P4" s="29"/>
      <c r="Q4" s="29"/>
    </row>
    <row r="5" spans="2:17" x14ac:dyDescent="0.2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9"/>
      <c r="O5" s="29"/>
      <c r="P5" s="29"/>
      <c r="Q5" s="29"/>
    </row>
    <row r="6" spans="2:17" ht="25.5" customHeight="1" x14ac:dyDescent="0.25">
      <c r="B6" s="118" t="s">
        <v>32</v>
      </c>
      <c r="C6" s="118"/>
      <c r="D6" s="118"/>
      <c r="E6" s="118"/>
      <c r="F6" s="118"/>
      <c r="G6" s="30"/>
      <c r="H6" s="30"/>
      <c r="I6" s="30"/>
      <c r="J6" s="30"/>
      <c r="K6" s="30"/>
      <c r="L6" s="30"/>
      <c r="M6" s="30"/>
      <c r="N6" s="29"/>
      <c r="O6" s="29"/>
      <c r="P6" s="29"/>
      <c r="Q6" s="29"/>
    </row>
    <row r="7" spans="2:17" ht="34.5" customHeight="1" x14ac:dyDescent="0.25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9"/>
      <c r="O7" s="29"/>
      <c r="P7" s="29"/>
      <c r="Q7" s="29"/>
    </row>
    <row r="8" spans="2:17" ht="27" customHeight="1" x14ac:dyDescent="0.25">
      <c r="B8" s="108" t="s">
        <v>0</v>
      </c>
      <c r="C8" s="122" t="s">
        <v>4</v>
      </c>
      <c r="D8" s="108" t="s">
        <v>142</v>
      </c>
      <c r="E8" s="108" t="s">
        <v>5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4.5" customHeight="1" x14ac:dyDescent="0.25">
      <c r="B9" s="110"/>
      <c r="C9" s="123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3.5" customHeight="1" x14ac:dyDescent="0.25">
      <c r="B10" s="63" t="s">
        <v>3</v>
      </c>
      <c r="C10" s="64" t="s">
        <v>144</v>
      </c>
      <c r="D10" s="63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6.5" customHeight="1" x14ac:dyDescent="0.25">
      <c r="B11" s="32" t="s">
        <v>3</v>
      </c>
      <c r="C11" s="33" t="s">
        <v>33</v>
      </c>
      <c r="D11" s="34" t="s">
        <v>10</v>
      </c>
      <c r="E11" s="34" t="s">
        <v>34</v>
      </c>
      <c r="F11" s="35"/>
      <c r="G11" s="32"/>
      <c r="H11" s="32"/>
      <c r="I11" s="36">
        <v>18600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9"/>
      <c r="O12" s="29"/>
      <c r="P12" s="29"/>
      <c r="Q12" s="29"/>
    </row>
    <row r="13" spans="2:17" ht="48" customHeight="1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9"/>
      <c r="O13" s="29"/>
      <c r="P13" s="29"/>
      <c r="Q13" s="29"/>
    </row>
    <row r="14" spans="2:17" x14ac:dyDescent="0.25">
      <c r="B14" s="115" t="s">
        <v>159</v>
      </c>
      <c r="C14" s="115"/>
      <c r="D14" s="115"/>
      <c r="E14" s="115"/>
      <c r="F14" s="115"/>
      <c r="G14" s="115"/>
      <c r="H14" s="30"/>
      <c r="I14" s="30"/>
      <c r="J14" s="30"/>
      <c r="K14" s="30"/>
      <c r="L14" s="30"/>
      <c r="M14" s="30"/>
      <c r="N14" s="29"/>
      <c r="O14" s="29"/>
      <c r="P14" s="29"/>
      <c r="Q14" s="29"/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9"/>
      <c r="O15" s="29"/>
      <c r="P15" s="29"/>
      <c r="Q15" s="29"/>
    </row>
    <row r="16" spans="2:17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0"/>
      <c r="I17" s="30"/>
      <c r="J17" s="30"/>
      <c r="K17" s="30"/>
      <c r="L17" s="30"/>
      <c r="M17" s="30"/>
      <c r="N17" s="29"/>
      <c r="O17" s="29"/>
      <c r="P17" s="29"/>
      <c r="Q17" s="29"/>
    </row>
    <row r="18" spans="2:31" x14ac:dyDescent="0.25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9"/>
      <c r="O18" s="29"/>
      <c r="P18" s="29"/>
      <c r="Q18" s="29"/>
    </row>
    <row r="19" spans="2:31" x14ac:dyDescent="0.25">
      <c r="B19" s="30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7">
    <mergeCell ref="B14:G14"/>
    <mergeCell ref="B17:G17"/>
    <mergeCell ref="I21:L21"/>
    <mergeCell ref="M21:P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698907E8-CAFD-4FB3-ADB3-BED336CAF0F0}"/>
  </dataValidations>
  <printOptions horizontalCentered="1"/>
  <pageMargins left="0.70866141732283472" right="0.51181102362204722" top="0.74803149606299213" bottom="0.74803149606299213" header="0.31496062992125984" footer="0.31496062992125984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5ADCE-79F5-4314-8DC4-7AEEE3063741}">
  <sheetPr>
    <pageSetUpPr fitToPage="1"/>
  </sheetPr>
  <dimension ref="B1:AE24"/>
  <sheetViews>
    <sheetView workbookViewId="0">
      <selection activeCell="J9" sqref="J9"/>
    </sheetView>
  </sheetViews>
  <sheetFormatPr defaultRowHeight="15" x14ac:dyDescent="0.25"/>
  <cols>
    <col min="1" max="1" width="5" style="5" customWidth="1"/>
    <col min="2" max="2" width="4.28515625" style="5" customWidth="1"/>
    <col min="3" max="3" width="22.5703125" style="5" customWidth="1"/>
    <col min="4" max="4" width="8.28515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" style="5" customWidth="1"/>
    <col min="9" max="9" width="10.28515625" style="5" customWidth="1"/>
    <col min="10" max="10" width="14.7109375" style="5" customWidth="1"/>
    <col min="11" max="11" width="9.855468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4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  <c r="O2" s="29"/>
      <c r="P2" s="29"/>
      <c r="Q2" s="29"/>
    </row>
    <row r="3" spans="2:17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0"/>
      <c r="M4" s="30"/>
      <c r="N4" s="29"/>
      <c r="O4" s="29"/>
      <c r="P4" s="29"/>
      <c r="Q4" s="29"/>
    </row>
    <row r="5" spans="2:17" x14ac:dyDescent="0.2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9"/>
      <c r="O5" s="29"/>
      <c r="P5" s="29"/>
      <c r="Q5" s="29"/>
    </row>
    <row r="6" spans="2:17" ht="25.5" customHeight="1" x14ac:dyDescent="0.25">
      <c r="B6" s="118" t="s">
        <v>35</v>
      </c>
      <c r="C6" s="118"/>
      <c r="D6" s="118"/>
      <c r="E6" s="118"/>
      <c r="F6" s="118"/>
      <c r="G6" s="30"/>
      <c r="H6" s="30"/>
      <c r="I6" s="30"/>
      <c r="J6" s="30"/>
      <c r="K6" s="30"/>
      <c r="L6" s="30"/>
      <c r="M6" s="30"/>
      <c r="N6" s="29"/>
      <c r="O6" s="29"/>
      <c r="P6" s="29"/>
      <c r="Q6" s="29"/>
    </row>
    <row r="7" spans="2:17" ht="34.5" customHeight="1" x14ac:dyDescent="0.25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5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9.7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2.75" customHeight="1" x14ac:dyDescent="0.25">
      <c r="B10" s="63" t="s">
        <v>3</v>
      </c>
      <c r="C10" s="64" t="s">
        <v>144</v>
      </c>
      <c r="D10" s="63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36</v>
      </c>
      <c r="D11" s="34" t="s">
        <v>10</v>
      </c>
      <c r="E11" s="34" t="s">
        <v>37</v>
      </c>
      <c r="F11" s="35"/>
      <c r="G11" s="32"/>
      <c r="H11" s="32"/>
      <c r="I11" s="36">
        <v>2200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9"/>
      <c r="O12" s="29"/>
      <c r="P12" s="29"/>
      <c r="Q12" s="29"/>
    </row>
    <row r="13" spans="2:17" ht="48" customHeight="1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9"/>
      <c r="O13" s="29"/>
      <c r="P13" s="29"/>
      <c r="Q13" s="29"/>
    </row>
    <row r="14" spans="2:17" x14ac:dyDescent="0.25">
      <c r="B14" s="115" t="s">
        <v>143</v>
      </c>
      <c r="C14" s="115"/>
      <c r="D14" s="115"/>
      <c r="E14" s="115"/>
      <c r="F14" s="115"/>
      <c r="G14" s="115"/>
      <c r="H14" s="30"/>
      <c r="I14" s="30"/>
      <c r="J14" s="30"/>
      <c r="K14" s="30"/>
      <c r="L14" s="30"/>
      <c r="M14" s="30"/>
      <c r="N14" s="29"/>
      <c r="O14" s="29"/>
      <c r="P14" s="29"/>
      <c r="Q14" s="29"/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9"/>
      <c r="O15" s="29"/>
      <c r="P15" s="29"/>
      <c r="Q15" s="29"/>
    </row>
    <row r="16" spans="2:17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0"/>
      <c r="I17" s="30"/>
      <c r="J17" s="30"/>
      <c r="K17" s="30"/>
      <c r="L17" s="30"/>
      <c r="M17" s="30"/>
      <c r="N17" s="29"/>
      <c r="O17" s="29"/>
      <c r="P17" s="29"/>
      <c r="Q17" s="29"/>
    </row>
    <row r="18" spans="2:31" x14ac:dyDescent="0.25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9"/>
      <c r="O18" s="29"/>
      <c r="P18" s="29"/>
      <c r="Q18" s="29"/>
    </row>
    <row r="19" spans="2:31" x14ac:dyDescent="0.25">
      <c r="B19" s="30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27"/>
      <c r="J21" s="28"/>
      <c r="K21" s="28"/>
      <c r="L21" s="28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5">
    <mergeCell ref="B14:G14"/>
    <mergeCell ref="B17:G17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70EECCE6-67B4-45CF-B2B0-769A35C716CB}"/>
  </dataValidations>
  <printOptions horizontalCentered="1"/>
  <pageMargins left="0.70866141732283472" right="0.51181102362204722" top="0.74803149606299213" bottom="0.74803149606299213" header="0.31496062992125984" footer="0.31496062992125984"/>
  <pageSetup paperSize="9" scale="6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96199-7B08-4A51-BFD5-83D6337223D1}">
  <dimension ref="B1:AE24"/>
  <sheetViews>
    <sheetView workbookViewId="0">
      <selection activeCell="B6" sqref="B6:F6"/>
    </sheetView>
  </sheetViews>
  <sheetFormatPr defaultRowHeight="15" x14ac:dyDescent="0.25"/>
  <cols>
    <col min="1" max="1" width="5.140625" style="5" customWidth="1"/>
    <col min="2" max="2" width="4.28515625" style="5" customWidth="1"/>
    <col min="3" max="3" width="16.85546875" style="5" customWidth="1"/>
    <col min="4" max="4" width="9.42578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5703125" style="5" customWidth="1"/>
    <col min="9" max="9" width="10.2851562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3.2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  <c r="O2" s="29"/>
      <c r="P2" s="29"/>
      <c r="Q2" s="29"/>
    </row>
    <row r="3" spans="2:17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0"/>
      <c r="M4" s="30"/>
      <c r="N4" s="29"/>
      <c r="O4" s="29"/>
      <c r="P4" s="29"/>
      <c r="Q4" s="29"/>
    </row>
    <row r="5" spans="2:17" x14ac:dyDescent="0.2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9"/>
      <c r="O5" s="29"/>
      <c r="P5" s="29"/>
      <c r="Q5" s="29"/>
    </row>
    <row r="6" spans="2:17" ht="25.5" customHeight="1" x14ac:dyDescent="0.25">
      <c r="B6" s="118" t="s">
        <v>174</v>
      </c>
      <c r="C6" s="118"/>
      <c r="D6" s="118"/>
      <c r="E6" s="118"/>
      <c r="F6" s="118"/>
      <c r="G6" s="30"/>
      <c r="H6" s="30"/>
      <c r="I6" s="30"/>
      <c r="J6" s="30"/>
      <c r="K6" s="30"/>
      <c r="L6" s="30"/>
      <c r="M6" s="30"/>
      <c r="N6" s="29"/>
      <c r="O6" s="29"/>
      <c r="P6" s="29"/>
      <c r="Q6" s="29"/>
    </row>
    <row r="7" spans="2:17" ht="34.5" customHeight="1" x14ac:dyDescent="0.25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9"/>
      <c r="O7" s="29"/>
      <c r="P7" s="29"/>
      <c r="Q7" s="29"/>
    </row>
    <row r="8" spans="2:17" ht="27" customHeight="1" x14ac:dyDescent="0.25">
      <c r="B8" s="108" t="s">
        <v>0</v>
      </c>
      <c r="C8" s="122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7.5" customHeight="1" x14ac:dyDescent="0.25">
      <c r="B9" s="110"/>
      <c r="C9" s="123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38</v>
      </c>
      <c r="D11" s="34" t="s">
        <v>10</v>
      </c>
      <c r="E11" s="34" t="s">
        <v>39</v>
      </c>
      <c r="F11" s="35"/>
      <c r="G11" s="32"/>
      <c r="H11" s="32"/>
      <c r="I11" s="36">
        <v>58000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9"/>
      <c r="O12" s="29"/>
      <c r="P12" s="29"/>
      <c r="Q12" s="29"/>
    </row>
    <row r="13" spans="2:17" ht="48" customHeight="1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0"/>
      <c r="I14" s="30"/>
      <c r="J14" s="30"/>
      <c r="K14" s="30"/>
      <c r="L14" s="30"/>
      <c r="M14" s="30"/>
      <c r="N14" s="29"/>
      <c r="O14" s="29"/>
      <c r="P14" s="29"/>
      <c r="Q14" s="29"/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9"/>
      <c r="O15" s="29"/>
      <c r="P15" s="29"/>
      <c r="Q15" s="29"/>
    </row>
    <row r="16" spans="2:17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0"/>
      <c r="I17" s="30"/>
      <c r="J17" s="30"/>
      <c r="K17" s="30"/>
      <c r="L17" s="30"/>
      <c r="M17" s="30"/>
      <c r="N17" s="29"/>
      <c r="O17" s="29"/>
      <c r="P17" s="29"/>
      <c r="Q17" s="29"/>
    </row>
    <row r="18" spans="2:31" x14ac:dyDescent="0.25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9"/>
      <c r="O18" s="29"/>
      <c r="P18" s="29"/>
      <c r="Q18" s="29"/>
    </row>
    <row r="19" spans="2:31" x14ac:dyDescent="0.25">
      <c r="B19" s="30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111"/>
      <c r="R21" s="111"/>
      <c r="S21" s="111"/>
      <c r="T21" s="111"/>
      <c r="U21" s="111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8">
    <mergeCell ref="B14:G14"/>
    <mergeCell ref="B17:G17"/>
    <mergeCell ref="I21:L21"/>
    <mergeCell ref="M21:P21"/>
    <mergeCell ref="Q21:U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9928CB38-9D20-401B-A695-66609A7A644B}"/>
  </dataValidations>
  <printOptions horizontalCentered="1"/>
  <pageMargins left="0.70866141732283472" right="0.51181102362204722" top="0.74803149606299213" bottom="0.74803149606299213" header="0.31496062992125984" footer="0.31496062992125984"/>
  <pageSetup paperSize="9" scale="6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5D43-6470-4434-9BED-27FCC92F161A}">
  <dimension ref="B1:AE24"/>
  <sheetViews>
    <sheetView workbookViewId="0">
      <selection activeCell="B1" sqref="B1:Q20"/>
    </sheetView>
  </sheetViews>
  <sheetFormatPr defaultRowHeight="15" x14ac:dyDescent="0.25"/>
  <cols>
    <col min="1" max="1" width="3.42578125" style="5" customWidth="1"/>
    <col min="2" max="2" width="4.28515625" style="5" customWidth="1"/>
    <col min="3" max="3" width="23" style="5" customWidth="1"/>
    <col min="4" max="4" width="9.71093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" style="5" customWidth="1"/>
    <col min="9" max="9" width="10.570312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6.2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  <c r="O2" s="29"/>
      <c r="P2" s="29"/>
      <c r="Q2" s="29"/>
    </row>
    <row r="3" spans="2:17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0"/>
      <c r="M4" s="30"/>
      <c r="N4" s="29"/>
      <c r="O4" s="29"/>
      <c r="P4" s="29"/>
      <c r="Q4" s="29"/>
    </row>
    <row r="5" spans="2:17" x14ac:dyDescent="0.2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9"/>
      <c r="O5" s="29"/>
      <c r="P5" s="29"/>
      <c r="Q5" s="29"/>
    </row>
    <row r="6" spans="2:17" ht="25.5" customHeight="1" x14ac:dyDescent="0.25">
      <c r="B6" s="118" t="s">
        <v>41</v>
      </c>
      <c r="C6" s="118"/>
      <c r="D6" s="118"/>
      <c r="E6" s="118"/>
      <c r="F6" s="118"/>
      <c r="G6" s="30"/>
      <c r="H6" s="30"/>
      <c r="I6" s="30"/>
      <c r="J6" s="30"/>
      <c r="K6" s="30"/>
      <c r="L6" s="30"/>
      <c r="M6" s="30"/>
      <c r="N6" s="29"/>
      <c r="O6" s="29"/>
      <c r="P6" s="29"/>
      <c r="Q6" s="29"/>
    </row>
    <row r="7" spans="2:17" ht="34.5" customHeight="1" x14ac:dyDescent="0.25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43.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4.25" customHeight="1" x14ac:dyDescent="0.25">
      <c r="B10" s="63" t="s">
        <v>3</v>
      </c>
      <c r="C10" s="64" t="s">
        <v>144</v>
      </c>
      <c r="D10" s="63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42</v>
      </c>
      <c r="D11" s="34" t="s">
        <v>10</v>
      </c>
      <c r="E11" s="65" t="s">
        <v>43</v>
      </c>
      <c r="F11" s="35"/>
      <c r="G11" s="32"/>
      <c r="H11" s="32"/>
      <c r="I11" s="36">
        <v>12500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9"/>
      <c r="O12" s="29"/>
      <c r="P12" s="29"/>
      <c r="Q12" s="29"/>
    </row>
    <row r="13" spans="2:17" ht="48" customHeight="1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9"/>
      <c r="O13" s="29"/>
      <c r="P13" s="29"/>
      <c r="Q13" s="29"/>
    </row>
    <row r="14" spans="2:17" x14ac:dyDescent="0.25">
      <c r="B14" s="115" t="s">
        <v>163</v>
      </c>
      <c r="C14" s="115"/>
      <c r="D14" s="115"/>
      <c r="E14" s="115"/>
      <c r="F14" s="115"/>
      <c r="G14" s="115"/>
      <c r="H14" s="30"/>
      <c r="I14" s="30"/>
      <c r="J14" s="30"/>
      <c r="K14" s="30"/>
      <c r="L14" s="30"/>
      <c r="M14" s="30"/>
      <c r="N14" s="29"/>
      <c r="O14" s="29"/>
      <c r="P14" s="29"/>
      <c r="Q14" s="29"/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9"/>
      <c r="O15" s="29"/>
      <c r="P15" s="29"/>
      <c r="Q15" s="29"/>
    </row>
    <row r="16" spans="2:17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0"/>
      <c r="I17" s="30"/>
      <c r="J17" s="66"/>
      <c r="K17" s="30"/>
      <c r="L17" s="30"/>
      <c r="M17" s="30"/>
      <c r="N17" s="29"/>
      <c r="O17" s="29"/>
      <c r="P17" s="29"/>
      <c r="Q17" s="29"/>
    </row>
    <row r="18" spans="2:31" x14ac:dyDescent="0.25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9"/>
      <c r="O18" s="29"/>
      <c r="P18" s="29"/>
      <c r="Q18" s="29"/>
    </row>
    <row r="19" spans="2:31" x14ac:dyDescent="0.25">
      <c r="B19" s="30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111"/>
      <c r="R21" s="111"/>
      <c r="S21" s="111"/>
      <c r="T21" s="111"/>
      <c r="U21" s="111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8">
    <mergeCell ref="B14:G14"/>
    <mergeCell ref="B17:G17"/>
    <mergeCell ref="I21:L21"/>
    <mergeCell ref="M21:P21"/>
    <mergeCell ref="Q21:U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375ECC21-9CF2-4779-8F28-9783D1E0871D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985F-544D-4090-84DD-F01A124C236D}">
  <dimension ref="A1:AD24"/>
  <sheetViews>
    <sheetView workbookViewId="0">
      <selection sqref="A1:P20"/>
    </sheetView>
  </sheetViews>
  <sheetFormatPr defaultRowHeight="15" x14ac:dyDescent="0.25"/>
  <cols>
    <col min="1" max="1" width="4.28515625" style="5" customWidth="1"/>
    <col min="2" max="2" width="31.42578125" style="5" customWidth="1"/>
    <col min="3" max="3" width="9.42578125" style="5" customWidth="1"/>
    <col min="4" max="4" width="12.140625" style="5" customWidth="1"/>
    <col min="5" max="5" width="9.85546875" style="5" customWidth="1"/>
    <col min="6" max="6" width="20.5703125" style="5" customWidth="1"/>
    <col min="7" max="7" width="9" style="5" customWidth="1"/>
    <col min="8" max="8" width="10.85546875" style="5" customWidth="1"/>
    <col min="9" max="9" width="14.7109375" style="5" customWidth="1"/>
    <col min="10" max="10" width="10.7109375" style="5" customWidth="1"/>
    <col min="11" max="11" width="11.7109375" style="5" customWidth="1"/>
    <col min="12" max="13" width="14.7109375" style="5" customWidth="1"/>
    <col min="14" max="14" width="10.5703125" style="5" customWidth="1"/>
    <col min="15" max="15" width="11.7109375" style="5" customWidth="1"/>
    <col min="16" max="16" width="14.85546875" style="5" customWidth="1"/>
    <col min="17" max="16384" width="9.140625" style="5"/>
  </cols>
  <sheetData>
    <row r="1" spans="1:16" ht="22.5" customHeight="1" x14ac:dyDescent="0.25">
      <c r="A1" s="112" t="s">
        <v>141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29"/>
      <c r="N1" s="29"/>
      <c r="O1" s="29"/>
      <c r="P1" s="29"/>
    </row>
    <row r="2" spans="1:16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29"/>
      <c r="N2" s="29"/>
      <c r="O2" s="29"/>
      <c r="P2" s="29"/>
    </row>
    <row r="3" spans="1:16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9"/>
      <c r="N3" s="29"/>
      <c r="O3" s="29"/>
      <c r="P3" s="29"/>
    </row>
    <row r="4" spans="1:16" x14ac:dyDescent="0.25">
      <c r="A4" s="114" t="s">
        <v>180</v>
      </c>
      <c r="B4" s="115"/>
      <c r="C4" s="115"/>
      <c r="D4" s="115"/>
      <c r="E4" s="115"/>
      <c r="F4" s="115"/>
      <c r="G4" s="115"/>
      <c r="H4" s="115"/>
      <c r="I4" s="115"/>
      <c r="J4" s="115"/>
      <c r="K4" s="30"/>
      <c r="L4" s="30"/>
      <c r="M4" s="29"/>
      <c r="N4" s="29"/>
      <c r="O4" s="29"/>
      <c r="P4" s="29"/>
    </row>
    <row r="5" spans="1:16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29"/>
      <c r="N5" s="29"/>
      <c r="O5" s="29"/>
      <c r="P5" s="29"/>
    </row>
    <row r="6" spans="1:16" ht="25.5" customHeight="1" x14ac:dyDescent="0.25">
      <c r="A6" s="118" t="s">
        <v>46</v>
      </c>
      <c r="B6" s="118"/>
      <c r="C6" s="118"/>
      <c r="D6" s="118"/>
      <c r="E6" s="118"/>
      <c r="F6" s="30"/>
      <c r="G6" s="30"/>
      <c r="H6" s="30"/>
      <c r="I6" s="30"/>
      <c r="J6" s="30"/>
      <c r="K6" s="30"/>
      <c r="L6" s="30"/>
      <c r="M6" s="29"/>
      <c r="N6" s="29"/>
      <c r="O6" s="29"/>
      <c r="P6" s="29"/>
    </row>
    <row r="7" spans="1:16" ht="34.5" customHeigh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29"/>
      <c r="N7" s="29"/>
      <c r="O7" s="29"/>
      <c r="P7" s="29"/>
    </row>
    <row r="8" spans="1:16" ht="27" customHeight="1" x14ac:dyDescent="0.25">
      <c r="A8" s="125" t="s">
        <v>0</v>
      </c>
      <c r="B8" s="122" t="s">
        <v>4</v>
      </c>
      <c r="C8" s="108" t="s">
        <v>142</v>
      </c>
      <c r="D8" s="108" t="s">
        <v>40</v>
      </c>
      <c r="E8" s="108" t="s">
        <v>1</v>
      </c>
      <c r="F8" s="108" t="s">
        <v>6</v>
      </c>
      <c r="G8" s="108" t="s">
        <v>7</v>
      </c>
      <c r="H8" s="108" t="s">
        <v>2</v>
      </c>
      <c r="I8" s="119" t="s">
        <v>23</v>
      </c>
      <c r="J8" s="120"/>
      <c r="K8" s="120"/>
      <c r="L8" s="121"/>
      <c r="M8" s="119" t="s">
        <v>20</v>
      </c>
      <c r="N8" s="120"/>
      <c r="O8" s="120"/>
      <c r="P8" s="121"/>
    </row>
    <row r="9" spans="1:16" ht="33" customHeight="1" x14ac:dyDescent="0.25">
      <c r="A9" s="125"/>
      <c r="B9" s="123"/>
      <c r="C9" s="110"/>
      <c r="D9" s="110"/>
      <c r="E9" s="110"/>
      <c r="F9" s="110"/>
      <c r="G9" s="110"/>
      <c r="H9" s="110"/>
      <c r="I9" s="46" t="s">
        <v>21</v>
      </c>
      <c r="J9" s="46" t="s">
        <v>11</v>
      </c>
      <c r="K9" s="46" t="s">
        <v>18</v>
      </c>
      <c r="L9" s="46" t="s">
        <v>19</v>
      </c>
      <c r="M9" s="46" t="s">
        <v>21</v>
      </c>
      <c r="N9" s="46" t="s">
        <v>11</v>
      </c>
      <c r="O9" s="46" t="s">
        <v>18</v>
      </c>
      <c r="P9" s="46" t="s">
        <v>19</v>
      </c>
    </row>
    <row r="10" spans="1:16" ht="15" customHeight="1" x14ac:dyDescent="0.25">
      <c r="A10" s="46" t="s">
        <v>3</v>
      </c>
      <c r="B10" s="64" t="s">
        <v>144</v>
      </c>
      <c r="C10" s="64" t="s">
        <v>145</v>
      </c>
      <c r="D10" s="63" t="s">
        <v>146</v>
      </c>
      <c r="E10" s="63" t="s">
        <v>147</v>
      </c>
      <c r="F10" s="63" t="s">
        <v>148</v>
      </c>
      <c r="G10" s="63" t="s">
        <v>149</v>
      </c>
      <c r="H10" s="63" t="s">
        <v>150</v>
      </c>
      <c r="I10" s="46" t="s">
        <v>151</v>
      </c>
      <c r="J10" s="46" t="s">
        <v>152</v>
      </c>
      <c r="K10" s="46" t="s">
        <v>153</v>
      </c>
      <c r="L10" s="46" t="s">
        <v>154</v>
      </c>
      <c r="M10" s="46" t="s">
        <v>155</v>
      </c>
      <c r="N10" s="46" t="s">
        <v>156</v>
      </c>
      <c r="O10" s="46" t="s">
        <v>157</v>
      </c>
      <c r="P10" s="46" t="s">
        <v>158</v>
      </c>
    </row>
    <row r="11" spans="1:16" ht="43.5" customHeight="1" x14ac:dyDescent="0.25">
      <c r="A11" s="32" t="s">
        <v>3</v>
      </c>
      <c r="B11" s="33" t="s">
        <v>44</v>
      </c>
      <c r="C11" s="34" t="s">
        <v>10</v>
      </c>
      <c r="D11" s="65" t="s">
        <v>45</v>
      </c>
      <c r="E11" s="35"/>
      <c r="F11" s="32"/>
      <c r="G11" s="32"/>
      <c r="H11" s="36">
        <v>600</v>
      </c>
      <c r="I11" s="37">
        <v>0</v>
      </c>
      <c r="J11" s="38"/>
      <c r="K11" s="39">
        <f>I11*J11</f>
        <v>0</v>
      </c>
      <c r="L11" s="37">
        <f>I11+K11</f>
        <v>0</v>
      </c>
      <c r="M11" s="40">
        <f>I11*H11</f>
        <v>0</v>
      </c>
      <c r="N11" s="41"/>
      <c r="O11" s="42">
        <f>M11*N11</f>
        <v>0</v>
      </c>
      <c r="P11" s="43">
        <f>M11+O11</f>
        <v>0</v>
      </c>
    </row>
    <row r="12" spans="1:16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9"/>
      <c r="N12" s="29"/>
      <c r="O12" s="29"/>
      <c r="P12" s="29"/>
    </row>
    <row r="13" spans="1:16" ht="48" customHeight="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29"/>
      <c r="N13" s="29"/>
      <c r="O13" s="29"/>
      <c r="P13" s="29"/>
    </row>
    <row r="14" spans="1:16" x14ac:dyDescent="0.25">
      <c r="A14" s="115" t="s">
        <v>159</v>
      </c>
      <c r="B14" s="115"/>
      <c r="C14" s="115"/>
      <c r="D14" s="115"/>
      <c r="E14" s="115"/>
      <c r="F14" s="115"/>
      <c r="G14" s="30"/>
      <c r="H14" s="30"/>
      <c r="I14" s="30"/>
      <c r="J14" s="30"/>
      <c r="K14" s="30"/>
      <c r="L14" s="30"/>
      <c r="M14" s="29"/>
      <c r="N14" s="29"/>
      <c r="O14" s="29"/>
      <c r="P14" s="29"/>
    </row>
    <row r="15" spans="1:16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29"/>
      <c r="N15" s="29"/>
      <c r="O15" s="29"/>
      <c r="P15" s="29"/>
    </row>
    <row r="16" spans="1:16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29"/>
      <c r="N16" s="29"/>
      <c r="O16" s="29"/>
      <c r="P16" s="29"/>
    </row>
    <row r="17" spans="1:30" ht="41.25" customHeight="1" x14ac:dyDescent="0.25">
      <c r="A17" s="115" t="s">
        <v>15</v>
      </c>
      <c r="B17" s="115"/>
      <c r="C17" s="115"/>
      <c r="D17" s="115"/>
      <c r="E17" s="115"/>
      <c r="F17" s="115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30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30" x14ac:dyDescent="0.25">
      <c r="A19" s="30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45"/>
      <c r="O19" s="45"/>
      <c r="P19" s="45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5">
      <c r="H21" s="116"/>
      <c r="I21" s="117"/>
      <c r="J21" s="117"/>
      <c r="K21" s="117"/>
      <c r="L21" s="116"/>
      <c r="M21" s="116"/>
      <c r="N21" s="117"/>
      <c r="O21" s="117"/>
      <c r="P21" s="111"/>
      <c r="Q21" s="111"/>
      <c r="R21" s="111"/>
      <c r="S21" s="111"/>
      <c r="T21" s="111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5">
      <c r="H22" s="8"/>
      <c r="I22" s="8"/>
      <c r="J22" s="8"/>
      <c r="K22" s="8"/>
      <c r="L22" s="8"/>
      <c r="M22" s="8"/>
      <c r="N22" s="8"/>
      <c r="O22" s="8"/>
      <c r="P22" s="9"/>
      <c r="Q22" s="9"/>
      <c r="R22" s="9"/>
      <c r="S22" s="9"/>
      <c r="T22" s="9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5">
      <c r="A23" s="22"/>
      <c r="B23" s="10"/>
      <c r="C23" s="10"/>
      <c r="D23" s="11"/>
      <c r="E23" s="12"/>
      <c r="F23" s="12"/>
      <c r="G23" s="12"/>
      <c r="H23" s="13"/>
      <c r="I23" s="14"/>
      <c r="J23" s="15"/>
      <c r="K23" s="13"/>
      <c r="L23" s="13"/>
      <c r="M23" s="14"/>
      <c r="N23" s="16"/>
      <c r="O23" s="17"/>
      <c r="P23" s="18"/>
      <c r="Q23" s="19"/>
      <c r="R23" s="20"/>
      <c r="S23" s="19"/>
      <c r="T23" s="19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5">
      <c r="A24" s="6"/>
      <c r="B24" s="7"/>
      <c r="C24" s="7"/>
      <c r="D24" s="21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</sheetData>
  <mergeCells count="18">
    <mergeCell ref="A14:F14"/>
    <mergeCell ref="A17:F17"/>
    <mergeCell ref="H21:K21"/>
    <mergeCell ref="L21:O21"/>
    <mergeCell ref="P21:T21"/>
    <mergeCell ref="M8:P8"/>
    <mergeCell ref="A1:L1"/>
    <mergeCell ref="A4:J4"/>
    <mergeCell ref="A6:E6"/>
    <mergeCell ref="A8:A9"/>
    <mergeCell ref="B8:B9"/>
    <mergeCell ref="D8:D9"/>
    <mergeCell ref="E8:E9"/>
    <mergeCell ref="F8:F9"/>
    <mergeCell ref="G8:G9"/>
    <mergeCell ref="H8:H9"/>
    <mergeCell ref="I8:L8"/>
    <mergeCell ref="C8:C9"/>
  </mergeCells>
  <dataValidations count="1">
    <dataValidation allowBlank="1" showInputMessage="1" sqref="B11:D11" xr:uid="{B959AE54-DB41-4179-91CF-6E71B2F4AA5D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82A0-CB17-4AB1-AB6C-7889F34AE0E4}">
  <dimension ref="A1:AD24"/>
  <sheetViews>
    <sheetView workbookViewId="0">
      <selection sqref="A1:P18"/>
    </sheetView>
  </sheetViews>
  <sheetFormatPr defaultRowHeight="15" x14ac:dyDescent="0.25"/>
  <cols>
    <col min="1" max="1" width="4.28515625" style="5" customWidth="1"/>
    <col min="2" max="2" width="30.7109375" style="5" customWidth="1"/>
    <col min="3" max="3" width="9.140625" style="5" customWidth="1"/>
    <col min="4" max="4" width="12.140625" style="5" customWidth="1"/>
    <col min="5" max="5" width="9.85546875" style="5" customWidth="1"/>
    <col min="6" max="6" width="20.5703125" style="5" customWidth="1"/>
    <col min="7" max="7" width="9.28515625" style="5" customWidth="1"/>
    <col min="8" max="8" width="10.42578125" style="5" customWidth="1"/>
    <col min="9" max="9" width="14.7109375" style="5" customWidth="1"/>
    <col min="10" max="10" width="10.7109375" style="5" customWidth="1"/>
    <col min="11" max="11" width="11.7109375" style="5" customWidth="1"/>
    <col min="12" max="13" width="14.7109375" style="5" customWidth="1"/>
    <col min="14" max="14" width="10.7109375" style="5" customWidth="1"/>
    <col min="15" max="15" width="11.7109375" style="5" customWidth="1"/>
    <col min="16" max="16" width="14.7109375" style="5" customWidth="1"/>
    <col min="17" max="16384" width="9.140625" style="5"/>
  </cols>
  <sheetData>
    <row r="1" spans="1:16" ht="24.75" customHeight="1" x14ac:dyDescent="0.25">
      <c r="A1" s="112" t="s">
        <v>141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29"/>
      <c r="N1" s="29"/>
      <c r="O1" s="29"/>
      <c r="P1" s="29"/>
    </row>
    <row r="2" spans="1:16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29"/>
      <c r="N2" s="29"/>
      <c r="O2" s="29"/>
      <c r="P2" s="29"/>
    </row>
    <row r="3" spans="1:16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9"/>
      <c r="N3" s="29"/>
      <c r="O3" s="29"/>
      <c r="P3" s="29"/>
    </row>
    <row r="4" spans="1:16" x14ac:dyDescent="0.25">
      <c r="A4" s="114" t="s">
        <v>180</v>
      </c>
      <c r="B4" s="115"/>
      <c r="C4" s="115"/>
      <c r="D4" s="115"/>
      <c r="E4" s="115"/>
      <c r="F4" s="115"/>
      <c r="G4" s="115"/>
      <c r="H4" s="115"/>
      <c r="I4" s="115"/>
      <c r="J4" s="115"/>
      <c r="K4" s="30"/>
      <c r="L4" s="30"/>
      <c r="M4" s="29"/>
      <c r="N4" s="29"/>
      <c r="O4" s="29"/>
      <c r="P4" s="29"/>
    </row>
    <row r="5" spans="1:16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29"/>
      <c r="N5" s="29"/>
      <c r="O5" s="29"/>
      <c r="P5" s="29"/>
    </row>
    <row r="6" spans="1:16" ht="25.5" customHeight="1" x14ac:dyDescent="0.25">
      <c r="A6" s="118" t="s">
        <v>47</v>
      </c>
      <c r="B6" s="118"/>
      <c r="C6" s="118"/>
      <c r="D6" s="118"/>
      <c r="E6" s="118"/>
      <c r="F6" s="30"/>
      <c r="G6" s="30"/>
      <c r="H6" s="30"/>
      <c r="I6" s="30"/>
      <c r="J6" s="30"/>
      <c r="K6" s="30"/>
      <c r="L6" s="30"/>
      <c r="M6" s="29"/>
      <c r="N6" s="29"/>
      <c r="O6" s="29"/>
      <c r="P6" s="29"/>
    </row>
    <row r="7" spans="1:16" ht="34.5" customHeigh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29"/>
      <c r="N7" s="29"/>
      <c r="O7" s="29"/>
      <c r="P7" s="29"/>
    </row>
    <row r="8" spans="1:16" ht="27" customHeight="1" x14ac:dyDescent="0.25">
      <c r="A8" s="125" t="s">
        <v>0</v>
      </c>
      <c r="B8" s="124" t="s">
        <v>4</v>
      </c>
      <c r="C8" s="108" t="s">
        <v>142</v>
      </c>
      <c r="D8" s="108" t="s">
        <v>40</v>
      </c>
      <c r="E8" s="108" t="s">
        <v>1</v>
      </c>
      <c r="F8" s="108" t="s">
        <v>6</v>
      </c>
      <c r="G8" s="108" t="s">
        <v>7</v>
      </c>
      <c r="H8" s="108" t="s">
        <v>2</v>
      </c>
      <c r="I8" s="119" t="s">
        <v>23</v>
      </c>
      <c r="J8" s="120"/>
      <c r="K8" s="120"/>
      <c r="L8" s="121"/>
      <c r="M8" s="119" t="s">
        <v>20</v>
      </c>
      <c r="N8" s="120"/>
      <c r="O8" s="120"/>
      <c r="P8" s="121"/>
    </row>
    <row r="9" spans="1:16" ht="39" customHeight="1" x14ac:dyDescent="0.25">
      <c r="A9" s="125"/>
      <c r="B9" s="109"/>
      <c r="C9" s="110"/>
      <c r="D9" s="110"/>
      <c r="E9" s="110"/>
      <c r="F9" s="110"/>
      <c r="G9" s="110"/>
      <c r="H9" s="110"/>
      <c r="I9" s="46" t="s">
        <v>21</v>
      </c>
      <c r="J9" s="46" t="s">
        <v>11</v>
      </c>
      <c r="K9" s="46" t="s">
        <v>18</v>
      </c>
      <c r="L9" s="46" t="s">
        <v>19</v>
      </c>
      <c r="M9" s="46" t="s">
        <v>21</v>
      </c>
      <c r="N9" s="46" t="s">
        <v>11</v>
      </c>
      <c r="O9" s="46" t="s">
        <v>18</v>
      </c>
      <c r="P9" s="46" t="s">
        <v>19</v>
      </c>
    </row>
    <row r="10" spans="1:16" ht="12.75" customHeight="1" x14ac:dyDescent="0.25">
      <c r="A10" s="46" t="s">
        <v>3</v>
      </c>
      <c r="B10" s="64" t="s">
        <v>144</v>
      </c>
      <c r="C10" s="64" t="s">
        <v>145</v>
      </c>
      <c r="D10" s="63" t="s">
        <v>146</v>
      </c>
      <c r="E10" s="63" t="s">
        <v>147</v>
      </c>
      <c r="F10" s="63" t="s">
        <v>148</v>
      </c>
      <c r="G10" s="63" t="s">
        <v>149</v>
      </c>
      <c r="H10" s="63" t="s">
        <v>150</v>
      </c>
      <c r="I10" s="46" t="s">
        <v>151</v>
      </c>
      <c r="J10" s="46" t="s">
        <v>152</v>
      </c>
      <c r="K10" s="46" t="s">
        <v>153</v>
      </c>
      <c r="L10" s="46" t="s">
        <v>154</v>
      </c>
      <c r="M10" s="46" t="s">
        <v>155</v>
      </c>
      <c r="N10" s="46" t="s">
        <v>156</v>
      </c>
      <c r="O10" s="46" t="s">
        <v>157</v>
      </c>
      <c r="P10" s="46" t="s">
        <v>158</v>
      </c>
    </row>
    <row r="11" spans="1:16" ht="43.5" customHeight="1" x14ac:dyDescent="0.25">
      <c r="A11" s="32" t="s">
        <v>3</v>
      </c>
      <c r="B11" s="33" t="s">
        <v>48</v>
      </c>
      <c r="C11" s="34" t="s">
        <v>10</v>
      </c>
      <c r="D11" s="65" t="s">
        <v>49</v>
      </c>
      <c r="E11" s="35"/>
      <c r="F11" s="32"/>
      <c r="G11" s="32"/>
      <c r="H11" s="36">
        <v>4200</v>
      </c>
      <c r="I11" s="37">
        <v>0</v>
      </c>
      <c r="J11" s="38"/>
      <c r="K11" s="39">
        <f>I11*J11</f>
        <v>0</v>
      </c>
      <c r="L11" s="37">
        <f>I11+K11</f>
        <v>0</v>
      </c>
      <c r="M11" s="40">
        <f>I11*H11</f>
        <v>0</v>
      </c>
      <c r="N11" s="41"/>
      <c r="O11" s="42">
        <f>M11*N11</f>
        <v>0</v>
      </c>
      <c r="P11" s="43">
        <f>M11+O11</f>
        <v>0</v>
      </c>
    </row>
    <row r="12" spans="1:16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9"/>
      <c r="N12" s="29"/>
      <c r="O12" s="29"/>
      <c r="P12" s="29"/>
    </row>
    <row r="13" spans="1:16" ht="48" customHeight="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29"/>
      <c r="N13" s="29"/>
      <c r="O13" s="29"/>
      <c r="P13" s="29"/>
    </row>
    <row r="14" spans="1:16" x14ac:dyDescent="0.25">
      <c r="A14" s="115" t="s">
        <v>164</v>
      </c>
      <c r="B14" s="115"/>
      <c r="C14" s="115"/>
      <c r="D14" s="115"/>
      <c r="E14" s="115"/>
      <c r="F14" s="115"/>
      <c r="G14" s="30"/>
      <c r="H14" s="30"/>
      <c r="I14" s="30"/>
      <c r="J14" s="30"/>
      <c r="K14" s="30"/>
      <c r="L14" s="30"/>
      <c r="M14" s="29"/>
      <c r="N14" s="29"/>
      <c r="O14" s="29"/>
      <c r="P14" s="29"/>
    </row>
    <row r="15" spans="1:16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29"/>
      <c r="N15" s="29"/>
      <c r="O15" s="29"/>
      <c r="P15" s="29"/>
    </row>
    <row r="16" spans="1:16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29"/>
      <c r="N16" s="29"/>
      <c r="O16" s="29"/>
      <c r="P16" s="29"/>
    </row>
    <row r="17" spans="1:30" ht="41.25" customHeight="1" x14ac:dyDescent="0.25">
      <c r="A17" s="115" t="s">
        <v>15</v>
      </c>
      <c r="B17" s="115"/>
      <c r="C17" s="115"/>
      <c r="D17" s="115"/>
      <c r="E17" s="115"/>
      <c r="F17" s="115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30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30" x14ac:dyDescent="0.25">
      <c r="A19" s="30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45"/>
      <c r="O19" s="45"/>
      <c r="P19" s="45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5">
      <c r="H21" s="116"/>
      <c r="I21" s="117"/>
      <c r="J21" s="117"/>
      <c r="K21" s="117"/>
      <c r="L21" s="116"/>
      <c r="M21" s="116"/>
      <c r="N21" s="117"/>
      <c r="O21" s="117"/>
      <c r="P21" s="111"/>
      <c r="Q21" s="111"/>
      <c r="R21" s="111"/>
      <c r="S21" s="111"/>
      <c r="T21" s="111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5">
      <c r="H22" s="8"/>
      <c r="I22" s="8"/>
      <c r="J22" s="8"/>
      <c r="K22" s="8"/>
      <c r="L22" s="8"/>
      <c r="M22" s="8"/>
      <c r="N22" s="8"/>
      <c r="O22" s="8"/>
      <c r="P22" s="9"/>
      <c r="Q22" s="9"/>
      <c r="R22" s="9"/>
      <c r="S22" s="9"/>
      <c r="T22" s="9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5">
      <c r="A23" s="22"/>
      <c r="B23" s="10"/>
      <c r="C23" s="10"/>
      <c r="D23" s="11"/>
      <c r="E23" s="12"/>
      <c r="F23" s="12"/>
      <c r="G23" s="12"/>
      <c r="H23" s="13"/>
      <c r="I23" s="14"/>
      <c r="J23" s="15"/>
      <c r="K23" s="13"/>
      <c r="L23" s="13"/>
      <c r="M23" s="14"/>
      <c r="N23" s="16"/>
      <c r="O23" s="17"/>
      <c r="P23" s="18"/>
      <c r="Q23" s="19"/>
      <c r="R23" s="20"/>
      <c r="S23" s="19"/>
      <c r="T23" s="19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5">
      <c r="A24" s="6"/>
      <c r="B24" s="7"/>
      <c r="C24" s="7"/>
      <c r="D24" s="21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</sheetData>
  <mergeCells count="18">
    <mergeCell ref="A14:F14"/>
    <mergeCell ref="A17:F17"/>
    <mergeCell ref="H21:K21"/>
    <mergeCell ref="L21:O21"/>
    <mergeCell ref="P21:T21"/>
    <mergeCell ref="M8:P8"/>
    <mergeCell ref="A1:L1"/>
    <mergeCell ref="A4:J4"/>
    <mergeCell ref="A6:E6"/>
    <mergeCell ref="A8:A9"/>
    <mergeCell ref="B8:B9"/>
    <mergeCell ref="D8:D9"/>
    <mergeCell ref="E8:E9"/>
    <mergeCell ref="F8:F9"/>
    <mergeCell ref="G8:G9"/>
    <mergeCell ref="H8:H9"/>
    <mergeCell ref="I8:L8"/>
    <mergeCell ref="C8:C9"/>
  </mergeCells>
  <dataValidations count="1">
    <dataValidation allowBlank="1" showInputMessage="1" sqref="B11:D11" xr:uid="{004D8954-1005-4D16-AB68-FCB0A96A417E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4BB24-EC72-4A28-B393-3CD2D466A597}"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21.5703125" style="5" customWidth="1"/>
    <col min="4" max="4" width="9.42578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7109375" style="5" customWidth="1"/>
    <col min="9" max="9" width="11.2851562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9.25" customHeight="1" x14ac:dyDescent="0.25">
      <c r="B1" s="126" t="s">
        <v>141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29"/>
      <c r="O1" s="29"/>
      <c r="P1" s="29"/>
      <c r="Q1" s="29"/>
    </row>
    <row r="2" spans="2:17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  <c r="O2" s="29"/>
      <c r="P2" s="29"/>
      <c r="Q2" s="29"/>
    </row>
    <row r="3" spans="2:17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0"/>
      <c r="M4" s="30"/>
      <c r="N4" s="29"/>
      <c r="O4" s="29"/>
      <c r="P4" s="29"/>
      <c r="Q4" s="29"/>
    </row>
    <row r="5" spans="2:17" x14ac:dyDescent="0.2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9"/>
      <c r="O5" s="29"/>
      <c r="P5" s="29"/>
      <c r="Q5" s="29"/>
    </row>
    <row r="6" spans="2:17" ht="25.5" customHeight="1" x14ac:dyDescent="0.25">
      <c r="B6" s="118" t="s">
        <v>50</v>
      </c>
      <c r="C6" s="118"/>
      <c r="D6" s="118"/>
      <c r="E6" s="118"/>
      <c r="F6" s="118"/>
      <c r="G6" s="30"/>
      <c r="H6" s="30"/>
      <c r="I6" s="30"/>
      <c r="J6" s="30"/>
      <c r="K6" s="30"/>
      <c r="L6" s="30"/>
      <c r="M6" s="30"/>
      <c r="N6" s="29"/>
      <c r="O6" s="29"/>
      <c r="P6" s="29"/>
      <c r="Q6" s="29"/>
    </row>
    <row r="7" spans="2:17" ht="34.5" customHeight="1" x14ac:dyDescent="0.25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42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7.2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51</v>
      </c>
      <c r="D11" s="34" t="s">
        <v>10</v>
      </c>
      <c r="E11" s="65" t="s">
        <v>52</v>
      </c>
      <c r="F11" s="35"/>
      <c r="G11" s="32"/>
      <c r="H11" s="32"/>
      <c r="I11" s="36">
        <v>14000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9"/>
      <c r="O12" s="29"/>
      <c r="P12" s="29"/>
      <c r="Q12" s="29"/>
    </row>
    <row r="13" spans="2:17" ht="48" customHeight="1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9"/>
      <c r="O13" s="29"/>
      <c r="P13" s="29"/>
      <c r="Q13" s="29"/>
    </row>
    <row r="14" spans="2:17" x14ac:dyDescent="0.25">
      <c r="B14" s="115" t="s">
        <v>159</v>
      </c>
      <c r="C14" s="115"/>
      <c r="D14" s="115"/>
      <c r="E14" s="115"/>
      <c r="F14" s="115"/>
      <c r="G14" s="115"/>
      <c r="H14" s="30"/>
      <c r="I14" s="30"/>
      <c r="J14" s="30"/>
      <c r="K14" s="30"/>
      <c r="L14" s="30"/>
      <c r="M14" s="30"/>
      <c r="N14" s="29"/>
      <c r="O14" s="29"/>
      <c r="P14" s="29"/>
      <c r="Q14" s="29"/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9"/>
      <c r="O15" s="29"/>
      <c r="P15" s="29"/>
      <c r="Q15" s="29"/>
    </row>
    <row r="16" spans="2:17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0"/>
      <c r="I17" s="30"/>
      <c r="J17" s="30"/>
      <c r="K17" s="30"/>
      <c r="L17" s="30"/>
      <c r="M17" s="30"/>
      <c r="N17" s="29"/>
      <c r="O17" s="29"/>
      <c r="P17" s="29"/>
      <c r="Q17" s="29"/>
    </row>
    <row r="18" spans="2:31" x14ac:dyDescent="0.25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9"/>
      <c r="O18" s="29"/>
      <c r="P18" s="29"/>
      <c r="Q18" s="29"/>
    </row>
    <row r="19" spans="2:31" x14ac:dyDescent="0.25">
      <c r="B19" s="30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111"/>
      <c r="R21" s="111"/>
      <c r="S21" s="111"/>
      <c r="T21" s="111"/>
      <c r="U21" s="111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8">
    <mergeCell ref="B14:G14"/>
    <mergeCell ref="B17:G17"/>
    <mergeCell ref="I21:L21"/>
    <mergeCell ref="M21:P21"/>
    <mergeCell ref="Q21:U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941E79EB-A5E6-4C63-9F65-2312B24BB533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48CF1-622C-4D24-851E-258E0555628A}">
  <dimension ref="B1:AE24"/>
  <sheetViews>
    <sheetView workbookViewId="0">
      <selection activeCell="K17" sqref="K16:K17"/>
    </sheetView>
  </sheetViews>
  <sheetFormatPr defaultRowHeight="15" x14ac:dyDescent="0.25"/>
  <cols>
    <col min="1" max="1" width="4" style="5" customWidth="1"/>
    <col min="2" max="2" width="4.28515625" style="5" customWidth="1"/>
    <col min="3" max="3" width="22.42578125" style="5" customWidth="1"/>
    <col min="4" max="4" width="9" style="5" customWidth="1"/>
    <col min="5" max="5" width="12.140625" style="5" customWidth="1"/>
    <col min="6" max="6" width="9.85546875" style="5" customWidth="1"/>
    <col min="7" max="7" width="20.5703125" style="5" customWidth="1"/>
    <col min="8" max="8" width="9.7109375" style="5" customWidth="1"/>
    <col min="9" max="9" width="10.42578125" style="5" customWidth="1"/>
    <col min="10" max="10" width="14.7109375" style="5" customWidth="1"/>
    <col min="11" max="11" width="10.7109375" style="5" customWidth="1"/>
    <col min="12" max="12" width="11.570312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30.7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  <c r="O2" s="29"/>
      <c r="P2" s="29"/>
      <c r="Q2" s="29"/>
    </row>
    <row r="3" spans="2:17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0"/>
      <c r="M4" s="30"/>
      <c r="N4" s="29"/>
      <c r="O4" s="29"/>
      <c r="P4" s="29"/>
      <c r="Q4" s="29"/>
    </row>
    <row r="5" spans="2:17" x14ac:dyDescent="0.2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9"/>
      <c r="O5" s="29"/>
      <c r="P5" s="29"/>
      <c r="Q5" s="29"/>
    </row>
    <row r="6" spans="2:17" ht="25.5" customHeight="1" x14ac:dyDescent="0.25">
      <c r="B6" s="118" t="s">
        <v>54</v>
      </c>
      <c r="C6" s="118"/>
      <c r="D6" s="118"/>
      <c r="E6" s="118"/>
      <c r="F6" s="118"/>
      <c r="G6" s="30"/>
      <c r="H6" s="30"/>
      <c r="I6" s="30"/>
      <c r="J6" s="30"/>
      <c r="K6" s="30"/>
      <c r="L6" s="30"/>
      <c r="M6" s="30"/>
      <c r="N6" s="29"/>
      <c r="O6" s="29"/>
      <c r="P6" s="29"/>
      <c r="Q6" s="29"/>
    </row>
    <row r="7" spans="2:17" ht="34.5" customHeight="1" x14ac:dyDescent="0.25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41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53</v>
      </c>
      <c r="D11" s="34" t="s">
        <v>10</v>
      </c>
      <c r="E11" s="65" t="s">
        <v>43</v>
      </c>
      <c r="F11" s="35"/>
      <c r="G11" s="32"/>
      <c r="H11" s="32"/>
      <c r="I11" s="36">
        <v>17000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9"/>
      <c r="O12" s="29"/>
      <c r="P12" s="29"/>
      <c r="Q12" s="29"/>
    </row>
    <row r="13" spans="2:17" ht="48" customHeight="1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0"/>
      <c r="I14" s="30"/>
      <c r="J14" s="30"/>
      <c r="K14" s="30"/>
      <c r="L14" s="30"/>
      <c r="M14" s="30"/>
      <c r="N14" s="29"/>
      <c r="O14" s="29"/>
      <c r="P14" s="29"/>
      <c r="Q14" s="29"/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9"/>
      <c r="O15" s="29"/>
      <c r="P15" s="29"/>
      <c r="Q15" s="29"/>
    </row>
    <row r="16" spans="2:17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0"/>
      <c r="I17" s="30"/>
      <c r="J17" s="30"/>
      <c r="K17" s="30"/>
      <c r="L17" s="30"/>
      <c r="M17" s="30"/>
      <c r="N17" s="29"/>
      <c r="O17" s="29"/>
      <c r="P17" s="29"/>
      <c r="Q17" s="29"/>
    </row>
    <row r="18" spans="2:31" x14ac:dyDescent="0.25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9"/>
      <c r="O18" s="29"/>
      <c r="P18" s="29"/>
      <c r="Q18" s="29"/>
    </row>
    <row r="19" spans="2:31" x14ac:dyDescent="0.25">
      <c r="B19" s="30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111"/>
      <c r="R21" s="111"/>
      <c r="S21" s="111"/>
      <c r="T21" s="111"/>
      <c r="U21" s="111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8">
    <mergeCell ref="B14:G14"/>
    <mergeCell ref="B17:G17"/>
    <mergeCell ref="I21:L21"/>
    <mergeCell ref="M21:P21"/>
    <mergeCell ref="Q21:U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0916EA98-2F24-4A4D-A9B1-B6FE2EEF8C55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69BBE-4AF9-4FD2-8B6C-44E4B6EC8FFF}"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17.85546875" style="5" customWidth="1"/>
    <col min="4" max="4" width="8" style="5" customWidth="1"/>
    <col min="5" max="5" width="12.140625" style="5" customWidth="1"/>
    <col min="6" max="6" width="9.85546875" style="5" customWidth="1"/>
    <col min="7" max="7" width="20.5703125" style="5" customWidth="1"/>
    <col min="8" max="8" width="8.28515625" style="5" customWidth="1"/>
    <col min="9" max="9" width="10.710937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4.7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  <c r="O2" s="29"/>
      <c r="P2" s="29"/>
      <c r="Q2" s="29"/>
    </row>
    <row r="3" spans="2:17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0"/>
      <c r="M4" s="30"/>
      <c r="N4" s="29"/>
      <c r="O4" s="29"/>
      <c r="P4" s="29"/>
      <c r="Q4" s="29"/>
    </row>
    <row r="5" spans="2:17" x14ac:dyDescent="0.2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9"/>
      <c r="O5" s="29"/>
      <c r="P5" s="29"/>
      <c r="Q5" s="29"/>
    </row>
    <row r="6" spans="2:17" ht="25.5" customHeight="1" x14ac:dyDescent="0.25">
      <c r="B6" s="118" t="s">
        <v>57</v>
      </c>
      <c r="C6" s="118"/>
      <c r="D6" s="118"/>
      <c r="E6" s="118"/>
      <c r="F6" s="118"/>
      <c r="G6" s="30"/>
      <c r="H6" s="30"/>
      <c r="I6" s="30"/>
      <c r="J6" s="30"/>
      <c r="K6" s="30"/>
      <c r="L6" s="30"/>
      <c r="M6" s="30"/>
      <c r="N6" s="29"/>
      <c r="O6" s="29"/>
      <c r="P6" s="29"/>
      <c r="Q6" s="29"/>
    </row>
    <row r="7" spans="2:17" ht="34.5" customHeight="1" x14ac:dyDescent="0.25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42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55</v>
      </c>
      <c r="D11" s="34" t="s">
        <v>10</v>
      </c>
      <c r="E11" s="65" t="s">
        <v>56</v>
      </c>
      <c r="F11" s="35"/>
      <c r="G11" s="32"/>
      <c r="H11" s="32"/>
      <c r="I11" s="36">
        <v>5800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9"/>
      <c r="O12" s="29"/>
      <c r="P12" s="29"/>
      <c r="Q12" s="29"/>
    </row>
    <row r="13" spans="2:17" ht="48" customHeight="1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9"/>
      <c r="O13" s="29"/>
      <c r="P13" s="29"/>
      <c r="Q13" s="29"/>
    </row>
    <row r="14" spans="2:17" x14ac:dyDescent="0.25">
      <c r="B14" s="115" t="s">
        <v>163</v>
      </c>
      <c r="C14" s="115"/>
      <c r="D14" s="115"/>
      <c r="E14" s="115"/>
      <c r="F14" s="115"/>
      <c r="G14" s="115"/>
      <c r="H14" s="30"/>
      <c r="I14" s="30"/>
      <c r="J14" s="30"/>
      <c r="K14" s="30"/>
      <c r="L14" s="30"/>
      <c r="M14" s="30"/>
      <c r="N14" s="29"/>
      <c r="O14" s="29"/>
      <c r="P14" s="29"/>
      <c r="Q14" s="29"/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9"/>
      <c r="O15" s="29"/>
      <c r="P15" s="29"/>
      <c r="Q15" s="29"/>
    </row>
    <row r="16" spans="2:17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0"/>
      <c r="I17" s="30"/>
      <c r="J17" s="30"/>
      <c r="K17" s="30"/>
      <c r="L17" s="30"/>
      <c r="M17" s="30"/>
      <c r="N17" s="29"/>
      <c r="O17" s="29"/>
      <c r="P17" s="29"/>
      <c r="Q17" s="29"/>
    </row>
    <row r="18" spans="2:31" x14ac:dyDescent="0.25">
      <c r="B18" s="23"/>
      <c r="C18" s="23"/>
      <c r="D18" s="25"/>
      <c r="E18" s="23"/>
      <c r="F18" s="23"/>
      <c r="G18" s="23"/>
      <c r="H18" s="23"/>
      <c r="I18" s="23"/>
      <c r="J18" s="23"/>
      <c r="K18" s="23"/>
      <c r="L18" s="23"/>
      <c r="M18" s="23"/>
    </row>
    <row r="19" spans="2:31" x14ac:dyDescent="0.25"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7">
    <mergeCell ref="B14:G14"/>
    <mergeCell ref="B17:G17"/>
    <mergeCell ref="I21:L21"/>
    <mergeCell ref="M21:P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FD01974C-BAF4-4BBC-96FC-AA39F3D073B8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80DA-88A1-4C6C-B480-41DF1D53F0D1}"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18.28515625" style="5" customWidth="1"/>
    <col min="4" max="4" width="8.28515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5703125" style="5" customWidth="1"/>
    <col min="9" max="9" width="10.2851562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0.2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58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2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8.25" customHeight="1" x14ac:dyDescent="0.25">
      <c r="B9" s="110"/>
      <c r="C9" s="123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3.5" customHeight="1" x14ac:dyDescent="0.25">
      <c r="B10" s="63" t="s">
        <v>3</v>
      </c>
      <c r="C10" s="64" t="s">
        <v>144</v>
      </c>
      <c r="D10" s="63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59</v>
      </c>
      <c r="D11" s="34" t="s">
        <v>10</v>
      </c>
      <c r="E11" s="65" t="s">
        <v>60</v>
      </c>
      <c r="F11" s="35"/>
      <c r="G11" s="32"/>
      <c r="H11" s="32"/>
      <c r="I11" s="36">
        <v>18000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67">
        <f>N11*O11</f>
        <v>0</v>
      </c>
      <c r="Q11" s="68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159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7">
    <mergeCell ref="B14:G14"/>
    <mergeCell ref="B17:G17"/>
    <mergeCell ref="I21:L21"/>
    <mergeCell ref="M21:P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D4479128-37FB-47D1-B529-8944750DAFEF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F1B22-3FAD-4090-896D-2AE01984B84D}">
  <sheetPr>
    <pageSetUpPr fitToPage="1"/>
  </sheetPr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8.28515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28515625" style="5" customWidth="1"/>
    <col min="9" max="9" width="10" style="5" customWidth="1"/>
    <col min="10" max="10" width="14.42578125" style="5" customWidth="1"/>
    <col min="11" max="11" width="10.7109375" style="5" customWidth="1"/>
    <col min="12" max="12" width="11.2851562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1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63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2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42.75" customHeight="1" x14ac:dyDescent="0.25">
      <c r="B9" s="110"/>
      <c r="C9" s="123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" customHeight="1" x14ac:dyDescent="0.25">
      <c r="B10" s="63" t="s">
        <v>3</v>
      </c>
      <c r="C10" s="64" t="s">
        <v>144</v>
      </c>
      <c r="D10" s="63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61</v>
      </c>
      <c r="D11" s="34" t="s">
        <v>25</v>
      </c>
      <c r="E11" s="65" t="s">
        <v>62</v>
      </c>
      <c r="F11" s="35"/>
      <c r="G11" s="32"/>
      <c r="H11" s="32"/>
      <c r="I11" s="36">
        <v>10400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903A6505-50B5-403A-946F-E16C65F40E6E}"/>
  </dataValidations>
  <pageMargins left="0.51181102362204722" right="0.51181102362204722" top="0.74803149606299213" bottom="0.74803149606299213" header="0.31496062992125984" footer="0.31496062992125984"/>
  <pageSetup paperSize="9" scale="6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1319D-4F5C-4E56-9970-4C5D751CA0C8}">
  <sheetPr>
    <pageSetUpPr fitToPage="1"/>
  </sheetPr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9.71093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42578125" style="5" customWidth="1"/>
    <col min="9" max="9" width="10.14062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7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66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9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4.25" customHeight="1" x14ac:dyDescent="0.25">
      <c r="B10" s="63" t="s">
        <v>3</v>
      </c>
      <c r="C10" s="64" t="s">
        <v>144</v>
      </c>
      <c r="D10" s="63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64</v>
      </c>
      <c r="D11" s="34" t="s">
        <v>25</v>
      </c>
      <c r="E11" s="65" t="s">
        <v>65</v>
      </c>
      <c r="F11" s="35"/>
      <c r="G11" s="32"/>
      <c r="H11" s="32"/>
      <c r="I11" s="36">
        <v>8000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27"/>
      <c r="J21" s="28"/>
      <c r="K21" s="28"/>
      <c r="L21" s="28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5">
    <mergeCell ref="B14:G14"/>
    <mergeCell ref="B17:G17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60777213-4FA5-43CF-864F-99B734214DD2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C23D-5D50-413B-9BAA-1207D219E3C1}">
  <sheetPr>
    <pageSetUpPr fitToPage="1"/>
  </sheetPr>
  <dimension ref="B1:AE24"/>
  <sheetViews>
    <sheetView workbookViewId="0">
      <selection activeCell="B1" sqref="B1:Q1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7.710937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85546875" style="5" customWidth="1"/>
    <col min="9" max="9" width="10.8554687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570312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18.75" customHeight="1" x14ac:dyDescent="0.25">
      <c r="B1" s="114" t="s">
        <v>141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68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40.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3.5" customHeight="1" x14ac:dyDescent="0.25">
      <c r="B10" s="63" t="s">
        <v>3</v>
      </c>
      <c r="C10" s="64" t="s">
        <v>144</v>
      </c>
      <c r="D10" s="63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67</v>
      </c>
      <c r="D11" s="34" t="s">
        <v>10</v>
      </c>
      <c r="E11" s="65" t="s">
        <v>43</v>
      </c>
      <c r="F11" s="35"/>
      <c r="G11" s="32"/>
      <c r="H11" s="32"/>
      <c r="I11" s="36">
        <v>5500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165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27"/>
      <c r="J21" s="28"/>
      <c r="K21" s="28"/>
      <c r="L21" s="28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5">
    <mergeCell ref="B14:G14"/>
    <mergeCell ref="B17:G17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E28B4571-057D-4EE7-9109-2CCCCEAC97B8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43C6-5323-4D93-96C8-EF0D92331D8C}">
  <sheetPr>
    <pageSetUpPr fitToPage="1"/>
  </sheetPr>
  <dimension ref="B1:AE24"/>
  <sheetViews>
    <sheetView workbookViewId="0">
      <selection activeCell="B1" sqref="B1:Q21"/>
    </sheetView>
  </sheetViews>
  <sheetFormatPr defaultRowHeight="15" x14ac:dyDescent="0.25"/>
  <cols>
    <col min="1" max="1" width="4" style="5" customWidth="1"/>
    <col min="2" max="2" width="4.28515625" style="5" customWidth="1"/>
    <col min="3" max="3" width="20.85546875" style="5" customWidth="1"/>
    <col min="4" max="4" width="8.855468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140625" style="5" customWidth="1"/>
    <col min="9" max="9" width="11" style="5" customWidth="1"/>
    <col min="10" max="10" width="14.7109375" style="5" customWidth="1"/>
    <col min="11" max="11" width="10.7109375" style="5" customWidth="1"/>
    <col min="12" max="12" width="11.5703125" style="5" customWidth="1"/>
    <col min="13" max="14" width="14.7109375" style="5" customWidth="1"/>
    <col min="15" max="15" width="10.5703125" style="5" customWidth="1"/>
    <col min="16" max="16" width="11.7109375" style="5" customWidth="1"/>
    <col min="17" max="17" width="14.5703125" style="5" customWidth="1"/>
    <col min="18" max="16384" width="9.140625" style="5"/>
  </cols>
  <sheetData>
    <row r="1" spans="2:17" ht="21.7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175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43.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69</v>
      </c>
      <c r="D11" s="34" t="s">
        <v>10</v>
      </c>
      <c r="E11" s="65" t="s">
        <v>70</v>
      </c>
      <c r="F11" s="35"/>
      <c r="G11" s="32"/>
      <c r="H11" s="32"/>
      <c r="I11" s="36">
        <v>220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67">
        <f>N11*O11</f>
        <v>0</v>
      </c>
      <c r="Q11" s="68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27"/>
      <c r="J21" s="28"/>
      <c r="K21" s="28"/>
      <c r="L21" s="28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5">
    <mergeCell ref="B14:G14"/>
    <mergeCell ref="B17:G17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34DDFD0B-07A9-41B4-95D0-4D2012454C4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8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D46F-C497-40B5-8981-81D1FA42770E}">
  <sheetPr>
    <pageSetUpPr fitToPage="1"/>
  </sheetPr>
  <dimension ref="B1:AE24"/>
  <sheetViews>
    <sheetView workbookViewId="0">
      <selection activeCell="B1" sqref="B1:Q18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8.42578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7109375" style="5" customWidth="1"/>
    <col min="9" max="9" width="10.570312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2.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176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41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7.2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71</v>
      </c>
      <c r="D11" s="34" t="s">
        <v>25</v>
      </c>
      <c r="E11" s="65" t="s">
        <v>62</v>
      </c>
      <c r="F11" s="35"/>
      <c r="G11" s="32"/>
      <c r="H11" s="32"/>
      <c r="I11" s="36">
        <v>5800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0D40B9AC-BA4D-4AC2-AA33-A1F7BFC37B7E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74E1-5809-4C02-9257-97BB8F6AC0CC}">
  <sheetPr>
    <pageSetUpPr fitToPage="1"/>
  </sheetPr>
  <dimension ref="B1:AE24"/>
  <sheetViews>
    <sheetView workbookViewId="0">
      <selection activeCell="B1" sqref="B1:Q21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8.71093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" style="5" customWidth="1"/>
    <col min="9" max="9" width="11.4257812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0.25" customHeight="1" x14ac:dyDescent="0.25">
      <c r="B1" s="112" t="s">
        <v>166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177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6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72</v>
      </c>
      <c r="D11" s="34" t="s">
        <v>25</v>
      </c>
      <c r="E11" s="65" t="s">
        <v>65</v>
      </c>
      <c r="F11" s="35"/>
      <c r="G11" s="32"/>
      <c r="H11" s="32"/>
      <c r="I11" s="36">
        <v>2300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163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05CF7E37-14F0-4BEE-B750-3C24A2F951FD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8840-D1A7-43C0-A0C9-159219E2AEA9}">
  <sheetPr>
    <pageSetUpPr fitToPage="1"/>
  </sheetPr>
  <dimension ref="B1:AE24"/>
  <sheetViews>
    <sheetView workbookViewId="0">
      <selection activeCell="B1" sqref="B1:Q18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7.855468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42578125" style="5" customWidth="1"/>
    <col min="9" max="9" width="10.8554687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1.75" customHeight="1" x14ac:dyDescent="0.25">
      <c r="B1" s="112" t="s">
        <v>166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74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9.7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7.2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73</v>
      </c>
      <c r="D11" s="34" t="s">
        <v>10</v>
      </c>
      <c r="E11" s="65" t="s">
        <v>9</v>
      </c>
      <c r="F11" s="35"/>
      <c r="G11" s="32"/>
      <c r="H11" s="32"/>
      <c r="I11" s="36">
        <v>640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111"/>
      <c r="R21" s="111"/>
      <c r="S21" s="111"/>
      <c r="T21" s="111"/>
      <c r="U21" s="111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8">
    <mergeCell ref="B14:G14"/>
    <mergeCell ref="B17:G17"/>
    <mergeCell ref="I21:L21"/>
    <mergeCell ref="M21:P21"/>
    <mergeCell ref="Q21:U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E2BFD7FF-00D2-43E2-9D2E-24F216ADBECB}"/>
  </dataValidations>
  <pageMargins left="0.7" right="0.7" top="0.75" bottom="0.75" header="0.3" footer="0.3"/>
  <pageSetup paperSize="9" scale="67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7FB8-F8AA-490B-9F56-B21869BE7F55}">
  <sheetPr>
    <pageSetUpPr fitToPage="1"/>
  </sheetPr>
  <dimension ref="B1:AE24"/>
  <sheetViews>
    <sheetView workbookViewId="0">
      <selection activeCell="B1" sqref="B1:Q19"/>
    </sheetView>
  </sheetViews>
  <sheetFormatPr defaultRowHeight="15" x14ac:dyDescent="0.25"/>
  <cols>
    <col min="1" max="1" width="4" style="5" customWidth="1"/>
    <col min="2" max="2" width="4.28515625" style="5" customWidth="1"/>
    <col min="3" max="3" width="27" style="5" customWidth="1"/>
    <col min="4" max="4" width="7.855468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140625" style="5" customWidth="1"/>
    <col min="9" max="9" width="11.2851562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18.7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75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9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6.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76</v>
      </c>
      <c r="D11" s="34" t="s">
        <v>10</v>
      </c>
      <c r="E11" s="65" t="s">
        <v>77</v>
      </c>
      <c r="F11" s="35"/>
      <c r="G11" s="32"/>
      <c r="H11" s="32"/>
      <c r="I11" s="36">
        <v>170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159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C4095412-239C-485A-98EB-0C38541C7227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6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2FD5-1ABA-4838-8E95-CF2EBC120181}">
  <sheetPr>
    <pageSetUpPr fitToPage="1"/>
  </sheetPr>
  <dimension ref="B1:AE24"/>
  <sheetViews>
    <sheetView workbookViewId="0">
      <selection activeCell="B1" sqref="B1:Q19"/>
    </sheetView>
  </sheetViews>
  <sheetFormatPr defaultRowHeight="15" x14ac:dyDescent="0.25"/>
  <cols>
    <col min="1" max="1" width="4" style="5" customWidth="1"/>
    <col min="2" max="2" width="4.28515625" style="5" customWidth="1"/>
    <col min="3" max="3" width="25.28515625" style="5" customWidth="1"/>
    <col min="4" max="4" width="8" style="5" customWidth="1"/>
    <col min="5" max="5" width="12.140625" style="5" customWidth="1"/>
    <col min="6" max="6" width="9.85546875" style="5" customWidth="1"/>
    <col min="7" max="7" width="20.5703125" style="5" customWidth="1"/>
    <col min="8" max="8" width="7.7109375" style="5" customWidth="1"/>
    <col min="9" max="9" width="11.710937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19.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80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9.7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78</v>
      </c>
      <c r="D11" s="34" t="s">
        <v>25</v>
      </c>
      <c r="E11" s="65" t="s">
        <v>79</v>
      </c>
      <c r="F11" s="35"/>
      <c r="G11" s="32"/>
      <c r="H11" s="32"/>
      <c r="I11" s="36">
        <v>5760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111"/>
      <c r="R21" s="111"/>
      <c r="S21" s="111"/>
      <c r="T21" s="111"/>
      <c r="U21" s="111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8">
    <mergeCell ref="B14:G14"/>
    <mergeCell ref="B17:G17"/>
    <mergeCell ref="I21:L21"/>
    <mergeCell ref="M21:P21"/>
    <mergeCell ref="Q21:U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BCEFC06E-9561-477F-98A2-C36E507BD509}"/>
  </dataValidations>
  <pageMargins left="0.51181102362204722" right="0.31496062992125984" top="0.74803149606299213" bottom="0.74803149606299213" header="0.31496062992125984" footer="0.31496062992125984"/>
  <pageSetup paperSize="9" scale="68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7773-2FED-42E7-A22D-A878A8BA4FDF}">
  <sheetPr>
    <pageSetUpPr fitToPage="1"/>
  </sheetPr>
  <dimension ref="B1:AE24"/>
  <sheetViews>
    <sheetView workbookViewId="0">
      <selection activeCell="B1" sqref="B1:Q21"/>
    </sheetView>
  </sheetViews>
  <sheetFormatPr defaultRowHeight="15" x14ac:dyDescent="0.25"/>
  <cols>
    <col min="1" max="1" width="4" style="5" customWidth="1"/>
    <col min="2" max="2" width="4.28515625" style="5" customWidth="1"/>
    <col min="3" max="3" width="26.85546875" style="5" customWidth="1"/>
    <col min="4" max="4" width="9.28515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85546875" style="5" customWidth="1"/>
    <col min="9" max="9" width="11" style="5" customWidth="1"/>
    <col min="10" max="10" width="14.7109375" style="5" customWidth="1"/>
    <col min="11" max="11" width="10.7109375" style="5" customWidth="1"/>
    <col min="12" max="12" width="11.5703125" style="5" customWidth="1"/>
    <col min="13" max="14" width="14.7109375" style="5" customWidth="1"/>
    <col min="15" max="15" width="10.4257812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1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82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41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2.7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81</v>
      </c>
      <c r="D11" s="34" t="s">
        <v>10</v>
      </c>
      <c r="E11" s="65" t="s">
        <v>83</v>
      </c>
      <c r="F11" s="35"/>
      <c r="G11" s="32"/>
      <c r="H11" s="32"/>
      <c r="I11" s="36">
        <v>750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E2D8B14B-4B81-4458-97F8-BD9A14068805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67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832B8-121E-4BA0-8A93-2C9C68A18A04}">
  <sheetPr>
    <pageSetUpPr fitToPage="1"/>
  </sheetPr>
  <dimension ref="B1:AE24"/>
  <sheetViews>
    <sheetView workbookViewId="0">
      <selection activeCell="B1" sqref="B1:Q21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7.71093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5703125" style="5" customWidth="1"/>
    <col min="9" max="9" width="10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s="72" customFormat="1" ht="21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73"/>
      <c r="O1" s="73"/>
      <c r="P1" s="73"/>
      <c r="Q1" s="73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86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7.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7.2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84</v>
      </c>
      <c r="D11" s="34" t="s">
        <v>87</v>
      </c>
      <c r="E11" s="65" t="s">
        <v>85</v>
      </c>
      <c r="F11" s="35"/>
      <c r="G11" s="32"/>
      <c r="H11" s="32"/>
      <c r="I11" s="36">
        <v>330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B22" s="29"/>
      <c r="C22" s="29"/>
      <c r="D22" s="29"/>
      <c r="E22" s="29"/>
      <c r="F22" s="29"/>
      <c r="G22" s="29"/>
      <c r="H22" s="29"/>
      <c r="I22" s="74"/>
      <c r="J22" s="74"/>
      <c r="K22" s="74"/>
      <c r="L22" s="74"/>
      <c r="M22" s="74"/>
      <c r="N22" s="74"/>
      <c r="O22" s="74"/>
      <c r="P22" s="74"/>
      <c r="Q22" s="75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7ECE3162-609B-4EB0-BA54-29AC9E74F45C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8C18-16C3-4A06-B4E4-8BDBC81559CF}">
  <sheetPr>
    <pageSetUpPr fitToPage="1"/>
  </sheetPr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9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" style="5" customWidth="1"/>
    <col min="9" max="9" width="10.14062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s="72" customFormat="1" ht="23.2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73"/>
      <c r="O1" s="73"/>
      <c r="P1" s="73"/>
      <c r="Q1" s="73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91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9.7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88</v>
      </c>
      <c r="D11" s="34" t="s">
        <v>89</v>
      </c>
      <c r="E11" s="65" t="s">
        <v>90</v>
      </c>
      <c r="F11" s="35"/>
      <c r="G11" s="32"/>
      <c r="H11" s="32"/>
      <c r="I11" s="36">
        <v>4000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116"/>
      <c r="N21" s="116"/>
      <c r="O21" s="117"/>
      <c r="P21" s="117"/>
      <c r="Q21" s="111"/>
      <c r="R21" s="111"/>
      <c r="S21" s="111"/>
      <c r="T21" s="111"/>
      <c r="U21" s="111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8">
    <mergeCell ref="B14:G14"/>
    <mergeCell ref="B17:G17"/>
    <mergeCell ref="I21:L21"/>
    <mergeCell ref="M21:P21"/>
    <mergeCell ref="Q21:U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B13574CA-DB62-49B8-BDEF-D3CE54556C2B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0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20EB-7D29-4F63-B1EF-FADDB31DF8C4}">
  <sheetPr>
    <pageSetUpPr fitToPage="1"/>
  </sheetPr>
  <dimension ref="B1:AE25"/>
  <sheetViews>
    <sheetView workbookViewId="0">
      <selection activeCell="B1" sqref="B1:Q23"/>
    </sheetView>
  </sheetViews>
  <sheetFormatPr defaultRowHeight="15" x14ac:dyDescent="0.25"/>
  <cols>
    <col min="1" max="1" width="4" style="5" customWidth="1"/>
    <col min="2" max="2" width="4.28515625" style="5" customWidth="1"/>
    <col min="3" max="3" width="23.140625" style="5" customWidth="1"/>
    <col min="4" max="4" width="8.28515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5703125" style="5" customWidth="1"/>
    <col min="9" max="9" width="10.5703125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1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92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41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93</v>
      </c>
      <c r="D11" s="34" t="s">
        <v>89</v>
      </c>
      <c r="E11" s="65" t="s">
        <v>178</v>
      </c>
      <c r="F11" s="35"/>
      <c r="G11" s="32"/>
      <c r="H11" s="32"/>
      <c r="I11" s="36">
        <v>4400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B22" s="29"/>
      <c r="C22" s="29"/>
      <c r="D22" s="29"/>
      <c r="E22" s="29"/>
      <c r="F22" s="29"/>
      <c r="G22" s="29"/>
      <c r="H22" s="29"/>
      <c r="I22" s="74"/>
      <c r="J22" s="74"/>
      <c r="K22" s="74"/>
      <c r="L22" s="74"/>
      <c r="M22" s="74"/>
      <c r="N22" s="74"/>
      <c r="O22" s="74"/>
      <c r="P22" s="74"/>
      <c r="Q22" s="75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76"/>
      <c r="C23" s="77"/>
      <c r="D23" s="77"/>
      <c r="E23" s="78"/>
      <c r="F23" s="79"/>
      <c r="G23" s="79"/>
      <c r="H23" s="79"/>
      <c r="I23" s="80"/>
      <c r="J23" s="81"/>
      <c r="K23" s="82"/>
      <c r="L23" s="80"/>
      <c r="M23" s="80"/>
      <c r="N23" s="81"/>
      <c r="O23" s="83"/>
      <c r="P23" s="84"/>
      <c r="Q23" s="85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86"/>
      <c r="C24" s="45"/>
      <c r="D24" s="45"/>
      <c r="E24" s="87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714DD0C7-EF74-4903-9FD9-9E5830CCFC2C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69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605FD-900D-4FB8-9CE1-16EEBF906E29}">
  <sheetPr>
    <pageSetUpPr fitToPage="1"/>
  </sheetPr>
  <dimension ref="B1:AE24"/>
  <sheetViews>
    <sheetView workbookViewId="0">
      <selection activeCell="I16" sqref="I16"/>
    </sheetView>
  </sheetViews>
  <sheetFormatPr defaultRowHeight="15" x14ac:dyDescent="0.25"/>
  <cols>
    <col min="1" max="1" width="4" style="5" customWidth="1"/>
    <col min="2" max="2" width="4.28515625" style="5" customWidth="1"/>
    <col min="3" max="3" width="18.7109375" style="5" customWidth="1"/>
    <col min="4" max="4" width="8.855468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" style="5" customWidth="1"/>
    <col min="9" max="9" width="11" style="5" customWidth="1"/>
    <col min="10" max="10" width="14.7109375" style="5" customWidth="1"/>
    <col min="11" max="11" width="10.7109375" style="5" customWidth="1"/>
    <col min="12" max="12" width="11.7109375" style="5" customWidth="1"/>
    <col min="13" max="14" width="14.7109375" style="5" customWidth="1"/>
    <col min="15" max="15" width="10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0.2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94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4.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7.2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95</v>
      </c>
      <c r="D11" s="34" t="s">
        <v>89</v>
      </c>
      <c r="E11" s="65" t="s">
        <v>96</v>
      </c>
      <c r="F11" s="35"/>
      <c r="G11" s="32"/>
      <c r="H11" s="32"/>
      <c r="I11" s="36">
        <v>360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159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B22" s="29"/>
      <c r="C22" s="29"/>
      <c r="D22" s="29"/>
      <c r="E22" s="29"/>
      <c r="F22" s="29"/>
      <c r="G22" s="29"/>
      <c r="H22" s="29"/>
      <c r="I22" s="74"/>
      <c r="J22" s="74"/>
      <c r="K22" s="74"/>
      <c r="L22" s="74"/>
      <c r="M22" s="74"/>
      <c r="N22" s="74"/>
      <c r="O22" s="74"/>
      <c r="P22" s="74"/>
      <c r="Q22" s="75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76"/>
      <c r="C23" s="77"/>
      <c r="D23" s="77"/>
      <c r="E23" s="78"/>
      <c r="F23" s="79"/>
      <c r="G23" s="79"/>
      <c r="H23" s="79"/>
      <c r="I23" s="80"/>
      <c r="J23" s="81"/>
      <c r="K23" s="82"/>
      <c r="L23" s="80"/>
      <c r="M23" s="80"/>
      <c r="N23" s="81"/>
      <c r="O23" s="83"/>
      <c r="P23" s="84"/>
      <c r="Q23" s="85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86"/>
      <c r="C24" s="45"/>
      <c r="D24" s="45"/>
      <c r="E24" s="87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2765BA8C-1378-43C5-A4B6-BB801256FAAA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0"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41198-560F-4D21-BF44-A3CC395342F4}">
  <sheetPr>
    <pageSetUpPr fitToPage="1"/>
  </sheetPr>
  <dimension ref="B1:AE24"/>
  <sheetViews>
    <sheetView workbookViewId="0">
      <selection activeCell="B1" sqref="B1:Q19"/>
    </sheetView>
  </sheetViews>
  <sheetFormatPr defaultRowHeight="15" x14ac:dyDescent="0.25"/>
  <cols>
    <col min="1" max="1" width="4" style="5" customWidth="1"/>
    <col min="2" max="2" width="4.28515625" style="5" customWidth="1"/>
    <col min="3" max="3" width="30" style="5" customWidth="1"/>
    <col min="4" max="4" width="9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" style="5" customWidth="1"/>
    <col min="9" max="9" width="10" style="5" customWidth="1"/>
    <col min="10" max="10" width="14.7109375" style="5" customWidth="1"/>
    <col min="11" max="11" width="9.7109375" style="5" customWidth="1"/>
    <col min="12" max="12" width="11.28515625" style="5" customWidth="1"/>
    <col min="13" max="14" width="14.7109375" style="5" customWidth="1"/>
    <col min="15" max="15" width="9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s="72" customFormat="1" ht="21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73"/>
      <c r="O1" s="73"/>
      <c r="P1" s="73"/>
      <c r="Q1" s="73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99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8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7.2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97</v>
      </c>
      <c r="D11" s="34" t="s">
        <v>89</v>
      </c>
      <c r="E11" s="65" t="s">
        <v>98</v>
      </c>
      <c r="F11" s="35"/>
      <c r="G11" s="32"/>
      <c r="H11" s="32"/>
      <c r="I11" s="36">
        <v>3500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B22" s="29"/>
      <c r="C22" s="29"/>
      <c r="D22" s="29"/>
      <c r="E22" s="29"/>
      <c r="F22" s="29"/>
      <c r="G22" s="29"/>
      <c r="H22" s="29"/>
      <c r="I22" s="74"/>
      <c r="J22" s="74"/>
      <c r="K22" s="74"/>
      <c r="L22" s="74"/>
      <c r="M22" s="74"/>
      <c r="N22" s="74"/>
      <c r="O22" s="74"/>
      <c r="P22" s="74"/>
      <c r="Q22" s="75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76"/>
      <c r="C23" s="77"/>
      <c r="D23" s="77"/>
      <c r="E23" s="78"/>
      <c r="F23" s="79"/>
      <c r="G23" s="79"/>
      <c r="H23" s="79"/>
      <c r="I23" s="80"/>
      <c r="J23" s="81"/>
      <c r="K23" s="82"/>
      <c r="L23" s="80"/>
      <c r="M23" s="80"/>
      <c r="N23" s="81"/>
      <c r="O23" s="83"/>
      <c r="P23" s="84"/>
      <c r="Q23" s="85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86"/>
      <c r="C24" s="45"/>
      <c r="D24" s="45"/>
      <c r="E24" s="87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D7BDE922-6D54-45DD-9A51-FF6EC11C1AC9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67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5E736-FCB2-4216-B178-93161376B171}">
  <sheetPr>
    <pageSetUpPr fitToPage="1"/>
  </sheetPr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30.28515625" style="5" customWidth="1"/>
    <col min="4" max="4" width="8.28515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85546875" style="5" customWidth="1"/>
    <col min="9" max="9" width="10.85546875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7109375" style="5" customWidth="1"/>
    <col min="16" max="16" width="11.7109375" style="5" customWidth="1"/>
    <col min="17" max="17" width="14.5703125" style="5" customWidth="1"/>
    <col min="18" max="16384" width="9.140625" style="5"/>
  </cols>
  <sheetData>
    <row r="1" spans="2:17" ht="21.7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100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5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8.7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101</v>
      </c>
      <c r="D11" s="34" t="s">
        <v>89</v>
      </c>
      <c r="E11" s="65" t="s">
        <v>102</v>
      </c>
      <c r="F11" s="35"/>
      <c r="G11" s="32"/>
      <c r="H11" s="32"/>
      <c r="I11" s="36">
        <v>31500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159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BC4714F8-C289-4319-B8CA-DE9A5A3A03EB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67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5D80C-9E53-4516-A6F1-002F25B14097}">
  <sheetPr>
    <pageSetUpPr fitToPage="1"/>
  </sheetPr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30.5703125" style="5" customWidth="1"/>
    <col min="4" max="4" width="7.42578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7109375" style="5" customWidth="1"/>
    <col min="9" max="9" width="11.28515625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570312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1" customHeight="1" x14ac:dyDescent="0.25">
      <c r="B1" s="134" t="s">
        <v>141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88"/>
      <c r="O1" s="88"/>
      <c r="P1" s="88"/>
      <c r="Q1" s="88"/>
    </row>
    <row r="2" spans="2:17" x14ac:dyDescent="0.2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8"/>
      <c r="O2" s="88"/>
      <c r="P2" s="88"/>
      <c r="Q2" s="88"/>
    </row>
    <row r="3" spans="2:17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8"/>
      <c r="O3" s="88"/>
      <c r="P3" s="88"/>
      <c r="Q3" s="88"/>
    </row>
    <row r="4" spans="2:17" x14ac:dyDescent="0.25">
      <c r="B4" s="136" t="s">
        <v>180</v>
      </c>
      <c r="C4" s="130"/>
      <c r="D4" s="130"/>
      <c r="E4" s="130"/>
      <c r="F4" s="130"/>
      <c r="G4" s="130"/>
      <c r="H4" s="130"/>
      <c r="I4" s="130"/>
      <c r="J4" s="130"/>
      <c r="K4" s="130"/>
      <c r="L4" s="89"/>
      <c r="M4" s="89"/>
      <c r="N4" s="88"/>
      <c r="O4" s="88"/>
      <c r="P4" s="88"/>
      <c r="Q4" s="88"/>
    </row>
    <row r="5" spans="2:17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8"/>
      <c r="O5" s="88"/>
      <c r="P5" s="88"/>
      <c r="Q5" s="88"/>
    </row>
    <row r="6" spans="2:17" ht="25.5" customHeight="1" x14ac:dyDescent="0.25">
      <c r="B6" s="137" t="s">
        <v>103</v>
      </c>
      <c r="C6" s="137"/>
      <c r="D6" s="137"/>
      <c r="E6" s="137"/>
      <c r="F6" s="137"/>
      <c r="G6" s="89"/>
      <c r="H6" s="89"/>
      <c r="I6" s="89"/>
      <c r="J6" s="89"/>
      <c r="K6" s="89"/>
      <c r="L6" s="89"/>
      <c r="M6" s="89"/>
      <c r="N6" s="88"/>
      <c r="O6" s="88"/>
      <c r="P6" s="88"/>
      <c r="Q6" s="88"/>
    </row>
    <row r="7" spans="2:17" ht="34.5" customHeight="1" x14ac:dyDescent="0.25"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8"/>
      <c r="O7" s="88"/>
      <c r="P7" s="88"/>
      <c r="Q7" s="88"/>
    </row>
    <row r="8" spans="2:17" ht="27" customHeight="1" x14ac:dyDescent="0.25">
      <c r="B8" s="138" t="s">
        <v>0</v>
      </c>
      <c r="C8" s="140" t="s">
        <v>4</v>
      </c>
      <c r="D8" s="138" t="s">
        <v>142</v>
      </c>
      <c r="E8" s="138" t="s">
        <v>40</v>
      </c>
      <c r="F8" s="138" t="s">
        <v>1</v>
      </c>
      <c r="G8" s="138" t="s">
        <v>6</v>
      </c>
      <c r="H8" s="138" t="s">
        <v>7</v>
      </c>
      <c r="I8" s="138" t="s">
        <v>2</v>
      </c>
      <c r="J8" s="131" t="s">
        <v>23</v>
      </c>
      <c r="K8" s="132"/>
      <c r="L8" s="132"/>
      <c r="M8" s="133"/>
      <c r="N8" s="131" t="s">
        <v>20</v>
      </c>
      <c r="O8" s="132"/>
      <c r="P8" s="132"/>
      <c r="Q8" s="133"/>
    </row>
    <row r="9" spans="2:17" ht="33.75" customHeight="1" x14ac:dyDescent="0.25">
      <c r="B9" s="139"/>
      <c r="C9" s="141"/>
      <c r="D9" s="139"/>
      <c r="E9" s="139"/>
      <c r="F9" s="139"/>
      <c r="G9" s="139"/>
      <c r="H9" s="139"/>
      <c r="I9" s="139"/>
      <c r="J9" s="90" t="s">
        <v>21</v>
      </c>
      <c r="K9" s="90" t="s">
        <v>11</v>
      </c>
      <c r="L9" s="90" t="s">
        <v>18</v>
      </c>
      <c r="M9" s="90" t="s">
        <v>19</v>
      </c>
      <c r="N9" s="90" t="s">
        <v>21</v>
      </c>
      <c r="O9" s="90" t="s">
        <v>11</v>
      </c>
      <c r="P9" s="90" t="s">
        <v>18</v>
      </c>
      <c r="Q9" s="90" t="s">
        <v>19</v>
      </c>
    </row>
    <row r="10" spans="2:17" ht="13.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91" t="s">
        <v>3</v>
      </c>
      <c r="C11" s="92" t="s">
        <v>104</v>
      </c>
      <c r="D11" s="93" t="s">
        <v>89</v>
      </c>
      <c r="E11" s="94" t="s">
        <v>105</v>
      </c>
      <c r="F11" s="95"/>
      <c r="G11" s="91"/>
      <c r="H11" s="91"/>
      <c r="I11" s="96">
        <v>18000</v>
      </c>
      <c r="J11" s="97">
        <v>0</v>
      </c>
      <c r="K11" s="98"/>
      <c r="L11" s="99">
        <f>J11*K11</f>
        <v>0</v>
      </c>
      <c r="M11" s="100">
        <f>J11+L11</f>
        <v>0</v>
      </c>
      <c r="N11" s="101">
        <f>J11*I11</f>
        <v>0</v>
      </c>
      <c r="O11" s="102"/>
      <c r="P11" s="103">
        <f>N11*O11</f>
        <v>0</v>
      </c>
      <c r="Q11" s="104">
        <f>N11+P11</f>
        <v>0</v>
      </c>
    </row>
    <row r="12" spans="2:17" x14ac:dyDescent="0.25"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8"/>
      <c r="O12" s="88"/>
      <c r="P12" s="88"/>
      <c r="Q12" s="88"/>
    </row>
    <row r="13" spans="2:17" ht="48" customHeight="1" x14ac:dyDescent="0.25"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8"/>
      <c r="O13" s="88"/>
      <c r="P13" s="88"/>
      <c r="Q13" s="88"/>
    </row>
    <row r="14" spans="2:17" x14ac:dyDescent="0.25">
      <c r="B14" s="130" t="s">
        <v>167</v>
      </c>
      <c r="C14" s="130"/>
      <c r="D14" s="130"/>
      <c r="E14" s="130"/>
      <c r="F14" s="130"/>
      <c r="G14" s="130"/>
      <c r="H14" s="89"/>
      <c r="I14" s="89"/>
      <c r="J14" s="89"/>
      <c r="K14" s="89"/>
      <c r="L14" s="89"/>
      <c r="M14" s="89"/>
      <c r="N14" s="88"/>
      <c r="O14" s="88"/>
      <c r="P14" s="88"/>
      <c r="Q14" s="88"/>
    </row>
    <row r="15" spans="2:17" x14ac:dyDescent="0.25"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8"/>
      <c r="O15" s="88"/>
      <c r="P15" s="88"/>
      <c r="Q15" s="88"/>
    </row>
    <row r="16" spans="2:17" x14ac:dyDescent="0.25"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8"/>
      <c r="O16" s="88"/>
      <c r="P16" s="88"/>
      <c r="Q16" s="88"/>
    </row>
    <row r="17" spans="2:31" ht="41.25" customHeight="1" x14ac:dyDescent="0.25">
      <c r="B17" s="130" t="s">
        <v>15</v>
      </c>
      <c r="C17" s="130"/>
      <c r="D17" s="130"/>
      <c r="E17" s="130"/>
      <c r="F17" s="130"/>
      <c r="G17" s="130"/>
      <c r="H17" s="89"/>
      <c r="I17" s="89"/>
      <c r="J17" s="89"/>
      <c r="K17" s="89"/>
      <c r="L17" s="89"/>
      <c r="M17" s="89"/>
      <c r="N17" s="88"/>
      <c r="O17" s="88"/>
      <c r="P17" s="88"/>
      <c r="Q17" s="88"/>
    </row>
    <row r="18" spans="2:31" x14ac:dyDescent="0.25"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8"/>
      <c r="O18" s="88"/>
      <c r="P18" s="88"/>
      <c r="Q18" s="88"/>
    </row>
    <row r="19" spans="2:31" x14ac:dyDescent="0.25">
      <c r="B19" s="89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6"/>
      <c r="O19" s="106"/>
      <c r="P19" s="106"/>
      <c r="Q19" s="106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2DEE4ECE-0AB1-483F-B1CA-3D2A1205599D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67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12F1-3DE4-4A69-8520-7F6FC830D821}">
  <sheetPr>
    <pageSetUpPr fitToPage="1"/>
  </sheetPr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30" style="5" customWidth="1"/>
    <col min="4" max="4" width="8.28515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5703125" style="5" customWidth="1"/>
    <col min="9" max="9" width="11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3.2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106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7.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8.7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107</v>
      </c>
      <c r="D11" s="34" t="s">
        <v>89</v>
      </c>
      <c r="E11" s="65" t="s">
        <v>108</v>
      </c>
      <c r="F11" s="35"/>
      <c r="G11" s="32"/>
      <c r="H11" s="32"/>
      <c r="I11" s="36">
        <v>7000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168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27B1096A-DB86-42DA-AEF0-BF0FE9D6E674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67"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8B4BA-19D3-4AB6-89BC-02ED47B40CC9}">
  <sheetPr>
    <pageSetUpPr fitToPage="1"/>
  </sheetPr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26.5703125" style="5" customWidth="1"/>
    <col min="4" max="4" width="8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5703125" style="5" customWidth="1"/>
    <col min="9" max="9" width="10.5703125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1.7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111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8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6.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109</v>
      </c>
      <c r="D11" s="34" t="s">
        <v>89</v>
      </c>
      <c r="E11" s="65" t="s">
        <v>110</v>
      </c>
      <c r="F11" s="35"/>
      <c r="G11" s="32"/>
      <c r="H11" s="32"/>
      <c r="I11" s="36">
        <v>1500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B22" s="29"/>
      <c r="C22" s="29"/>
      <c r="D22" s="29"/>
      <c r="E22" s="29"/>
      <c r="F22" s="29"/>
      <c r="G22" s="29"/>
      <c r="H22" s="29"/>
      <c r="I22" s="74"/>
      <c r="J22" s="74"/>
      <c r="K22" s="74"/>
      <c r="L22" s="74"/>
      <c r="M22" s="74"/>
      <c r="N22" s="74"/>
      <c r="O22" s="74"/>
      <c r="P22" s="74"/>
      <c r="Q22" s="75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B49CB24B-B473-49B1-912B-72BF03D447D2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6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BA0AC-77A5-48B4-94D0-0717C5C8CD1F}">
  <sheetPr>
    <pageSetUpPr fitToPage="1"/>
  </sheetPr>
  <dimension ref="B1:AE24"/>
  <sheetViews>
    <sheetView workbookViewId="0">
      <selection activeCell="D8" sqref="D8:D9"/>
    </sheetView>
  </sheetViews>
  <sheetFormatPr defaultRowHeight="15" x14ac:dyDescent="0.25"/>
  <cols>
    <col min="1" max="1" width="4" style="5" customWidth="1"/>
    <col min="2" max="2" width="4.28515625" style="5" customWidth="1"/>
    <col min="3" max="3" width="17" style="5" customWidth="1"/>
    <col min="4" max="5" width="9.28515625" style="5" customWidth="1"/>
    <col min="6" max="6" width="9.85546875" style="5" customWidth="1"/>
    <col min="7" max="7" width="20.5703125" style="5" customWidth="1"/>
    <col min="8" max="8" width="8.140625" style="5" customWidth="1"/>
    <col min="9" max="9" width="10.7109375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570312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s="72" customFormat="1" ht="21" customHeight="1" x14ac:dyDescent="0.25">
      <c r="B1" s="112" t="s">
        <v>169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73"/>
      <c r="O1" s="73"/>
      <c r="P1" s="73"/>
      <c r="Q1" s="73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114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8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.7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52.5" customHeight="1" x14ac:dyDescent="0.25">
      <c r="B11" s="32" t="s">
        <v>3</v>
      </c>
      <c r="C11" s="33" t="s">
        <v>112</v>
      </c>
      <c r="D11" s="34" t="s">
        <v>89</v>
      </c>
      <c r="E11" s="65" t="s">
        <v>113</v>
      </c>
      <c r="F11" s="35"/>
      <c r="G11" s="32"/>
      <c r="H11" s="32"/>
      <c r="I11" s="36">
        <v>20500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168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B22" s="29"/>
      <c r="C22" s="29"/>
      <c r="D22" s="29"/>
      <c r="E22" s="29"/>
      <c r="F22" s="29"/>
      <c r="G22" s="29"/>
      <c r="H22" s="29"/>
      <c r="I22" s="74"/>
      <c r="J22" s="74"/>
      <c r="K22" s="74"/>
      <c r="L22" s="74"/>
      <c r="M22" s="74"/>
      <c r="N22" s="74"/>
      <c r="O22" s="74"/>
      <c r="P22" s="74"/>
      <c r="Q22" s="75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76"/>
      <c r="C23" s="77"/>
      <c r="D23" s="77"/>
      <c r="E23" s="78"/>
      <c r="F23" s="79"/>
      <c r="G23" s="79"/>
      <c r="H23" s="79"/>
      <c r="I23" s="80"/>
      <c r="J23" s="81"/>
      <c r="K23" s="82"/>
      <c r="L23" s="80"/>
      <c r="M23" s="80"/>
      <c r="N23" s="81"/>
      <c r="O23" s="83"/>
      <c r="P23" s="84"/>
      <c r="Q23" s="85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86"/>
      <c r="C24" s="45"/>
      <c r="D24" s="45"/>
      <c r="E24" s="87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8DDBB2CB-F7E6-4126-B2C4-1F10458DB38C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1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EB766-A042-47AA-8737-51AE9162AF51}">
  <sheetPr>
    <pageSetUpPr fitToPage="1"/>
  </sheetPr>
  <dimension ref="B1:AE24"/>
  <sheetViews>
    <sheetView workbookViewId="0">
      <selection activeCell="L15" sqref="L15"/>
    </sheetView>
  </sheetViews>
  <sheetFormatPr defaultRowHeight="15" x14ac:dyDescent="0.25"/>
  <cols>
    <col min="1" max="1" width="4" style="5" customWidth="1"/>
    <col min="2" max="2" width="4.28515625" style="5" customWidth="1"/>
    <col min="3" max="3" width="17.7109375" style="5" customWidth="1"/>
    <col min="4" max="4" width="8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85546875" style="5" customWidth="1"/>
    <col min="9" max="9" width="11.140625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1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115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5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.7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8" customHeight="1" x14ac:dyDescent="0.25">
      <c r="B11" s="32" t="s">
        <v>3</v>
      </c>
      <c r="C11" s="33" t="s">
        <v>116</v>
      </c>
      <c r="D11" s="34" t="s">
        <v>89</v>
      </c>
      <c r="E11" s="65" t="s">
        <v>117</v>
      </c>
      <c r="F11" s="35"/>
      <c r="G11" s="32"/>
      <c r="H11" s="32"/>
      <c r="I11" s="36">
        <v>20000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159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F8B41448-D9C8-4218-813B-BD1D12ABC98D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1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025D3-6DB6-4D70-91A3-CB11DB9FC3E6}">
  <sheetPr>
    <pageSetUpPr fitToPage="1"/>
  </sheetPr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140625" style="5" customWidth="1"/>
    <col min="4" max="4" width="8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" style="5" customWidth="1"/>
    <col min="9" max="9" width="11.140625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3.2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120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9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9.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9.5" customHeight="1" x14ac:dyDescent="0.25">
      <c r="B11" s="32" t="s">
        <v>3</v>
      </c>
      <c r="C11" s="33" t="s">
        <v>118</v>
      </c>
      <c r="D11" s="34" t="s">
        <v>89</v>
      </c>
      <c r="E11" s="65" t="s">
        <v>119</v>
      </c>
      <c r="F11" s="35"/>
      <c r="G11" s="32"/>
      <c r="H11" s="32"/>
      <c r="I11" s="36">
        <v>26000</v>
      </c>
      <c r="J11" s="37">
        <v>0</v>
      </c>
      <c r="K11" s="38"/>
      <c r="L11" s="39">
        <f>J11*K11</f>
        <v>0</v>
      </c>
      <c r="M11" s="37">
        <f>J11+L11</f>
        <v>0</v>
      </c>
      <c r="N11" s="107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170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7F734C30-AFE5-495D-BBEE-B94E017CEE5A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1"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A1684-09CD-4565-8EE2-D2E0F4576D0A}">
  <sheetPr>
    <pageSetUpPr fitToPage="1"/>
  </sheetPr>
  <dimension ref="B1:AE24"/>
  <sheetViews>
    <sheetView workbookViewId="0">
      <selection activeCell="B1" sqref="B1:Q19"/>
    </sheetView>
  </sheetViews>
  <sheetFormatPr defaultRowHeight="15" x14ac:dyDescent="0.25"/>
  <cols>
    <col min="1" max="1" width="4" style="5" customWidth="1"/>
    <col min="2" max="2" width="4.28515625" style="5" customWidth="1"/>
    <col min="3" max="3" width="18.85546875" style="5" customWidth="1"/>
    <col min="4" max="4" width="7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140625" style="5" customWidth="1"/>
    <col min="9" max="9" width="11.5703125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0.2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121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5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6.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122</v>
      </c>
      <c r="D11" s="34" t="s">
        <v>89</v>
      </c>
      <c r="E11" s="65" t="s">
        <v>123</v>
      </c>
      <c r="F11" s="35"/>
      <c r="G11" s="32"/>
      <c r="H11" s="32"/>
      <c r="I11" s="36">
        <v>8000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171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B667E8FF-E597-429E-B92B-F830C116C711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1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142F3-A057-4DA9-A2BB-AA18E89E4358}">
  <sheetPr>
    <pageSetUpPr fitToPage="1"/>
  </sheetPr>
  <dimension ref="B1:AE24"/>
  <sheetViews>
    <sheetView workbookViewId="0">
      <selection activeCell="B1" sqref="B1:Q18"/>
    </sheetView>
  </sheetViews>
  <sheetFormatPr defaultRowHeight="15" x14ac:dyDescent="0.25"/>
  <cols>
    <col min="1" max="1" width="4" style="5" customWidth="1"/>
    <col min="2" max="2" width="4.28515625" style="5" customWidth="1"/>
    <col min="3" max="3" width="20.28515625" style="5" customWidth="1"/>
    <col min="4" max="4" width="7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7109375" style="5" customWidth="1"/>
    <col min="9" max="9" width="11.85546875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4" customHeight="1" x14ac:dyDescent="0.25">
      <c r="B1" s="112" t="s">
        <v>166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124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5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125</v>
      </c>
      <c r="D11" s="34" t="s">
        <v>89</v>
      </c>
      <c r="E11" s="65" t="s">
        <v>126</v>
      </c>
      <c r="F11" s="35"/>
      <c r="G11" s="32"/>
      <c r="H11" s="32"/>
      <c r="I11" s="36">
        <v>2800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172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A1E85BAA-E961-4165-906C-7EAC03CDE352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1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82062-7696-40AD-9D92-3C55D4F5241B}">
  <sheetPr>
    <pageSetUpPr fitToPage="1"/>
  </sheetPr>
  <dimension ref="B1:AE24"/>
  <sheetViews>
    <sheetView workbookViewId="0">
      <selection activeCell="B1" sqref="B1:Q20"/>
    </sheetView>
  </sheetViews>
  <sheetFormatPr defaultRowHeight="15" x14ac:dyDescent="0.25"/>
  <cols>
    <col min="1" max="1" width="4" style="5" customWidth="1"/>
    <col min="2" max="2" width="4.28515625" style="5" customWidth="1"/>
    <col min="3" max="3" width="23.140625" style="5" customWidth="1"/>
    <col min="4" max="4" width="7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28515625" style="5" customWidth="1"/>
    <col min="9" max="9" width="11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s="72" customFormat="1" ht="21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73"/>
      <c r="O1" s="73"/>
      <c r="P1" s="73"/>
      <c r="Q1" s="73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127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5.2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2.7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179</v>
      </c>
      <c r="D11" s="34" t="s">
        <v>89</v>
      </c>
      <c r="E11" s="65" t="s">
        <v>128</v>
      </c>
      <c r="F11" s="35"/>
      <c r="G11" s="32"/>
      <c r="H11" s="32"/>
      <c r="I11" s="36">
        <v>300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168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B22" s="29"/>
      <c r="C22" s="29"/>
      <c r="D22" s="29"/>
      <c r="E22" s="29"/>
      <c r="F22" s="29"/>
      <c r="G22" s="29"/>
      <c r="H22" s="29"/>
      <c r="I22" s="74"/>
      <c r="J22" s="74"/>
      <c r="K22" s="74"/>
      <c r="L22" s="74"/>
      <c r="M22" s="74"/>
      <c r="N22" s="74"/>
      <c r="O22" s="74"/>
      <c r="P22" s="74"/>
      <c r="Q22" s="75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76"/>
      <c r="C23" s="77"/>
      <c r="D23" s="77"/>
      <c r="E23" s="78"/>
      <c r="F23" s="79"/>
      <c r="G23" s="79"/>
      <c r="H23" s="79"/>
      <c r="I23" s="80"/>
      <c r="J23" s="81"/>
      <c r="K23" s="82"/>
      <c r="L23" s="80"/>
      <c r="M23" s="80"/>
      <c r="N23" s="81"/>
      <c r="O23" s="83"/>
      <c r="P23" s="84"/>
      <c r="Q23" s="85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4A2A6418-CE70-4FAF-9922-97D740AEB846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0" fitToHeight="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AA7A9-7BE4-4B68-A049-5645068DA6A4}">
  <sheetPr>
    <pageSetUpPr fitToPage="1"/>
  </sheetPr>
  <dimension ref="B1:AE24"/>
  <sheetViews>
    <sheetView workbookViewId="0">
      <selection activeCell="B1" sqref="B1:Q21"/>
    </sheetView>
  </sheetViews>
  <sheetFormatPr defaultRowHeight="15" x14ac:dyDescent="0.25"/>
  <cols>
    <col min="1" max="1" width="4" style="5" customWidth="1"/>
    <col min="2" max="2" width="4.28515625" style="5" customWidth="1"/>
    <col min="3" max="3" width="18" style="5" customWidth="1"/>
    <col min="4" max="4" width="9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10.85546875" style="5" customWidth="1"/>
    <col min="9" max="9" width="12.42578125" style="5" customWidth="1"/>
    <col min="10" max="10" width="14.7109375" style="5" customWidth="1"/>
    <col min="11" max="11" width="9.7109375" style="5" customWidth="1"/>
    <col min="12" max="12" width="11.7109375" style="5" customWidth="1"/>
    <col min="13" max="13" width="15" style="5" customWidth="1"/>
    <col min="14" max="14" width="14.7109375" style="5" customWidth="1"/>
    <col min="15" max="15" width="9.7109375" style="5" customWidth="1"/>
    <col min="16" max="16" width="11.7109375" style="5" customWidth="1"/>
    <col min="17" max="17" width="14.85546875" style="5" customWidth="1"/>
    <col min="18" max="16384" width="9.140625" style="5"/>
  </cols>
  <sheetData>
    <row r="1" spans="2:17" x14ac:dyDescent="0.25">
      <c r="B1" s="114" t="s">
        <v>141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129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6.7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.7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130</v>
      </c>
      <c r="D11" s="34" t="s">
        <v>173</v>
      </c>
      <c r="E11" s="65" t="s">
        <v>9</v>
      </c>
      <c r="F11" s="35"/>
      <c r="G11" s="32"/>
      <c r="H11" s="32"/>
      <c r="I11" s="36">
        <v>100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165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4C119197-EF63-46E5-8133-809441134314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69" fitToHeight="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FEA99-9837-4FD6-B3B1-AF9B3277EACD}">
  <sheetPr>
    <pageSetUpPr fitToPage="1"/>
  </sheetPr>
  <dimension ref="B1:AE24"/>
  <sheetViews>
    <sheetView workbookViewId="0">
      <selection activeCell="J9" sqref="J9"/>
    </sheetView>
  </sheetViews>
  <sheetFormatPr defaultRowHeight="15" x14ac:dyDescent="0.25"/>
  <cols>
    <col min="1" max="1" width="4" style="5" customWidth="1"/>
    <col min="2" max="2" width="4.28515625" style="5" customWidth="1"/>
    <col min="3" max="3" width="38.85546875" style="5" customWidth="1"/>
    <col min="4" max="4" width="7.855468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42578125" style="5" customWidth="1"/>
    <col min="9" max="9" width="10.5703125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7109375" style="5" customWidth="1"/>
    <col min="16" max="16" width="11.5703125" style="5" customWidth="1"/>
    <col min="17" max="17" width="14.7109375" style="5" customWidth="1"/>
    <col min="18" max="16384" width="9.140625" style="5"/>
  </cols>
  <sheetData>
    <row r="1" spans="2:17" ht="22.5" customHeight="1" x14ac:dyDescent="0.25">
      <c r="B1" s="112" t="s">
        <v>141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131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6.7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.7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132</v>
      </c>
      <c r="D11" s="34" t="s">
        <v>87</v>
      </c>
      <c r="E11" s="65" t="s">
        <v>133</v>
      </c>
      <c r="F11" s="35"/>
      <c r="G11" s="32"/>
      <c r="H11" s="32"/>
      <c r="I11" s="36">
        <v>130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168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4302378D-C04E-42E8-B0DE-E70337F78CA6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63" fitToHeight="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AB7C6-D849-4214-983D-0E72AB4134C1}">
  <sheetPr>
    <pageSetUpPr fitToPage="1"/>
  </sheetPr>
  <dimension ref="B1:AE24"/>
  <sheetViews>
    <sheetView workbookViewId="0">
      <selection activeCell="B1" sqref="B1:Q21"/>
    </sheetView>
  </sheetViews>
  <sheetFormatPr defaultRowHeight="15" x14ac:dyDescent="0.25"/>
  <cols>
    <col min="1" max="1" width="4" style="5" customWidth="1"/>
    <col min="2" max="2" width="4.28515625" style="5" customWidth="1"/>
    <col min="3" max="3" width="38.28515625" style="5" customWidth="1"/>
    <col min="4" max="4" width="7.5703125" style="5" customWidth="1"/>
    <col min="5" max="5" width="11.5703125" style="5" customWidth="1"/>
    <col min="6" max="6" width="9.85546875" style="5" customWidth="1"/>
    <col min="7" max="7" width="20.5703125" style="5" customWidth="1"/>
    <col min="8" max="8" width="7.85546875" style="5" customWidth="1"/>
    <col min="9" max="9" width="11.140625" style="5" customWidth="1"/>
    <col min="10" max="10" width="1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85546875" style="5" customWidth="1"/>
    <col min="16" max="16" width="11.5703125" style="5" customWidth="1"/>
    <col min="17" max="17" width="14.85546875" style="5" customWidth="1"/>
    <col min="18" max="16384" width="9.140625" style="5"/>
  </cols>
  <sheetData>
    <row r="1" spans="2:17" ht="23.25" customHeight="1" x14ac:dyDescent="0.25">
      <c r="B1" s="112" t="s">
        <v>166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134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3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.7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135</v>
      </c>
      <c r="D11" s="34" t="s">
        <v>87</v>
      </c>
      <c r="E11" s="65" t="s">
        <v>9</v>
      </c>
      <c r="F11" s="35"/>
      <c r="G11" s="32"/>
      <c r="H11" s="32"/>
      <c r="I11" s="36">
        <v>80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168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I21" s="116"/>
      <c r="J21" s="117"/>
      <c r="K21" s="117"/>
      <c r="L21" s="117"/>
      <c r="M21" s="27"/>
      <c r="N21" s="27"/>
      <c r="O21" s="28"/>
      <c r="P21" s="28"/>
      <c r="Q21" s="26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I22" s="8"/>
      <c r="J22" s="8"/>
      <c r="K22" s="8"/>
      <c r="L22" s="8"/>
      <c r="M22" s="8"/>
      <c r="N22" s="8"/>
      <c r="O22" s="8"/>
      <c r="P22" s="8"/>
      <c r="Q22" s="9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22"/>
      <c r="C23" s="10"/>
      <c r="D23" s="10"/>
      <c r="E23" s="11"/>
      <c r="F23" s="12"/>
      <c r="G23" s="12"/>
      <c r="H23" s="12"/>
      <c r="I23" s="13"/>
      <c r="J23" s="14"/>
      <c r="K23" s="15"/>
      <c r="L23" s="13"/>
      <c r="M23" s="13"/>
      <c r="N23" s="14"/>
      <c r="O23" s="16"/>
      <c r="P23" s="17"/>
      <c r="Q23" s="18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9E0BF403-8AA9-4B6C-BE3A-54079C2DE534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65" fitToHeight="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CFFDD-D792-4A26-9A1A-DB0880ACD63F}">
  <sheetPr>
    <pageSetUpPr fitToPage="1"/>
  </sheetPr>
  <dimension ref="B1:AE24"/>
  <sheetViews>
    <sheetView workbookViewId="0">
      <selection activeCell="B1" sqref="B1:Q19"/>
    </sheetView>
  </sheetViews>
  <sheetFormatPr defaultRowHeight="15" x14ac:dyDescent="0.25"/>
  <cols>
    <col min="1" max="1" width="4" style="5" customWidth="1"/>
    <col min="2" max="2" width="4.28515625" style="5" customWidth="1"/>
    <col min="3" max="3" width="42.7109375" style="5" customWidth="1"/>
    <col min="4" max="4" width="8.7109375" style="5" customWidth="1"/>
    <col min="5" max="5" width="10.7109375" style="5" customWidth="1"/>
    <col min="6" max="6" width="9.85546875" style="5" customWidth="1"/>
    <col min="7" max="7" width="20.5703125" style="5" customWidth="1"/>
    <col min="8" max="8" width="8" style="5" customWidth="1"/>
    <col min="9" max="9" width="11.42578125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4" customHeight="1" x14ac:dyDescent="0.25">
      <c r="B1" s="112" t="s">
        <v>166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136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6.7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4.2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183</v>
      </c>
      <c r="D11" s="34" t="s">
        <v>87</v>
      </c>
      <c r="E11" s="65" t="s">
        <v>137</v>
      </c>
      <c r="F11" s="35"/>
      <c r="G11" s="32"/>
      <c r="H11" s="32"/>
      <c r="I11" s="36">
        <v>40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171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B22" s="29"/>
      <c r="C22" s="29"/>
      <c r="D22" s="29"/>
      <c r="E22" s="29"/>
      <c r="F22" s="29"/>
      <c r="G22" s="29"/>
      <c r="H22" s="29"/>
      <c r="I22" s="74"/>
      <c r="J22" s="74"/>
      <c r="K22" s="74"/>
      <c r="L22" s="74"/>
      <c r="M22" s="74"/>
      <c r="N22" s="74"/>
      <c r="O22" s="74"/>
      <c r="P22" s="74"/>
      <c r="Q22" s="75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76"/>
      <c r="C23" s="77"/>
      <c r="D23" s="77"/>
      <c r="E23" s="78"/>
      <c r="F23" s="79"/>
      <c r="G23" s="79"/>
      <c r="H23" s="79"/>
      <c r="I23" s="80"/>
      <c r="J23" s="81"/>
      <c r="K23" s="82"/>
      <c r="L23" s="80"/>
      <c r="M23" s="80"/>
      <c r="N23" s="81"/>
      <c r="O23" s="83"/>
      <c r="P23" s="84"/>
      <c r="Q23" s="85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"/>
      <c r="C24" s="7"/>
      <c r="D24" s="7"/>
      <c r="E24" s="2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CD260521-EEAD-4A03-AC86-F1CFFE3E9E06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63" fitToHeight="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352B-B3A9-41AC-B9B8-62064382C91E}">
  <sheetPr>
    <pageSetUpPr fitToPage="1"/>
  </sheetPr>
  <dimension ref="B1:AE26"/>
  <sheetViews>
    <sheetView workbookViewId="0">
      <selection activeCell="J9" sqref="J9"/>
    </sheetView>
  </sheetViews>
  <sheetFormatPr defaultRowHeight="15" x14ac:dyDescent="0.25"/>
  <cols>
    <col min="1" max="1" width="4" style="5" customWidth="1"/>
    <col min="2" max="2" width="4.28515625" style="5" customWidth="1"/>
    <col min="3" max="3" width="22" style="5" customWidth="1"/>
    <col min="4" max="4" width="7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28515625" style="5" customWidth="1"/>
    <col min="9" max="9" width="11.42578125" style="5" customWidth="1"/>
    <col min="10" max="10" width="14.7109375" style="5" customWidth="1"/>
    <col min="11" max="11" width="9.7109375" style="5" customWidth="1"/>
    <col min="12" max="12" width="11.7109375" style="5" customWidth="1"/>
    <col min="13" max="14" width="14.7109375" style="5" customWidth="1"/>
    <col min="15" max="15" width="9.7109375" style="5" customWidth="1"/>
    <col min="16" max="16" width="11.7109375" style="5" customWidth="1"/>
    <col min="17" max="17" width="14.7109375" style="5" customWidth="1"/>
    <col min="18" max="16384" width="9.140625" style="5"/>
  </cols>
  <sheetData>
    <row r="1" spans="2:17" ht="26.25" customHeight="1" x14ac:dyDescent="0.25">
      <c r="B1" s="112" t="s">
        <v>166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"/>
      <c r="O1" s="29"/>
      <c r="P1" s="29"/>
      <c r="Q1" s="29"/>
    </row>
    <row r="2" spans="2:17" x14ac:dyDescent="0.25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9"/>
      <c r="O2" s="29"/>
      <c r="P2" s="29"/>
      <c r="Q2" s="29"/>
    </row>
    <row r="3" spans="2:17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  <c r="P3" s="29"/>
      <c r="Q3" s="29"/>
    </row>
    <row r="4" spans="2:17" x14ac:dyDescent="0.25">
      <c r="B4" s="114" t="s">
        <v>180</v>
      </c>
      <c r="C4" s="115"/>
      <c r="D4" s="115"/>
      <c r="E4" s="115"/>
      <c r="F4" s="115"/>
      <c r="G4" s="115"/>
      <c r="H4" s="115"/>
      <c r="I4" s="115"/>
      <c r="J4" s="115"/>
      <c r="K4" s="115"/>
      <c r="L4" s="31"/>
      <c r="M4" s="31"/>
      <c r="N4" s="29"/>
      <c r="O4" s="29"/>
      <c r="P4" s="29"/>
      <c r="Q4" s="29"/>
    </row>
    <row r="5" spans="2:17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29"/>
      <c r="O5" s="29"/>
      <c r="P5" s="29"/>
      <c r="Q5" s="29"/>
    </row>
    <row r="6" spans="2:17" ht="25.5" customHeight="1" x14ac:dyDescent="0.25">
      <c r="B6" s="118" t="s">
        <v>140</v>
      </c>
      <c r="C6" s="118"/>
      <c r="D6" s="118"/>
      <c r="E6" s="118"/>
      <c r="F6" s="118"/>
      <c r="G6" s="31"/>
      <c r="H6" s="31"/>
      <c r="I6" s="31"/>
      <c r="J6" s="31"/>
      <c r="K6" s="31"/>
      <c r="L6" s="31"/>
      <c r="M6" s="31"/>
      <c r="N6" s="29"/>
      <c r="O6" s="29"/>
      <c r="P6" s="29"/>
      <c r="Q6" s="29"/>
    </row>
    <row r="7" spans="2:17" ht="34.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9"/>
      <c r="O7" s="29"/>
      <c r="P7" s="29"/>
      <c r="Q7" s="29"/>
    </row>
    <row r="8" spans="2:17" ht="27" customHeight="1" x14ac:dyDescent="0.25">
      <c r="B8" s="108" t="s">
        <v>0</v>
      </c>
      <c r="C8" s="124" t="s">
        <v>4</v>
      </c>
      <c r="D8" s="108" t="s">
        <v>142</v>
      </c>
      <c r="E8" s="108" t="s">
        <v>40</v>
      </c>
      <c r="F8" s="108" t="s">
        <v>1</v>
      </c>
      <c r="G8" s="108" t="s">
        <v>6</v>
      </c>
      <c r="H8" s="108" t="s">
        <v>7</v>
      </c>
      <c r="I8" s="108" t="s">
        <v>2</v>
      </c>
      <c r="J8" s="119" t="s">
        <v>23</v>
      </c>
      <c r="K8" s="120"/>
      <c r="L8" s="120"/>
      <c r="M8" s="121"/>
      <c r="N8" s="119" t="s">
        <v>20</v>
      </c>
      <c r="O8" s="120"/>
      <c r="P8" s="120"/>
      <c r="Q8" s="121"/>
    </row>
    <row r="9" spans="2:17" ht="30.75" customHeight="1" x14ac:dyDescent="0.25">
      <c r="B9" s="110"/>
      <c r="C9" s="109"/>
      <c r="D9" s="110"/>
      <c r="E9" s="110"/>
      <c r="F9" s="110"/>
      <c r="G9" s="110"/>
      <c r="H9" s="110"/>
      <c r="I9" s="110"/>
      <c r="J9" s="46" t="s">
        <v>21</v>
      </c>
      <c r="K9" s="46" t="s">
        <v>11</v>
      </c>
      <c r="L9" s="46" t="s">
        <v>18</v>
      </c>
      <c r="M9" s="46" t="s">
        <v>19</v>
      </c>
      <c r="N9" s="46" t="s">
        <v>21</v>
      </c>
      <c r="O9" s="46" t="s">
        <v>11</v>
      </c>
      <c r="P9" s="46" t="s">
        <v>18</v>
      </c>
      <c r="Q9" s="46" t="s">
        <v>19</v>
      </c>
    </row>
    <row r="10" spans="2:17" ht="15.75" customHeight="1" x14ac:dyDescent="0.25">
      <c r="B10" s="63" t="s">
        <v>3</v>
      </c>
      <c r="C10" s="64" t="s">
        <v>144</v>
      </c>
      <c r="D10" s="64" t="s">
        <v>145</v>
      </c>
      <c r="E10" s="63" t="s">
        <v>146</v>
      </c>
      <c r="F10" s="63" t="s">
        <v>147</v>
      </c>
      <c r="G10" s="63" t="s">
        <v>148</v>
      </c>
      <c r="H10" s="63" t="s">
        <v>149</v>
      </c>
      <c r="I10" s="63" t="s">
        <v>150</v>
      </c>
      <c r="J10" s="46" t="s">
        <v>151</v>
      </c>
      <c r="K10" s="46" t="s">
        <v>152</v>
      </c>
      <c r="L10" s="46" t="s">
        <v>153</v>
      </c>
      <c r="M10" s="46" t="s">
        <v>154</v>
      </c>
      <c r="N10" s="46" t="s">
        <v>155</v>
      </c>
      <c r="O10" s="46" t="s">
        <v>156</v>
      </c>
      <c r="P10" s="46" t="s">
        <v>157</v>
      </c>
      <c r="Q10" s="46" t="s">
        <v>158</v>
      </c>
    </row>
    <row r="11" spans="2:17" ht="43.5" customHeight="1" x14ac:dyDescent="0.25">
      <c r="B11" s="32" t="s">
        <v>3</v>
      </c>
      <c r="C11" s="33" t="s">
        <v>138</v>
      </c>
      <c r="D11" s="34" t="s">
        <v>89</v>
      </c>
      <c r="E11" s="65" t="s">
        <v>139</v>
      </c>
      <c r="F11" s="35"/>
      <c r="G11" s="32"/>
      <c r="H11" s="32"/>
      <c r="I11" s="36">
        <v>300</v>
      </c>
      <c r="J11" s="37">
        <v>0</v>
      </c>
      <c r="K11" s="38"/>
      <c r="L11" s="39">
        <f>J11*K11</f>
        <v>0</v>
      </c>
      <c r="M11" s="37">
        <f>J11+L11</f>
        <v>0</v>
      </c>
      <c r="N11" s="40">
        <f>J11*I11</f>
        <v>0</v>
      </c>
      <c r="O11" s="41"/>
      <c r="P11" s="42">
        <f>N11*O11</f>
        <v>0</v>
      </c>
      <c r="Q11" s="43">
        <f>N11+P11</f>
        <v>0</v>
      </c>
    </row>
    <row r="12" spans="2:17" x14ac:dyDescent="0.2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/>
      <c r="O12" s="29"/>
      <c r="P12" s="29"/>
      <c r="Q12" s="29"/>
    </row>
    <row r="13" spans="2:17" ht="48" customHeigh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29"/>
    </row>
    <row r="14" spans="2:17" x14ac:dyDescent="0.25">
      <c r="B14" s="115" t="s">
        <v>159</v>
      </c>
      <c r="C14" s="115"/>
      <c r="D14" s="115"/>
      <c r="E14" s="115"/>
      <c r="F14" s="115"/>
      <c r="G14" s="115"/>
      <c r="H14" s="31"/>
      <c r="I14" s="31"/>
      <c r="J14" s="31"/>
      <c r="K14" s="31"/>
      <c r="L14" s="31"/>
      <c r="M14" s="31"/>
      <c r="N14" s="29"/>
      <c r="O14" s="29"/>
      <c r="P14" s="29"/>
      <c r="Q14" s="29"/>
    </row>
    <row r="15" spans="2:17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9"/>
      <c r="O15" s="29"/>
      <c r="P15" s="29"/>
      <c r="Q15" s="29"/>
    </row>
    <row r="16" spans="2:17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</row>
    <row r="17" spans="2:31" ht="41.25" customHeight="1" x14ac:dyDescent="0.25">
      <c r="B17" s="115" t="s">
        <v>15</v>
      </c>
      <c r="C17" s="115"/>
      <c r="D17" s="115"/>
      <c r="E17" s="115"/>
      <c r="F17" s="115"/>
      <c r="G17" s="115"/>
      <c r="H17" s="31"/>
      <c r="I17" s="31"/>
      <c r="J17" s="31"/>
      <c r="K17" s="31"/>
      <c r="L17" s="31"/>
      <c r="M17" s="31"/>
      <c r="N17" s="29"/>
      <c r="O17" s="29"/>
      <c r="P17" s="29"/>
      <c r="Q17" s="29"/>
    </row>
    <row r="18" spans="2:3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</row>
    <row r="19" spans="2:31" x14ac:dyDescent="0.25">
      <c r="B19" s="3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x14ac:dyDescent="0.2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x14ac:dyDescent="0.25">
      <c r="B21" s="29"/>
      <c r="C21" s="29"/>
      <c r="D21" s="29"/>
      <c r="E21" s="29"/>
      <c r="F21" s="29"/>
      <c r="G21" s="29"/>
      <c r="H21" s="29"/>
      <c r="I21" s="128"/>
      <c r="J21" s="129"/>
      <c r="K21" s="129"/>
      <c r="L21" s="129"/>
      <c r="M21" s="69"/>
      <c r="N21" s="69"/>
      <c r="O21" s="70"/>
      <c r="P21" s="70"/>
      <c r="Q21" s="71"/>
      <c r="R21" s="26"/>
      <c r="S21" s="26"/>
      <c r="T21" s="26"/>
      <c r="U21" s="26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x14ac:dyDescent="0.25">
      <c r="B22" s="29"/>
      <c r="C22" s="29"/>
      <c r="D22" s="29"/>
      <c r="E22" s="29"/>
      <c r="F22" s="29"/>
      <c r="G22" s="29"/>
      <c r="H22" s="29"/>
      <c r="I22" s="74"/>
      <c r="J22" s="74"/>
      <c r="K22" s="74"/>
      <c r="L22" s="74"/>
      <c r="M22" s="74"/>
      <c r="N22" s="74"/>
      <c r="O22" s="74"/>
      <c r="P22" s="74"/>
      <c r="Q22" s="75"/>
      <c r="R22" s="9"/>
      <c r="S22" s="9"/>
      <c r="T22" s="9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76"/>
      <c r="C23" s="77"/>
      <c r="D23" s="77"/>
      <c r="E23" s="78"/>
      <c r="F23" s="79"/>
      <c r="G23" s="79"/>
      <c r="H23" s="79"/>
      <c r="I23" s="80"/>
      <c r="J23" s="81"/>
      <c r="K23" s="82"/>
      <c r="L23" s="80"/>
      <c r="M23" s="80"/>
      <c r="N23" s="81"/>
      <c r="O23" s="83"/>
      <c r="P23" s="84"/>
      <c r="Q23" s="85"/>
      <c r="R23" s="19"/>
      <c r="S23" s="20"/>
      <c r="T23" s="19"/>
      <c r="U23" s="19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86"/>
      <c r="C24" s="45"/>
      <c r="D24" s="45"/>
      <c r="E24" s="87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2:31" x14ac:dyDescent="0.25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</row>
  </sheetData>
  <mergeCells count="16">
    <mergeCell ref="B14:G14"/>
    <mergeCell ref="B17:G17"/>
    <mergeCell ref="I21:L21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</mergeCells>
  <dataValidations count="1">
    <dataValidation allowBlank="1" showInputMessage="1" sqref="C11:E11" xr:uid="{6B70E34B-AE3D-476B-B492-FA0048BB52A5}"/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44</vt:i4>
      </vt:variant>
      <vt:variant>
        <vt:lpstr>Pomenované rozsahy</vt:lpstr>
      </vt:variant>
      <vt:variant>
        <vt:i4>40</vt:i4>
      </vt:variant>
    </vt:vector>
  </HeadingPairs>
  <TitlesOfParts>
    <vt:vector size="84" baseType="lpstr">
      <vt:lpstr>Kalkulácia-časť 1</vt:lpstr>
      <vt:lpstr>Kalkulácia-časť 2</vt:lpstr>
      <vt:lpstr>Kalkulácia-časť 3</vt:lpstr>
      <vt:lpstr>Kalkulácia-časť 4</vt:lpstr>
      <vt:lpstr>Kalkulácia-časť 5</vt:lpstr>
      <vt:lpstr>Kalkulácia-časť 6</vt:lpstr>
      <vt:lpstr>Kalkulácia-časť 7</vt:lpstr>
      <vt:lpstr>Kalkulácia-časť 8</vt:lpstr>
      <vt:lpstr>Kalkulácia-časť 9</vt:lpstr>
      <vt:lpstr>Kalkulácia-časť 10</vt:lpstr>
      <vt:lpstr>Kalkulácia-časť 11</vt:lpstr>
      <vt:lpstr>Kalkulácia-časť 12</vt:lpstr>
      <vt:lpstr>Kalkulácia-časť 13</vt:lpstr>
      <vt:lpstr>Kalkulácia-časť 14</vt:lpstr>
      <vt:lpstr>Kalkulácia-časť 15</vt:lpstr>
      <vt:lpstr>Kalkulácia-časť 16</vt:lpstr>
      <vt:lpstr>Kalkulácia-časť 17</vt:lpstr>
      <vt:lpstr>Kalkulácia-časť 18</vt:lpstr>
      <vt:lpstr>Kalkulácia-časť 19</vt:lpstr>
      <vt:lpstr>Kalkulácia-časť 20</vt:lpstr>
      <vt:lpstr>Kalkulácia-časť 21</vt:lpstr>
      <vt:lpstr>Kalkulácia-časť 22</vt:lpstr>
      <vt:lpstr>Kalkulácia-časť 23</vt:lpstr>
      <vt:lpstr>Kalkulácia-časť 24</vt:lpstr>
      <vt:lpstr>Kalkulácia-časť 25</vt:lpstr>
      <vt:lpstr>Kalkulácia-časť 26</vt:lpstr>
      <vt:lpstr>Kalkulácia-časť 27</vt:lpstr>
      <vt:lpstr>Kalkulácia-časť 28</vt:lpstr>
      <vt:lpstr>Kalkulácia-časť 29</vt:lpstr>
      <vt:lpstr>Kalkulácia-časť 30</vt:lpstr>
      <vt:lpstr>Kalkulácia-časť 31</vt:lpstr>
      <vt:lpstr>Kalkulácia-časť 32</vt:lpstr>
      <vt:lpstr>Kalkulácia-časť 33</vt:lpstr>
      <vt:lpstr>Kalkulácia-časť 34</vt:lpstr>
      <vt:lpstr>Kalkulácia-časť 35</vt:lpstr>
      <vt:lpstr>Kalkulácia-časť 36</vt:lpstr>
      <vt:lpstr>Kalkulácia-časť 37</vt:lpstr>
      <vt:lpstr>Kalkulácia-časť 38</vt:lpstr>
      <vt:lpstr>Kalkulácia-časť 39</vt:lpstr>
      <vt:lpstr>Kalkulácia-časť 40</vt:lpstr>
      <vt:lpstr>Kalkulácia-časť 41</vt:lpstr>
      <vt:lpstr>Kalkulácia-časť 42</vt:lpstr>
      <vt:lpstr>Kalkulácia-časť 43</vt:lpstr>
      <vt:lpstr>Kalkulácia-časť 44</vt:lpstr>
      <vt:lpstr>'Kalkulácia-časť 1'!Oblasť_tlače</vt:lpstr>
      <vt:lpstr>'Kalkulácia-časť 10'!Oblasť_tlače</vt:lpstr>
      <vt:lpstr>'Kalkulácia-časť 11'!Oblasť_tlače</vt:lpstr>
      <vt:lpstr>'Kalkulácia-časť 12'!Oblasť_tlače</vt:lpstr>
      <vt:lpstr>'Kalkulácia-časť 13'!Oblasť_tlače</vt:lpstr>
      <vt:lpstr>'Kalkulácia-časť 14'!Oblasť_tlače</vt:lpstr>
      <vt:lpstr>'Kalkulácia-časť 15'!Oblasť_tlače</vt:lpstr>
      <vt:lpstr>'Kalkulácia-časť 16'!Oblasť_tlače</vt:lpstr>
      <vt:lpstr>'Kalkulácia-časť 17'!Oblasť_tlače</vt:lpstr>
      <vt:lpstr>'Kalkulácia-časť 18'!Oblasť_tlače</vt:lpstr>
      <vt:lpstr>'Kalkulácia-časť 19'!Oblasť_tlače</vt:lpstr>
      <vt:lpstr>'Kalkulácia-časť 2'!Oblasť_tlače</vt:lpstr>
      <vt:lpstr>'Kalkulácia-časť 20'!Oblasť_tlače</vt:lpstr>
      <vt:lpstr>'Kalkulácia-časť 21'!Oblasť_tlače</vt:lpstr>
      <vt:lpstr>'Kalkulácia-časť 22'!Oblasť_tlače</vt:lpstr>
      <vt:lpstr>'Kalkulácia-časť 23'!Oblasť_tlače</vt:lpstr>
      <vt:lpstr>'Kalkulácia-časť 24'!Oblasť_tlače</vt:lpstr>
      <vt:lpstr>'Kalkulácia-časť 25'!Oblasť_tlače</vt:lpstr>
      <vt:lpstr>'Kalkulácia-časť 26'!Oblasť_tlače</vt:lpstr>
      <vt:lpstr>'Kalkulácia-časť 27'!Oblasť_tlače</vt:lpstr>
      <vt:lpstr>'Kalkulácia-časť 28'!Oblasť_tlače</vt:lpstr>
      <vt:lpstr>'Kalkulácia-časť 29'!Oblasť_tlače</vt:lpstr>
      <vt:lpstr>'Kalkulácia-časť 3'!Oblasť_tlače</vt:lpstr>
      <vt:lpstr>'Kalkulácia-časť 30'!Oblasť_tlače</vt:lpstr>
      <vt:lpstr>'Kalkulácia-časť 31'!Oblasť_tlače</vt:lpstr>
      <vt:lpstr>'Kalkulácia-časť 32'!Oblasť_tlače</vt:lpstr>
      <vt:lpstr>'Kalkulácia-časť 33'!Oblasť_tlače</vt:lpstr>
      <vt:lpstr>'Kalkulácia-časť 35'!Oblasť_tlače</vt:lpstr>
      <vt:lpstr>'Kalkulácia-časť 36'!Oblasť_tlače</vt:lpstr>
      <vt:lpstr>'Kalkulácia-časť 37'!Oblasť_tlače</vt:lpstr>
      <vt:lpstr>'Kalkulácia-časť 38'!Oblasť_tlače</vt:lpstr>
      <vt:lpstr>'Kalkulácia-časť 39'!Oblasť_tlače</vt:lpstr>
      <vt:lpstr>'Kalkulácia-časť 4'!Oblasť_tlače</vt:lpstr>
      <vt:lpstr>'Kalkulácia-časť 40'!Oblasť_tlače</vt:lpstr>
      <vt:lpstr>'Kalkulácia-časť 42'!Oblasť_tlače</vt:lpstr>
      <vt:lpstr>'Kalkulácia-časť 43'!Oblasť_tlače</vt:lpstr>
      <vt:lpstr>'Kalkulácia-časť 44'!Oblasť_tlače</vt:lpstr>
      <vt:lpstr>'Kalkulácia-časť 7'!Oblasť_tlače</vt:lpstr>
      <vt:lpstr>'Kalkulácia-časť 8'!Oblasť_tlače</vt:lpstr>
      <vt:lpstr>'Kalkulácia-časť 9'!Oblasť_tlače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2026-10-14T08:54:02Z</dcterms:modified>
</cp:coreProperties>
</file>