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vrablova2722548\Desktop\Záloha Desktop\VO 2026\VO ZMR Veterinárne lieky a prípravky 2026\Výzva na predloženie ponuky Veterinárne lieky 6-2026\"/>
    </mc:Choice>
  </mc:AlternateContent>
  <xr:revisionPtr revIDLastSave="0" documentId="8_{FD64B117-9133-46EB-BC28-CC82ED7132B5}" xr6:coauthVersionLast="47" xr6:coauthVersionMax="47" xr10:uidLastSave="{00000000-0000-0000-0000-000000000000}"/>
  <bookViews>
    <workbookView xWindow="-12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 i="1" l="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K3" i="1"/>
  <c r="J3" i="1"/>
  <c r="J87" i="1" l="1"/>
  <c r="F87" i="1"/>
  <c r="K87" i="1" l="1"/>
</calcChain>
</file>

<file path=xl/sharedStrings.xml><?xml version="1.0" encoding="utf-8"?>
<sst xmlns="http://schemas.openxmlformats.org/spreadsheetml/2006/main" count="264" uniqueCount="183">
  <si>
    <t>Jednotka</t>
  </si>
  <si>
    <t>Predpokladané množstvo</t>
  </si>
  <si>
    <t>Jednotková cena bez DPH</t>
  </si>
  <si>
    <t>Výška DPH v %</t>
  </si>
  <si>
    <t>Jednotková cena s DPH</t>
  </si>
  <si>
    <t>Cena spolu bez DPH</t>
  </si>
  <si>
    <t>Cena spolu  s DPH</t>
  </si>
  <si>
    <t>mikročip pre identifikáciu malých zvierat</t>
  </si>
  <si>
    <t>Osobitné požiadavky na plnenie</t>
  </si>
  <si>
    <t>Ak sa v opisnom formulári uvádzajú údaje alebo odkazy na konkrétneho výrobcu, výrobný postup, značku, obchodný názov, patent alebo typ, umožňuje sa dodávateľom predloženie ponuky s ekvivalentným riešením s porovnateľnými, respektíve lepšími parametrami</t>
  </si>
  <si>
    <t>balenie</t>
  </si>
  <si>
    <t>kus</t>
  </si>
  <si>
    <t>ks</t>
  </si>
  <si>
    <t xml:space="preserve">fluralaner 2x250 mg žuv. tbl. </t>
  </si>
  <si>
    <t>fluralaner 2x500 mg žuv. tbl.</t>
  </si>
  <si>
    <t>fluralaner 2x1000 mg žuv. tbl.</t>
  </si>
  <si>
    <t>fluralaner 2x1400 mg žuv. tbl.</t>
  </si>
  <si>
    <t>Streptomycini sulfas 1 000 000 IU (1,34 g), Phthalylsulfathiazolum 1,0 g, plv 5x2,8 g</t>
  </si>
  <si>
    <r>
      <t xml:space="preserve">Živé baktérie </t>
    </r>
    <r>
      <rPr>
        <b/>
        <i/>
        <sz val="11"/>
        <color theme="1"/>
        <rFont val="Times New Roman"/>
        <family val="1"/>
        <charset val="238"/>
      </rPr>
      <t>B. bronchiseptica</t>
    </r>
    <r>
      <rPr>
        <b/>
        <sz val="11"/>
        <color theme="1"/>
        <rFont val="Times New Roman"/>
        <family val="1"/>
        <charset val="238"/>
      </rPr>
      <t xml:space="preserve"> kmeň B-C2, živý vírus parainfluenzy psov kmeň Cornell, 5x1 dávka</t>
    </r>
  </si>
  <si>
    <t>Permethrinum 650 mg, 1x25 ml</t>
  </si>
  <si>
    <t>Montmorilonit, elektrolyty, uhľohydráty, pasta 24 ml</t>
  </si>
  <si>
    <t>Uhličitan vápenatý − 51,56 %, dihydrogén a hydrogénfosforečnan vápenatý monohydrát (monodikalciumfosfát) − 40 %, uhličitan horečnatovápenatý − 5,84 % , síran železnatý monohydrát (FeSO4.H2O) − 1,58 %, oxid železitý (Fe2O3) − 0,5 %, oxid zinočnatý (ZnO) − 0,18 %, chelát zinku a aminokyselín n-hydrát (Zn (x)1-3.n H2O) - 0,11 %, chelát železa a aminokyselín n-hydrát (Fe(x).n H2O) − 0,09 %, vanilková aróma − 0,06 %, oxid meďnatý (CuO) − 0,04 %, chelát medi a aminokyselín n-hydrát (Cu(x).n H2O) − 0,04 %, oxid manganatý (MnO) − 0,01 %, chelát mangánu a aminokyselín n-hydrát (Mn (x)1-3.n H2O) − 0,01 %, jodid draselný (KI) − 0,01</t>
  </si>
  <si>
    <t>Borrelia burgdorferi inactivata: Borrelia garinii min. 3x10 Borrelia afzelii min. 3x10 10x1 dávka</t>
  </si>
  <si>
    <t>Virus rabiei (phyl. Pasteur RIV) inactivatum min. 2 IUKoloidní fosforečnan hlinitý 0.60 - 0.88 mg Al3+/ml Thiomersal 0,1 mg, 10x1 dávka</t>
  </si>
  <si>
    <t>humínové kyseliny 2500 g</t>
  </si>
  <si>
    <t>L-carnitine 30,00 g, Taurine 13,33 g, Arginine chlorine 19,33 g, Magnesium gluconate 6,67 g, N-acetylocysteine 6,67 g, Biotín 0,00667g, Sorbitol 0,30 g, sol 1000 ml</t>
  </si>
  <si>
    <t>Ivermectinum 10 mg/ml, sol inj 20 ml</t>
  </si>
  <si>
    <t>herpesvirus psov kmeň F 205, 1x1 dávka</t>
  </si>
  <si>
    <t>Virus febris contagiosae canis (CDV, Ondestepoort) 104,0- 106,0TCID50,            Virus laryngotracheitidis contagiosae canis (CAV2, Manhattan LPV3) 104,0- 106,5TCID50, Parvovirus enteritidis canis (CPV, Intervet 154) 107,0- 108,4TCID50,                                       Virus parainfluensis canis (CPi, Cornell) 105,5- 107,0TCID50, 10x1 dávka</t>
  </si>
  <si>
    <t>hydrogenfosforečnan sodný dihydrát, dihydrogenfosforečnandraselný, voda na injekciu, 10x1 dávka</t>
  </si>
  <si>
    <t>Permethrinum 715 mg 6x1 ml</t>
  </si>
  <si>
    <t>Deltamethrinum 1,000 g, 65 cm</t>
  </si>
  <si>
    <t>Deltamethrinum 1,000 g, 48 cm</t>
  </si>
  <si>
    <t>Milbemycimoximum 12,5 mg Praziquantelum 125,0 mg, 48 tbl</t>
  </si>
  <si>
    <t>Praziguantelum 50 mg, Pyrantelum 50 mg, Febantel 150 mg, 104 tbl</t>
  </si>
  <si>
    <t>Praziguantelum 50 mg, Pyranteli embonas 144 mg, Fenbendazolum 200mg, 200 tbl</t>
  </si>
  <si>
    <t>Praziguantelum 50 mg, Pyranteli embonas 144 mg, Fenbendazolum 150 mg, 100 tbl</t>
  </si>
  <si>
    <t>Fenbendazolum 75 mg, Pyranteli embonas 72 mg, Praziquantelum 25 mg v 1 ml</t>
  </si>
  <si>
    <t>Cimicoxib 80 mg/tbl, 144 tbl</t>
  </si>
  <si>
    <t>glukozamín, chondroitín, MSM, kolagén, kyselina hyalurónová 90 tbl</t>
  </si>
  <si>
    <t>Natrii hyaluronas inj 10 mg/ml, 5x6 ml</t>
  </si>
  <si>
    <t>glukosamín sulfát 500 mg, chondroitín sulfát 400 mg, metylsulfonylmetán 200 mg, KOLAGÉN II TYPU 60 mg, KURKUMÍN 25 mg, kyselina hyaluronová 20 mg, Boswelia Serre 40 mg, VITAMIN C 30 mg, VITAMIN E 12,50 mg, ORGANICKÝ SELÉN 8,4 mg v 1 tbl, 60 tbl</t>
  </si>
  <si>
    <t>Glukosamin sulfát 348 g, Chondroitin sulfát 130 g, MSM 435g, Collyss 3,4g, Cartidyss 5 g v 1000 g, 700 g</t>
  </si>
  <si>
    <t>60 mg Kyselina hyalurónová, 285 mg Chondroitín sulfát, 2 000 mg Želatína v 1 tablete, 450 g</t>
  </si>
  <si>
    <t>kalcium 198 mg, horčík 13,6 mg v jednej kapsuli, 120 cps</t>
  </si>
  <si>
    <t>Vitamín A 500 000 m. j., Vitamín D3 100 000 m. j., Vitamín K3 20 mg, Vitamín E 750 mg, Vitamín B1 25 mg, Vitamín B2 40 mg, Vitamín B6 20 mg, Vitamín B12 0,5 mg, Niacín 200 mg, Pantothenan vápenatý 200 mg, Biotín 10 mg, Cholínchlorid 20 000 mg, Železo 380 mg, Meď 150 mg, Zinok 140 mg, Mangán 110 mg, Kobalt 6 mg, Jód 20 mg, Vápnik 180 g, Fosfor 58 g, Sacharín 250 mg, Bacon aroma, plv. 500 g</t>
  </si>
  <si>
    <t>Saccharomyces cerevisiae plv. 25 kg</t>
  </si>
  <si>
    <t>beta glukán z hlivy ustricovej 10 mg/ml, 200 ml</t>
  </si>
  <si>
    <t>Pepsín 1 ml, fosfátovo-citrátový nárazníkový systém ad 1000 ml, sol 1000 ml</t>
  </si>
  <si>
    <t>4 g Chlorhexidine Digluconate, Isodecyl alkohol ethoxylát, Propylene Glycol, Glycerin, Dimethyl-alkyl-oxid, Lanoline ethoxylat, Hydroxyl ethyl celulóza, Parfum, Reactive Blue 21, Neionizovaná voda v 100 g, 250 ml</t>
  </si>
  <si>
    <t>enrofloxacin 150 mg/tbl, 100 tbl</t>
  </si>
  <si>
    <t>amoxicillinum trihydricum 500 mg/tbl 10tbl</t>
  </si>
  <si>
    <t>Amoxicillinum 150 mg, 100 ml</t>
  </si>
  <si>
    <t>Cefalexinum 750 mg, 72 tbl</t>
  </si>
  <si>
    <t>tetracyclini hydrochloridum, neomycini sulfas, prednisoloni acetas, trypsinum, chymotrypsinum, papainum, 10x10 ml aplik.</t>
  </si>
  <si>
    <t>Enterococcus faecium M74, pasta 60 ml</t>
  </si>
  <si>
    <t>Isofluranum 1000 mg/ml 250 ml</t>
  </si>
  <si>
    <t>Medetomidini hydrochloridum 1,0 mg, inj. 10 ml</t>
  </si>
  <si>
    <t>Atipamezole hydrochloride, 5 mg/ml 10 ml</t>
  </si>
  <si>
    <t>Butorphanolum 10 mg/ml, inj 10 ml</t>
  </si>
  <si>
    <t>Propofolum 10 mg/ml inj 5x20 ml</t>
  </si>
  <si>
    <t>Cabergolinum 50 µg/ml 15 ml</t>
  </si>
  <si>
    <t>Fenbendazolum 187,5 mg/g, pasta 24 g</t>
  </si>
  <si>
    <t>Metronidazolum 200 mg/g, plv 5x20 g</t>
  </si>
  <si>
    <t>amoxicilín 140 mg, kys klavulánová 35 mg/ 1 ml, 100 ml inj</t>
  </si>
  <si>
    <t>amoxicilín, kys klavulánová, 400/100 mg, 100 tbl.</t>
  </si>
  <si>
    <t>amoxicilín, kys klavulánová, 57,4/14.9 mg, 100 tbl.</t>
  </si>
  <si>
    <t>amoxicilín, kys klavulánová, 200/50 mg, 100 tbl.</t>
  </si>
  <si>
    <t>toltrazuril 25 mg/ml</t>
  </si>
  <si>
    <t>Kolagén (vr. kolagénu typu II) 1 020 mg
Glukozamín HCl 300 mg
Chondroitín sulfát 130 mg
Rybí tuk 100 mg
Metylsulfonylmetán (MSM) 100 mg
Vitamín C 100 mg
Síran mangánatý monohydrát (Mn 31,8 mg) 100 mg 
Kyselina hyalurónová 14 mg
EPA + DHA v 10 ml, sol 500 ml</t>
  </si>
  <si>
    <t>Aqua, Propylene glycol, Isopropyl myristate, Dipropylene glycol, Polysorbate 20, Helianthus annuus seed oil, Cetearyl alcohol, Glyceryl caprylate, Ceteareth-12, Phenoxyethanol, Hydroxyethylcellulose, Polysorbate 80, Sodium chloride, Glycyrrhetinic acid, Sodium stearoyl lactylate, Calendula officinalis flower extract, Acrylates/C10-30 Alkylacrylate crosspolymer, Triethanolamine, Allantoin, Ethylhexylglycerin, Rosmarinus officinalis leaf oil, Disodium EDTA, Tocopherol, Limonene, Linalool, sol 100 ml</t>
  </si>
  <si>
    <t>Dexmedetomidín hydrochlorid 0,1 mg v 1 ml, 3 ml oral gel</t>
  </si>
  <si>
    <t>Lactobacillus acidophilus, Enterococcus faecium, FOS+ MOS, Postbiotiká, Vitamíny B1, B2, B3, B6, Elektrolyty, inaktivované kvasinky Saccharomyces cerevisiae, 30 tbl</t>
  </si>
  <si>
    <t>lyofilizované, živé, stabilizované zárodky Enterococcus faecium M 74, plv 150 g</t>
  </si>
  <si>
    <t>Enterococcus faecium, Pektín (6 %), sušené riasy (Ascophyllum Nodosum) (5 %), pyrofosforečnan sodný, kvasnice (pivovarské kvasnice), kaolín, klinoptilolit, pasta 15 ml</t>
  </si>
  <si>
    <t>Sušené bovinné mlieko (kolostrum), laktacidogenne mikroorganizmy Enterococcus faecium (NCIMB 11181), zdroj oligosacharidov, vitamíny (A, D3, E, B1, B2, B12, C, niacin) a organicky viazané mikroprvky (železo, zinok, mangan a selen), pasta 15 ml</t>
  </si>
  <si>
    <t>Embutramid, Mebezonii iodidum, Tetrakaín hydrochlorid, inj 50 ml</t>
  </si>
  <si>
    <t>Tarantula cubensis D6 1 ml, inj 50 ml</t>
  </si>
  <si>
    <t>Ropinirol 30mg, 3x0,6 ml</t>
  </si>
  <si>
    <t>Oxytocínu 10 IU/ml, inj 50 ml</t>
  </si>
  <si>
    <t>Bedinvetmabum 20 mg/ml sol inj, 2x1 ml</t>
  </si>
  <si>
    <t>Bedinvetmabum 30 mg/ml sol inj, 2x1 ml</t>
  </si>
  <si>
    <t>Olivový olej 40 g, Proteínový hydrolyzát 10 g, Lososová aróma 39,6 g, Maltodextrín 2 g, Oxid kremičitý 4 g, 100 g psata</t>
  </si>
  <si>
    <t>L. interrogans sérová skupina Canicola sérovar Portlandvere (kmeň Ca-12-000)
3550-7100 U1
- L. interrogans sérová skupina Icterohaemorrhagiae
sérovar Copenhageni (kmeň Ic-02-001)
290-1000 U1
- L. interrogans sérová skupina Australis sérovar Bratislava
(kmeň As-05-073)
500-1700 U1
- L. kirschneri sérová skupina Grippotyphosa sérovar
Dadas (kmeň Gr-01-005)
650-1300 U1, inj. 10 x 1 dávka</t>
  </si>
  <si>
    <t>Bordetella bronchiseptica fimbriae:                  88 – 399 U, inj. 1 x 10 dávok</t>
  </si>
  <si>
    <t>Gentamycinum (ut Gentamycini sulfas) 2640 IU Betamethasonum (ut Betamethasoni valeras) 0,88 mg Clotrimazolum 8,80 mg v 1 ml, gtt. 14 ml</t>
  </si>
  <si>
    <t>Orbifloxacinum 8,5 mg, Mometasoni furoas (vo forme monohydrátu) 0,9 mg, Posaconazolum 0,9 mg v 1 ml, gtt. 8,8 ml</t>
  </si>
  <si>
    <t>Gentamycín sulfát zodpovedajúci 6880 IU gentamycínu, Posakonazol 2,08 mg, Mometazón furoát monohydrát zodpovedajúci 1,68 mg mometazón furoátu v 0,8 ml, gtt. 16 ml</t>
  </si>
  <si>
    <t>Valine,Tryptophan, Threonine, Phenylalanine,Lysine hydrochloride, Methionine,Leucine, Isoleucine, Histidine hydrochloride monohydrate, Cysteine hydrochloride monohydrate, Leucine, Glucose monohydrate, Potassium chloride, Magnesium sulfate, Calcium chloride hexahydrate, Sodium glutamate, Panthenol, Nicotinamide, Cyanocobalamin, Pyridoxine hydrochloride, Riboflavin sodium, phosphate dihydrate, Thiamine hydrochloride, inj. 500 ml</t>
  </si>
  <si>
    <t>Vitamín D3 48 000 IU., Vitamín C 3,0 g, Kalcium 264,0 g, Fosfor 88,0 g, Magnézium 2,1 g, Dextróza 20,0 g, Vehikulum ad 1000,0 g, 150 tbl.</t>
  </si>
  <si>
    <t>Emodepsidum 10 mg, Praziquantelum 50 mg, 24 tbl.</t>
  </si>
  <si>
    <t>Vitamin A (3a672a) 125 IU/ml, vitamin D3 (3a671) 40 IU/ml, vitamin E 3a700) 2.5 IU/ml, biotin (3a880) 0,2 µg/ml. V 1 ml: Omega-3 192 mg, z toho EPA 51 mg, DHA 36 mg, ALA 90 mg. Omega-6 189 mg, z toho LA (Linoleic acid) 180 mg, 250 ml</t>
  </si>
  <si>
    <t>Fluralaner 100mg, Moxidektín 0,25mg, Pyrantel embonát 50mg, 3 tbl</t>
  </si>
  <si>
    <t>Fluralaner 200mg, Moxidektín 0,5mg, Pyrantel embonát 100mg, 3 tbl</t>
  </si>
  <si>
    <t>Fluralaner 400mg, Moxidektín 1mg, Pyrantel embonát 200mg, 3 tbl</t>
  </si>
  <si>
    <t>Fluralaner 600mg, Moxidektín 1,5mg, Pyrantel embonát 300mg, 3 tbl</t>
  </si>
  <si>
    <t xml:space="preserve">Účinná látka </t>
  </si>
  <si>
    <t>Druh tovaru alebo ekvivalent rovnakých alebo kvantitatívne alebo kvalitatívne lepších vlastností a parametrov</t>
  </si>
  <si>
    <t xml:space="preserve"> Eurican herpes 205 1x1 dávka</t>
  </si>
  <si>
    <t>Nobivac DHPPi 10x1 dávka</t>
  </si>
  <si>
    <t>Nobivac L4 inj. 10 x 1 dávka</t>
  </si>
  <si>
    <t>Nobivac Solvent 10x1 dávka</t>
  </si>
  <si>
    <t>Nobivac Rabies 10x1 dávka</t>
  </si>
  <si>
    <t>Biocan B 10x1 ml</t>
  </si>
  <si>
    <t>Nobivac Respira Bb inj. 1 x 10 dávka</t>
  </si>
  <si>
    <t>Nobivac KC 5x1 dávka</t>
  </si>
  <si>
    <t>Bravecto TriUno  (&gt; 5-10 kg), 3 tbl</t>
  </si>
  <si>
    <t>Bravecto TriUno (&gt; 10-20 kg), 3 tbl</t>
  </si>
  <si>
    <t>Bravecto TriUno (&gt; 20-40 kg), 3 tbl</t>
  </si>
  <si>
    <t>Bravecto TriUno (&gt; 40-60 kg), 3 tbl</t>
  </si>
  <si>
    <t xml:space="preserve">TOP SPOT ON STRONGER 650 mg/ml 1x25 ml </t>
  </si>
  <si>
    <t>Scalibor Protector Band obojok 48 cm</t>
  </si>
  <si>
    <t>Scalibor Protector Band obojok 65 cm</t>
  </si>
  <si>
    <t>Bravecto S 2x250 mg žuv. tbl.</t>
  </si>
  <si>
    <t>Bravecto M 2x500 mg žuv. tbl.</t>
  </si>
  <si>
    <t>Bravecto L 2x1000 mg žuv. tbl.</t>
  </si>
  <si>
    <t>Bravecto XL 2x1400 mg žuv. tbl.</t>
  </si>
  <si>
    <t>Exspot 6x1 ml pipety</t>
  </si>
  <si>
    <t>Milprazon tbl 48x12,5/125 mg</t>
  </si>
  <si>
    <t>Prazitel Plus 104 tbl</t>
  </si>
  <si>
    <t>Univerm Total 200 tbl</t>
  </si>
  <si>
    <t>Caniverm tbl 100x700 mg</t>
  </si>
  <si>
    <t>Caniverm perorálna pasta 10 ml</t>
  </si>
  <si>
    <t>Profender 24x1 tbl 50mg/10mg</t>
  </si>
  <si>
    <t>Panacur 187,5 mg/g pasta 24 g</t>
  </si>
  <si>
    <t>Galmektin inj 20 ml</t>
  </si>
  <si>
    <t>Baycox Loesung 2,5% 1L</t>
  </si>
  <si>
    <t>Cimalgex 80 mg x 144 tbl</t>
  </si>
  <si>
    <t>Librela 20 mg injekčný roztok pre psy 2x 1 ml</t>
  </si>
  <si>
    <t>Librela 30 mg injekčný roztok pre psy 2x1 ml</t>
  </si>
  <si>
    <t>Alavis 5, 90 tbl</t>
  </si>
  <si>
    <t>Hyaluronan Bioveta 10 mg/ml inj. 5x6 ml</t>
  </si>
  <si>
    <t>Roboran Chondro 7, 60 tbl</t>
  </si>
  <si>
    <t>Alavis triple blend extra silny 700 g</t>
  </si>
  <si>
    <t>Geloren horse 450 g</t>
  </si>
  <si>
    <t>Osteovit forte 150 tbl</t>
  </si>
  <si>
    <t>Aptus APTO-FLEX Advanced sirup 500ml</t>
  </si>
  <si>
    <t>Duphalyte inj 500 ml</t>
  </si>
  <si>
    <t xml:space="preserve">Aquamin vápnik pre psov 120 ks </t>
  </si>
  <si>
    <t>Vitaplastin forte 5 kg</t>
  </si>
  <si>
    <t>Roboran pre psy 500 g s biotínom</t>
  </si>
  <si>
    <t>Pivovarske kvasnice plv. 25 kg</t>
  </si>
  <si>
    <t>Aptus Omega 250 ml</t>
  </si>
  <si>
    <t>Beta glukan sirup 200 ml</t>
  </si>
  <si>
    <t>Citroenzymix 1000 ml</t>
  </si>
  <si>
    <t>Humino vet 2500 g Humac</t>
  </si>
  <si>
    <t>Carnifarm 1000 ml</t>
  </si>
  <si>
    <t>Aptus recobooster dog vet paste 100 g</t>
  </si>
  <si>
    <t>Clorexyderm 4 % 250 ml šampón</t>
  </si>
  <si>
    <t>Aptus orisolve plus 100 ml</t>
  </si>
  <si>
    <t>Otomax ušné kvapky 14 ml</t>
  </si>
  <si>
    <t>Posatex 8,8 ml</t>
  </si>
  <si>
    <t>Mometamax ultra 20 dávok + 20 str</t>
  </si>
  <si>
    <t>Clevor eye drop vet 3x0,6 ml</t>
  </si>
  <si>
    <t>Enroxil 10x10x150 mg tbl</t>
  </si>
  <si>
    <t>Clamox RTU 100 ml inj</t>
  </si>
  <si>
    <t>Clavaseptin 62,5 mg 100 tbl</t>
  </si>
  <si>
    <t>Clavaseptin 250 mg 100 tbl</t>
  </si>
  <si>
    <t>Clavaseptin 500 mg 100 tbl</t>
  </si>
  <si>
    <t>Amoxibactin 500 mg 10 tbl</t>
  </si>
  <si>
    <t>Betamox inj. 100 ml</t>
  </si>
  <si>
    <t>Kefavet 500 mg 70 tbl</t>
  </si>
  <si>
    <t>Streptonamid plv 5x2,8 g</t>
  </si>
  <si>
    <t>Metrozol plv sol 5x20 g</t>
  </si>
  <si>
    <t>Tenazym 10x10 ml aplik.</t>
  </si>
  <si>
    <t xml:space="preserve">Diarsanyl 24 ml </t>
  </si>
  <si>
    <t xml:space="preserve">Protexin Pro - kolin Advanced 60 ml </t>
  </si>
  <si>
    <t>Fermactiv plv. 150 g</t>
  </si>
  <si>
    <t>Aptus Attabalance paste 15 ml</t>
  </si>
  <si>
    <t>Aptus Bonbelly tabl. 30</t>
  </si>
  <si>
    <t>Kolostran pasta 15 ml</t>
  </si>
  <si>
    <t>Izomitor 1000 mg/ml 250 ml</t>
  </si>
  <si>
    <t>Domitor inj 1 mg/ml vet 10 ml</t>
  </si>
  <si>
    <t>Antisedan inj 5 mg /ml 10 ml</t>
  </si>
  <si>
    <t>Butomidor inj 10 ml</t>
  </si>
  <si>
    <t>Sileo 0,1 mg/ml oral gel dog 1x3ml</t>
  </si>
  <si>
    <t>Oxytobel 50 ml</t>
  </si>
  <si>
    <t>Propomitor vet 1%, 5x20 ml</t>
  </si>
  <si>
    <t>Kelactin perorálny roztok 15 ml</t>
  </si>
  <si>
    <t>Theranekron 50 ml</t>
  </si>
  <si>
    <t>T-61 50 ml</t>
  </si>
  <si>
    <t>mikročip</t>
  </si>
  <si>
    <t>Vlastný návrh / poznámka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</si>
</sst>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sz val="11"/>
      <color rgb="FF000000"/>
      <name val="Calibri"/>
      <family val="2"/>
      <charset val="238"/>
      <scheme val="minor"/>
    </font>
    <font>
      <b/>
      <sz val="11"/>
      <color theme="1"/>
      <name val="Times New Roman"/>
      <family val="1"/>
      <charset val="238"/>
    </font>
    <font>
      <b/>
      <i/>
      <sz val="11"/>
      <color theme="1"/>
      <name val="Times New Roman"/>
      <family val="1"/>
      <charset val="238"/>
    </font>
    <font>
      <b/>
      <sz val="11"/>
      <color theme="1"/>
      <name val="Calibri"/>
      <family val="2"/>
      <charset val="238"/>
      <scheme val="minor"/>
    </font>
    <font>
      <b/>
      <sz val="11"/>
      <name val="Times New Roman"/>
      <family val="1"/>
      <charset val="238"/>
    </font>
    <font>
      <sz val="11"/>
      <color theme="1"/>
      <name val="Calibri"/>
      <family val="2"/>
      <scheme val="minor"/>
    </font>
    <font>
      <b/>
      <sz val="10"/>
      <color rgb="FF000000"/>
      <name val="Arial"/>
      <family val="2"/>
      <charset val="238"/>
    </font>
    <font>
      <b/>
      <sz val="11"/>
      <color rgb="FF000000"/>
      <name val="Times New Roman"/>
      <family val="1"/>
      <charset val="238"/>
    </font>
    <font>
      <sz val="11"/>
      <color theme="1"/>
      <name val="Times New Roman"/>
      <family val="1"/>
      <charset val="238"/>
    </font>
    <font>
      <b/>
      <sz val="10"/>
      <color rgb="FF000000"/>
      <name val="Times New Roman"/>
      <family val="1"/>
      <charset val="238"/>
    </font>
    <font>
      <b/>
      <sz val="11"/>
      <color rgb="FFFF0000"/>
      <name val="Times New Roman"/>
      <family val="1"/>
      <charset val="238"/>
    </font>
    <font>
      <b/>
      <sz val="11"/>
      <color rgb="FF000000"/>
      <name val="Calibri"/>
      <family val="2"/>
      <charset val="238"/>
      <scheme val="minor"/>
    </font>
  </fonts>
  <fills count="5">
    <fill>
      <patternFill patternType="none"/>
    </fill>
    <fill>
      <patternFill patternType="gray125"/>
    </fill>
    <fill>
      <patternFill patternType="solid">
        <fgColor rgb="FFBDD7EE"/>
        <bgColor indexed="64"/>
      </patternFill>
    </fill>
    <fill>
      <patternFill patternType="solid">
        <fgColor theme="0"/>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s>
  <cellStyleXfs count="2">
    <xf numFmtId="0" fontId="0" fillId="0" borderId="0"/>
    <xf numFmtId="0" fontId="6" fillId="0" borderId="0"/>
  </cellStyleXfs>
  <cellXfs count="116">
    <xf numFmtId="0" fontId="0" fillId="0" borderId="0" xfId="0"/>
    <xf numFmtId="0" fontId="0" fillId="3" borderId="0" xfId="0" applyFill="1"/>
    <xf numFmtId="0" fontId="0" fillId="3" borderId="0" xfId="0" applyFill="1" applyAlignment="1">
      <alignment horizontal="center" vertical="center"/>
    </xf>
    <xf numFmtId="0" fontId="0" fillId="0" borderId="0" xfId="0" applyAlignment="1">
      <alignment horizontal="center" vertical="center"/>
    </xf>
    <xf numFmtId="0" fontId="4" fillId="0" borderId="0" xfId="0" applyFont="1"/>
    <xf numFmtId="3" fontId="5" fillId="3" borderId="1" xfId="0" applyNumberFormat="1" applyFont="1" applyFill="1" applyBorder="1" applyAlignment="1">
      <alignment horizontal="center" vertical="center"/>
    </xf>
    <xf numFmtId="0" fontId="2" fillId="0" borderId="6" xfId="0" applyFont="1" applyBorder="1" applyAlignment="1">
      <alignment horizontal="center" vertical="center"/>
    </xf>
    <xf numFmtId="0" fontId="1" fillId="0" borderId="10" xfId="0" applyFont="1" applyBorder="1" applyAlignment="1">
      <alignment horizontal="center" vertical="center" wrapText="1"/>
    </xf>
    <xf numFmtId="3" fontId="5" fillId="3" borderId="8" xfId="0" applyNumberFormat="1" applyFont="1" applyFill="1" applyBorder="1" applyAlignment="1">
      <alignment horizontal="center" vertical="center"/>
    </xf>
    <xf numFmtId="3" fontId="5" fillId="3" borderId="12" xfId="0" applyNumberFormat="1"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0" fontId="2" fillId="3" borderId="7" xfId="0" applyFont="1" applyFill="1" applyBorder="1" applyAlignment="1">
      <alignment horizontal="left" vertical="center" wrapTex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2" fillId="3" borderId="15"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9" xfId="0" applyFont="1" applyFill="1" applyBorder="1" applyAlignment="1">
      <alignment horizontal="left" vertical="center"/>
    </xf>
    <xf numFmtId="0" fontId="2" fillId="3" borderId="1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5" fillId="3" borderId="9" xfId="0" applyFont="1" applyFill="1" applyBorder="1" applyAlignment="1">
      <alignment horizontal="left" wrapText="1"/>
    </xf>
    <xf numFmtId="0" fontId="5" fillId="3" borderId="13" xfId="0" applyFont="1" applyFill="1" applyBorder="1" applyAlignment="1">
      <alignment horizontal="left" wrapText="1"/>
    </xf>
    <xf numFmtId="0" fontId="2" fillId="3" borderId="1" xfId="0" applyFont="1" applyFill="1" applyBorder="1" applyAlignment="1">
      <alignment horizontal="left" vertical="center"/>
    </xf>
    <xf numFmtId="0" fontId="2" fillId="3" borderId="16" xfId="0" applyFont="1" applyFill="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3" borderId="0" xfId="0" applyFont="1" applyFill="1"/>
    <xf numFmtId="0" fontId="9" fillId="0" borderId="0" xfId="0" applyFont="1"/>
    <xf numFmtId="0" fontId="9" fillId="0" borderId="0" xfId="0" applyFont="1" applyAlignment="1">
      <alignment horizontal="center"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xf>
    <xf numFmtId="0" fontId="5" fillId="0" borderId="9" xfId="0" applyFont="1" applyBorder="1" applyAlignment="1">
      <alignment horizontal="left" wrapText="1"/>
    </xf>
    <xf numFmtId="0" fontId="2" fillId="3" borderId="13" xfId="0" applyFont="1" applyFill="1" applyBorder="1" applyAlignment="1">
      <alignment horizontal="left" vertical="center"/>
    </xf>
    <xf numFmtId="0" fontId="2" fillId="3" borderId="8" xfId="0" applyFont="1" applyFill="1" applyBorder="1" applyAlignment="1">
      <alignment horizontal="left"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5" fillId="0" borderId="25" xfId="0" applyFont="1" applyBorder="1" applyAlignment="1">
      <alignment horizontal="center" vertical="center"/>
    </xf>
    <xf numFmtId="0" fontId="5"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5" fillId="0" borderId="24" xfId="0" applyFont="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wrapText="1"/>
    </xf>
    <xf numFmtId="0" fontId="5" fillId="0" borderId="20" xfId="0" applyFont="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left" vertical="center" wrapText="1"/>
    </xf>
    <xf numFmtId="0" fontId="8" fillId="2" borderId="3" xfId="0" applyFont="1" applyFill="1" applyBorder="1" applyAlignment="1">
      <alignment vertical="center"/>
    </xf>
    <xf numFmtId="0" fontId="8" fillId="2" borderId="5" xfId="0" applyFont="1" applyFill="1" applyBorder="1" applyAlignment="1">
      <alignment vertical="center"/>
    </xf>
    <xf numFmtId="0" fontId="8" fillId="2" borderId="4" xfId="0" applyFont="1" applyFill="1" applyBorder="1" applyAlignment="1">
      <alignment vertical="center"/>
    </xf>
    <xf numFmtId="0" fontId="12" fillId="0" borderId="29" xfId="0" applyFont="1" applyBorder="1" applyAlignment="1">
      <alignment horizontal="center" vertical="center" wrapText="1"/>
    </xf>
    <xf numFmtId="0" fontId="12" fillId="0" borderId="30" xfId="0" applyFont="1" applyBorder="1" applyAlignment="1">
      <alignment horizontal="left" vertical="center" wrapText="1"/>
    </xf>
    <xf numFmtId="0" fontId="10" fillId="3" borderId="34" xfId="0" applyFont="1" applyFill="1" applyBorder="1" applyAlignment="1">
      <alignment vertical="center" wrapText="1"/>
    </xf>
    <xf numFmtId="0" fontId="8" fillId="3" borderId="35" xfId="0" applyFont="1" applyFill="1" applyBorder="1" applyAlignment="1">
      <alignment horizontal="center" vertical="center" wrapText="1"/>
    </xf>
    <xf numFmtId="0" fontId="10" fillId="3" borderId="35" xfId="0" applyFont="1" applyFill="1" applyBorder="1" applyAlignment="1">
      <alignment vertical="center" wrapText="1"/>
    </xf>
    <xf numFmtId="0" fontId="11" fillId="3" borderId="35" xfId="0" applyFont="1" applyFill="1" applyBorder="1" applyAlignment="1">
      <alignment wrapText="1"/>
    </xf>
    <xf numFmtId="0" fontId="11" fillId="3" borderId="36" xfId="0" applyFont="1" applyFill="1" applyBorder="1" applyAlignment="1">
      <alignment wrapText="1"/>
    </xf>
    <xf numFmtId="0" fontId="10" fillId="3" borderId="37" xfId="0" applyFont="1" applyFill="1" applyBorder="1" applyAlignment="1">
      <alignment vertical="center" wrapText="1"/>
    </xf>
    <xf numFmtId="0" fontId="10" fillId="3" borderId="36" xfId="0" applyFont="1" applyFill="1" applyBorder="1" applyAlignment="1">
      <alignment vertical="center" wrapText="1"/>
    </xf>
    <xf numFmtId="0" fontId="10" fillId="3" borderId="38" xfId="0" applyFont="1" applyFill="1" applyBorder="1" applyAlignment="1">
      <alignment vertical="center" wrapText="1"/>
    </xf>
    <xf numFmtId="164" fontId="4" fillId="3" borderId="0" xfId="0" applyNumberFormat="1" applyFont="1" applyFill="1"/>
    <xf numFmtId="164" fontId="7" fillId="3" borderId="11" xfId="0" applyNumberFormat="1" applyFont="1" applyFill="1" applyBorder="1" applyAlignment="1">
      <alignment vertical="center" wrapText="1"/>
    </xf>
    <xf numFmtId="164" fontId="8" fillId="3" borderId="15" xfId="0" applyNumberFormat="1" applyFont="1" applyFill="1" applyBorder="1" applyAlignment="1">
      <alignment horizontal="center" vertical="center" wrapText="1"/>
    </xf>
    <xf numFmtId="164" fontId="8" fillId="3" borderId="9" xfId="0" applyNumberFormat="1" applyFont="1" applyFill="1" applyBorder="1" applyAlignment="1">
      <alignment horizontal="center" vertical="center" wrapText="1"/>
    </xf>
    <xf numFmtId="164" fontId="5" fillId="0" borderId="9" xfId="0" applyNumberFormat="1" applyFont="1" applyBorder="1" applyAlignment="1">
      <alignment horizontal="center" vertical="center"/>
    </xf>
    <xf numFmtId="164" fontId="8" fillId="3" borderId="16" xfId="0" applyNumberFormat="1" applyFont="1" applyFill="1" applyBorder="1" applyAlignment="1">
      <alignment horizontal="center" vertical="center" wrapText="1"/>
    </xf>
    <xf numFmtId="164" fontId="8" fillId="3" borderId="13" xfId="0" applyNumberFormat="1" applyFont="1" applyFill="1" applyBorder="1" applyAlignment="1">
      <alignment horizontal="center" vertical="center" wrapText="1"/>
    </xf>
    <xf numFmtId="164" fontId="8" fillId="3" borderId="14" xfId="0" applyNumberFormat="1" applyFont="1" applyFill="1" applyBorder="1" applyAlignment="1">
      <alignment horizontal="center" vertical="center" wrapText="1"/>
    </xf>
    <xf numFmtId="164" fontId="2" fillId="0" borderId="0" xfId="0" applyNumberFormat="1" applyFont="1" applyBorder="1" applyAlignment="1">
      <alignment horizontal="center" vertical="center"/>
    </xf>
    <xf numFmtId="164" fontId="2" fillId="0" borderId="0" xfId="0" applyNumberFormat="1" applyFont="1"/>
    <xf numFmtId="164" fontId="4" fillId="0" borderId="0" xfId="0" applyNumberFormat="1" applyFont="1"/>
    <xf numFmtId="164" fontId="7" fillId="3" borderId="31" xfId="0" applyNumberFormat="1" applyFont="1" applyFill="1" applyBorder="1" applyAlignment="1">
      <alignment vertical="center" wrapText="1"/>
    </xf>
    <xf numFmtId="164" fontId="8" fillId="3" borderId="39" xfId="0" applyNumberFormat="1" applyFont="1" applyFill="1" applyBorder="1" applyAlignment="1">
      <alignment horizontal="center" vertical="center" wrapText="1"/>
    </xf>
    <xf numFmtId="164" fontId="8" fillId="3" borderId="40" xfId="0" applyNumberFormat="1" applyFont="1" applyFill="1" applyBorder="1" applyAlignment="1">
      <alignment horizontal="center" vertical="center" wrapText="1"/>
    </xf>
    <xf numFmtId="164" fontId="5" fillId="0" borderId="40" xfId="0" applyNumberFormat="1" applyFont="1" applyBorder="1" applyAlignment="1">
      <alignment horizontal="center" vertical="center"/>
    </xf>
    <xf numFmtId="164" fontId="8" fillId="3" borderId="41" xfId="0" applyNumberFormat="1" applyFont="1" applyFill="1" applyBorder="1" applyAlignment="1">
      <alignment horizontal="center" vertical="center" wrapText="1"/>
    </xf>
    <xf numFmtId="164" fontId="8" fillId="3" borderId="42" xfId="0" applyNumberFormat="1" applyFont="1" applyFill="1" applyBorder="1" applyAlignment="1">
      <alignment horizontal="center" vertical="center" wrapText="1"/>
    </xf>
    <xf numFmtId="164" fontId="8" fillId="3" borderId="43" xfId="0" applyNumberFormat="1" applyFont="1" applyFill="1" applyBorder="1" applyAlignment="1">
      <alignment horizontal="center" vertical="center" wrapText="1"/>
    </xf>
    <xf numFmtId="164" fontId="8" fillId="3" borderId="35" xfId="0" applyNumberFormat="1" applyFont="1" applyFill="1" applyBorder="1" applyAlignment="1">
      <alignment horizontal="center" vertical="center" wrapText="1"/>
    </xf>
    <xf numFmtId="164" fontId="8" fillId="3" borderId="37" xfId="0" applyNumberFormat="1" applyFont="1" applyFill="1" applyBorder="1" applyAlignment="1">
      <alignment horizontal="center" vertical="center" wrapText="1"/>
    </xf>
    <xf numFmtId="164" fontId="8" fillId="3" borderId="20" xfId="0" applyNumberFormat="1" applyFont="1" applyFill="1" applyBorder="1" applyAlignment="1">
      <alignment horizontal="center" vertical="center" wrapText="1"/>
    </xf>
    <xf numFmtId="164" fontId="8" fillId="3" borderId="21" xfId="0" applyNumberFormat="1" applyFont="1" applyFill="1" applyBorder="1" applyAlignment="1">
      <alignment horizontal="center" vertical="center" wrapText="1"/>
    </xf>
    <xf numFmtId="164" fontId="8" fillId="3" borderId="22" xfId="0" applyNumberFormat="1" applyFont="1" applyFill="1" applyBorder="1" applyAlignment="1">
      <alignment horizontal="center" vertical="center" wrapText="1"/>
    </xf>
    <xf numFmtId="164" fontId="8" fillId="3" borderId="38" xfId="0" applyNumberFormat="1" applyFont="1" applyFill="1" applyBorder="1" applyAlignment="1">
      <alignment horizontal="center" vertical="center" wrapText="1"/>
    </xf>
    <xf numFmtId="164" fontId="7" fillId="3" borderId="32" xfId="0" applyNumberFormat="1" applyFont="1" applyFill="1" applyBorder="1" applyAlignment="1">
      <alignment vertical="center" wrapText="1"/>
    </xf>
    <xf numFmtId="164" fontId="7" fillId="3" borderId="4" xfId="0" applyNumberFormat="1" applyFont="1" applyFill="1" applyBorder="1" applyAlignment="1">
      <alignment vertical="center" wrapText="1"/>
    </xf>
    <xf numFmtId="164" fontId="8" fillId="3" borderId="19" xfId="0" applyNumberFormat="1" applyFont="1" applyFill="1" applyBorder="1" applyAlignment="1">
      <alignment horizontal="center" vertical="center" wrapText="1"/>
    </xf>
    <xf numFmtId="164" fontId="8" fillId="3" borderId="34" xfId="0" applyNumberFormat="1" applyFont="1" applyFill="1" applyBorder="1" applyAlignment="1">
      <alignment horizontal="center" vertical="center" wrapText="1"/>
    </xf>
    <xf numFmtId="0" fontId="12" fillId="0" borderId="11" xfId="0" applyFont="1" applyBorder="1" applyAlignment="1">
      <alignment horizontal="center" vertical="center" wrapText="1"/>
    </xf>
    <xf numFmtId="0" fontId="7" fillId="3" borderId="11" xfId="0" applyFont="1" applyFill="1" applyBorder="1" applyAlignment="1">
      <alignment horizontal="center" vertical="center" wrapText="1"/>
    </xf>
    <xf numFmtId="0" fontId="7" fillId="3" borderId="33" xfId="0" applyFont="1" applyFill="1" applyBorder="1" applyAlignment="1">
      <alignment vertical="center" wrapText="1"/>
    </xf>
  </cellXfs>
  <cellStyles count="2">
    <cellStyle name="Normálna" xfId="0" builtinId="0"/>
    <cellStyle name="Normálna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54"/>
  <sheetViews>
    <sheetView tabSelected="1" zoomScaleNormal="100" workbookViewId="0">
      <selection activeCell="C2" sqref="C2:L2"/>
    </sheetView>
  </sheetViews>
  <sheetFormatPr defaultColWidth="8.7109375" defaultRowHeight="15" x14ac:dyDescent="0.25"/>
  <cols>
    <col min="1" max="1" width="3.140625" customWidth="1"/>
    <col min="3" max="3" width="41.42578125" customWidth="1"/>
    <col min="4" max="4" width="41.85546875" customWidth="1"/>
    <col min="5" max="5" width="14.85546875" customWidth="1"/>
    <col min="6" max="6" width="19.7109375" customWidth="1"/>
    <col min="7" max="7" width="16.28515625" style="85" customWidth="1"/>
    <col min="8" max="8" width="9.140625" style="2"/>
    <col min="9" max="11" width="16.28515625" style="85" customWidth="1"/>
    <col min="12" max="12" width="25.140625" style="1" customWidth="1"/>
    <col min="15" max="15" width="19.42578125" bestFit="1" customWidth="1"/>
  </cols>
  <sheetData>
    <row r="1" spans="2:14" ht="15.75" thickBot="1" x14ac:dyDescent="0.3"/>
    <row r="2" spans="2:14" ht="45.75" thickBot="1" x14ac:dyDescent="0.3">
      <c r="B2" s="7"/>
      <c r="C2" s="75" t="s">
        <v>96</v>
      </c>
      <c r="D2" s="76" t="s">
        <v>97</v>
      </c>
      <c r="E2" s="113" t="s">
        <v>0</v>
      </c>
      <c r="F2" s="113" t="s">
        <v>1</v>
      </c>
      <c r="G2" s="86" t="s">
        <v>2</v>
      </c>
      <c r="H2" s="114" t="s">
        <v>3</v>
      </c>
      <c r="I2" s="96" t="s">
        <v>4</v>
      </c>
      <c r="J2" s="109" t="s">
        <v>5</v>
      </c>
      <c r="K2" s="110" t="s">
        <v>6</v>
      </c>
      <c r="L2" s="115" t="s">
        <v>182</v>
      </c>
    </row>
    <row r="3" spans="2:14" x14ac:dyDescent="0.25">
      <c r="B3" s="13">
        <v>1</v>
      </c>
      <c r="C3" s="18" t="s">
        <v>27</v>
      </c>
      <c r="D3" s="19" t="s">
        <v>98</v>
      </c>
      <c r="E3" s="54" t="s">
        <v>11</v>
      </c>
      <c r="F3" s="63">
        <v>30</v>
      </c>
      <c r="G3" s="87"/>
      <c r="H3" s="10"/>
      <c r="I3" s="97"/>
      <c r="J3" s="111">
        <f>G3*F3</f>
        <v>0</v>
      </c>
      <c r="K3" s="112">
        <f>I3*F3</f>
        <v>0</v>
      </c>
      <c r="L3" s="77"/>
      <c r="N3" s="4"/>
    </row>
    <row r="4" spans="2:14" ht="128.25" x14ac:dyDescent="0.25">
      <c r="B4" s="14">
        <v>2</v>
      </c>
      <c r="C4" s="20" t="s">
        <v>28</v>
      </c>
      <c r="D4" s="21" t="s">
        <v>99</v>
      </c>
      <c r="E4" s="55" t="s">
        <v>10</v>
      </c>
      <c r="F4" s="64">
        <v>50</v>
      </c>
      <c r="G4" s="88"/>
      <c r="H4" s="5"/>
      <c r="I4" s="98"/>
      <c r="J4" s="105">
        <f t="shared" ref="J4:J67" si="0">G4*F4</f>
        <v>0</v>
      </c>
      <c r="K4" s="103">
        <f t="shared" ref="K4:K67" si="1">I4*F4</f>
        <v>0</v>
      </c>
      <c r="L4" s="78"/>
      <c r="M4" s="1"/>
    </row>
    <row r="5" spans="2:14" ht="213.75" x14ac:dyDescent="0.25">
      <c r="B5" s="14">
        <v>3</v>
      </c>
      <c r="C5" s="49" t="s">
        <v>83</v>
      </c>
      <c r="D5" s="39" t="s">
        <v>100</v>
      </c>
      <c r="E5" s="56" t="s">
        <v>10</v>
      </c>
      <c r="F5" s="65">
        <v>40</v>
      </c>
      <c r="G5" s="89"/>
      <c r="H5" s="40"/>
      <c r="I5" s="99"/>
      <c r="J5" s="105">
        <f t="shared" si="0"/>
        <v>0</v>
      </c>
      <c r="K5" s="103">
        <f t="shared" si="1"/>
        <v>0</v>
      </c>
      <c r="L5" s="78"/>
      <c r="M5" s="1"/>
    </row>
    <row r="6" spans="2:14" ht="42.75" x14ac:dyDescent="0.25">
      <c r="B6" s="14">
        <v>4</v>
      </c>
      <c r="C6" s="20" t="s">
        <v>29</v>
      </c>
      <c r="D6" s="21" t="s">
        <v>101</v>
      </c>
      <c r="E6" s="55" t="s">
        <v>10</v>
      </c>
      <c r="F6" s="66">
        <v>15</v>
      </c>
      <c r="G6" s="88"/>
      <c r="H6" s="5"/>
      <c r="I6" s="98"/>
      <c r="J6" s="105">
        <f t="shared" si="0"/>
        <v>0</v>
      </c>
      <c r="K6" s="103">
        <f t="shared" si="1"/>
        <v>0</v>
      </c>
      <c r="L6" s="79"/>
      <c r="M6" s="1"/>
    </row>
    <row r="7" spans="2:14" ht="57" x14ac:dyDescent="0.25">
      <c r="B7" s="14">
        <v>5</v>
      </c>
      <c r="C7" s="22" t="s">
        <v>23</v>
      </c>
      <c r="D7" s="23" t="s">
        <v>102</v>
      </c>
      <c r="E7" s="57" t="s">
        <v>10</v>
      </c>
      <c r="F7" s="66">
        <v>30</v>
      </c>
      <c r="G7" s="88"/>
      <c r="H7" s="5"/>
      <c r="I7" s="98"/>
      <c r="J7" s="105">
        <f t="shared" si="0"/>
        <v>0</v>
      </c>
      <c r="K7" s="103">
        <f t="shared" si="1"/>
        <v>0</v>
      </c>
      <c r="L7" s="80"/>
      <c r="M7" s="1"/>
    </row>
    <row r="8" spans="2:14" ht="42.75" x14ac:dyDescent="0.25">
      <c r="B8" s="14">
        <v>6</v>
      </c>
      <c r="C8" s="22" t="s">
        <v>22</v>
      </c>
      <c r="D8" s="23" t="s">
        <v>103</v>
      </c>
      <c r="E8" s="57" t="s">
        <v>10</v>
      </c>
      <c r="F8" s="66">
        <v>20</v>
      </c>
      <c r="G8" s="88"/>
      <c r="H8" s="5"/>
      <c r="I8" s="98"/>
      <c r="J8" s="105">
        <f t="shared" si="0"/>
        <v>0</v>
      </c>
      <c r="K8" s="103">
        <f t="shared" si="1"/>
        <v>0</v>
      </c>
      <c r="L8" s="80"/>
      <c r="M8" s="1"/>
    </row>
    <row r="9" spans="2:14" ht="28.5" x14ac:dyDescent="0.25">
      <c r="B9" s="14">
        <v>7</v>
      </c>
      <c r="C9" s="49" t="s">
        <v>84</v>
      </c>
      <c r="D9" s="38" t="s">
        <v>104</v>
      </c>
      <c r="E9" s="56" t="s">
        <v>10</v>
      </c>
      <c r="F9" s="65">
        <v>20</v>
      </c>
      <c r="G9" s="89"/>
      <c r="H9" s="40"/>
      <c r="I9" s="99"/>
      <c r="J9" s="105">
        <f t="shared" si="0"/>
        <v>0</v>
      </c>
      <c r="K9" s="103">
        <f t="shared" si="1"/>
        <v>0</v>
      </c>
      <c r="L9" s="81"/>
      <c r="M9" s="1"/>
    </row>
    <row r="10" spans="2:14" ht="44.25" thickBot="1" x14ac:dyDescent="0.3">
      <c r="B10" s="15">
        <v>8</v>
      </c>
      <c r="C10" s="24" t="s">
        <v>18</v>
      </c>
      <c r="D10" s="12" t="s">
        <v>105</v>
      </c>
      <c r="E10" s="58" t="s">
        <v>10</v>
      </c>
      <c r="F10" s="67">
        <v>40</v>
      </c>
      <c r="G10" s="90"/>
      <c r="H10" s="11"/>
      <c r="I10" s="100"/>
      <c r="J10" s="106">
        <f t="shared" si="0"/>
        <v>0</v>
      </c>
      <c r="K10" s="104">
        <f t="shared" si="1"/>
        <v>0</v>
      </c>
      <c r="L10" s="82"/>
      <c r="M10" s="1"/>
    </row>
    <row r="11" spans="2:14" ht="28.5" x14ac:dyDescent="0.25">
      <c r="B11" s="16">
        <v>9</v>
      </c>
      <c r="C11" s="18" t="s">
        <v>92</v>
      </c>
      <c r="D11" s="19" t="s">
        <v>106</v>
      </c>
      <c r="E11" s="54" t="s">
        <v>10</v>
      </c>
      <c r="F11" s="63">
        <v>10</v>
      </c>
      <c r="G11" s="87"/>
      <c r="H11" s="10"/>
      <c r="I11" s="97"/>
      <c r="J11" s="111">
        <f t="shared" si="0"/>
        <v>0</v>
      </c>
      <c r="K11" s="112">
        <f t="shared" si="1"/>
        <v>0</v>
      </c>
      <c r="L11" s="77"/>
      <c r="M11" s="1"/>
    </row>
    <row r="12" spans="2:14" ht="28.5" x14ac:dyDescent="0.25">
      <c r="B12" s="14">
        <v>10</v>
      </c>
      <c r="C12" s="20" t="s">
        <v>93</v>
      </c>
      <c r="D12" s="21" t="s">
        <v>107</v>
      </c>
      <c r="E12" s="55" t="s">
        <v>10</v>
      </c>
      <c r="F12" s="66">
        <v>11</v>
      </c>
      <c r="G12" s="88"/>
      <c r="H12" s="5"/>
      <c r="I12" s="98"/>
      <c r="J12" s="105">
        <f t="shared" si="0"/>
        <v>0</v>
      </c>
      <c r="K12" s="103">
        <f t="shared" si="1"/>
        <v>0</v>
      </c>
      <c r="L12" s="79"/>
      <c r="M12" s="1"/>
    </row>
    <row r="13" spans="2:14" ht="28.5" x14ac:dyDescent="0.25">
      <c r="B13" s="14">
        <v>11</v>
      </c>
      <c r="C13" s="20" t="s">
        <v>94</v>
      </c>
      <c r="D13" s="21" t="s">
        <v>108</v>
      </c>
      <c r="E13" s="55" t="s">
        <v>10</v>
      </c>
      <c r="F13" s="66">
        <v>10</v>
      </c>
      <c r="G13" s="88"/>
      <c r="H13" s="5"/>
      <c r="I13" s="98"/>
      <c r="J13" s="105">
        <f t="shared" si="0"/>
        <v>0</v>
      </c>
      <c r="K13" s="103">
        <f t="shared" si="1"/>
        <v>0</v>
      </c>
      <c r="L13" s="79"/>
      <c r="M13" s="1"/>
    </row>
    <row r="14" spans="2:14" ht="28.5" x14ac:dyDescent="0.25">
      <c r="B14" s="14">
        <v>12</v>
      </c>
      <c r="C14" s="20" t="s">
        <v>95</v>
      </c>
      <c r="D14" s="21" t="s">
        <v>109</v>
      </c>
      <c r="E14" s="55" t="s">
        <v>10</v>
      </c>
      <c r="F14" s="66">
        <v>12</v>
      </c>
      <c r="G14" s="88"/>
      <c r="H14" s="5"/>
      <c r="I14" s="98"/>
      <c r="J14" s="105">
        <f t="shared" si="0"/>
        <v>0</v>
      </c>
      <c r="K14" s="103">
        <f t="shared" si="1"/>
        <v>0</v>
      </c>
      <c r="L14" s="79"/>
      <c r="M14" s="1"/>
    </row>
    <row r="15" spans="2:14" ht="28.5" x14ac:dyDescent="0.25">
      <c r="B15" s="14">
        <v>13</v>
      </c>
      <c r="C15" s="20" t="s">
        <v>19</v>
      </c>
      <c r="D15" s="21" t="s">
        <v>110</v>
      </c>
      <c r="E15" s="55" t="s">
        <v>10</v>
      </c>
      <c r="F15" s="66">
        <v>5</v>
      </c>
      <c r="G15" s="88"/>
      <c r="H15" s="5"/>
      <c r="I15" s="98"/>
      <c r="J15" s="105">
        <f t="shared" si="0"/>
        <v>0</v>
      </c>
      <c r="K15" s="103">
        <f t="shared" si="1"/>
        <v>0</v>
      </c>
      <c r="L15" s="79"/>
      <c r="M15" s="1"/>
    </row>
    <row r="16" spans="2:14" x14ac:dyDescent="0.25">
      <c r="B16" s="14">
        <v>14</v>
      </c>
      <c r="C16" s="20" t="s">
        <v>32</v>
      </c>
      <c r="D16" s="21" t="s">
        <v>111</v>
      </c>
      <c r="E16" s="55" t="s">
        <v>12</v>
      </c>
      <c r="F16" s="66">
        <v>15</v>
      </c>
      <c r="G16" s="88"/>
      <c r="H16" s="5"/>
      <c r="I16" s="98"/>
      <c r="J16" s="105">
        <f t="shared" si="0"/>
        <v>0</v>
      </c>
      <c r="K16" s="103">
        <f t="shared" si="1"/>
        <v>0</v>
      </c>
      <c r="L16" s="79"/>
      <c r="M16" s="1"/>
    </row>
    <row r="17" spans="2:13" x14ac:dyDescent="0.25">
      <c r="B17" s="14">
        <v>15</v>
      </c>
      <c r="C17" s="20" t="s">
        <v>31</v>
      </c>
      <c r="D17" s="21" t="s">
        <v>112</v>
      </c>
      <c r="E17" s="55" t="s">
        <v>12</v>
      </c>
      <c r="F17" s="66">
        <v>15</v>
      </c>
      <c r="G17" s="88"/>
      <c r="H17" s="5"/>
      <c r="I17" s="98"/>
      <c r="J17" s="105">
        <f t="shared" si="0"/>
        <v>0</v>
      </c>
      <c r="K17" s="103">
        <f t="shared" si="1"/>
        <v>0</v>
      </c>
      <c r="L17" s="79"/>
      <c r="M17" s="1"/>
    </row>
    <row r="18" spans="2:13" x14ac:dyDescent="0.25">
      <c r="B18" s="14">
        <v>16</v>
      </c>
      <c r="C18" s="25" t="s">
        <v>13</v>
      </c>
      <c r="D18" s="21" t="s">
        <v>113</v>
      </c>
      <c r="E18" s="55" t="s">
        <v>12</v>
      </c>
      <c r="F18" s="66">
        <v>30</v>
      </c>
      <c r="G18" s="88"/>
      <c r="H18" s="5"/>
      <c r="I18" s="98"/>
      <c r="J18" s="105">
        <f t="shared" si="0"/>
        <v>0</v>
      </c>
      <c r="K18" s="103">
        <f t="shared" si="1"/>
        <v>0</v>
      </c>
      <c r="L18" s="79"/>
      <c r="M18" s="1"/>
    </row>
    <row r="19" spans="2:13" x14ac:dyDescent="0.25">
      <c r="B19" s="14">
        <v>17</v>
      </c>
      <c r="C19" s="20" t="s">
        <v>14</v>
      </c>
      <c r="D19" s="21" t="s">
        <v>114</v>
      </c>
      <c r="E19" s="55" t="s">
        <v>12</v>
      </c>
      <c r="F19" s="66">
        <v>100</v>
      </c>
      <c r="G19" s="88"/>
      <c r="H19" s="5"/>
      <c r="I19" s="98"/>
      <c r="J19" s="105">
        <f t="shared" si="0"/>
        <v>0</v>
      </c>
      <c r="K19" s="103">
        <f t="shared" si="1"/>
        <v>0</v>
      </c>
      <c r="L19" s="79"/>
      <c r="M19" s="1"/>
    </row>
    <row r="20" spans="2:13" x14ac:dyDescent="0.25">
      <c r="B20" s="14">
        <v>18</v>
      </c>
      <c r="C20" s="20" t="s">
        <v>15</v>
      </c>
      <c r="D20" s="21" t="s">
        <v>115</v>
      </c>
      <c r="E20" s="55" t="s">
        <v>12</v>
      </c>
      <c r="F20" s="66">
        <v>250</v>
      </c>
      <c r="G20" s="88"/>
      <c r="H20" s="5"/>
      <c r="I20" s="98"/>
      <c r="J20" s="105">
        <f t="shared" si="0"/>
        <v>0</v>
      </c>
      <c r="K20" s="103">
        <f t="shared" si="1"/>
        <v>0</v>
      </c>
      <c r="L20" s="79"/>
      <c r="M20" s="1"/>
    </row>
    <row r="21" spans="2:13" x14ac:dyDescent="0.25">
      <c r="B21" s="14">
        <v>19</v>
      </c>
      <c r="C21" s="20" t="s">
        <v>16</v>
      </c>
      <c r="D21" s="21" t="s">
        <v>116</v>
      </c>
      <c r="E21" s="55" t="s">
        <v>12</v>
      </c>
      <c r="F21" s="66">
        <v>100</v>
      </c>
      <c r="G21" s="88"/>
      <c r="H21" s="5"/>
      <c r="I21" s="98"/>
      <c r="J21" s="105">
        <f t="shared" si="0"/>
        <v>0</v>
      </c>
      <c r="K21" s="103">
        <f t="shared" si="1"/>
        <v>0</v>
      </c>
      <c r="L21" s="79"/>
      <c r="M21" s="1"/>
    </row>
    <row r="22" spans="2:13" ht="15.75" thickBot="1" x14ac:dyDescent="0.3">
      <c r="B22" s="15">
        <v>20</v>
      </c>
      <c r="C22" s="26" t="s">
        <v>30</v>
      </c>
      <c r="D22" s="27" t="s">
        <v>117</v>
      </c>
      <c r="E22" s="59" t="s">
        <v>10</v>
      </c>
      <c r="F22" s="68">
        <v>15</v>
      </c>
      <c r="G22" s="91"/>
      <c r="H22" s="8"/>
      <c r="I22" s="101"/>
      <c r="J22" s="106">
        <f t="shared" si="0"/>
        <v>0</v>
      </c>
      <c r="K22" s="104">
        <f t="shared" si="1"/>
        <v>0</v>
      </c>
      <c r="L22" s="83"/>
      <c r="M22" s="1"/>
    </row>
    <row r="23" spans="2:13" ht="28.5" x14ac:dyDescent="0.25">
      <c r="B23" s="16">
        <v>21</v>
      </c>
      <c r="C23" s="18" t="s">
        <v>33</v>
      </c>
      <c r="D23" s="19" t="s">
        <v>118</v>
      </c>
      <c r="E23" s="54" t="s">
        <v>10</v>
      </c>
      <c r="F23" s="63">
        <v>4</v>
      </c>
      <c r="G23" s="87"/>
      <c r="H23" s="10"/>
      <c r="I23" s="97"/>
      <c r="J23" s="111">
        <f t="shared" si="0"/>
        <v>0</v>
      </c>
      <c r="K23" s="112">
        <f t="shared" si="1"/>
        <v>0</v>
      </c>
      <c r="L23" s="77"/>
      <c r="M23" s="1"/>
    </row>
    <row r="24" spans="2:13" ht="28.5" x14ac:dyDescent="0.25">
      <c r="B24" s="14">
        <v>22</v>
      </c>
      <c r="C24" s="20" t="s">
        <v>34</v>
      </c>
      <c r="D24" s="21" t="s">
        <v>119</v>
      </c>
      <c r="E24" s="55" t="s">
        <v>10</v>
      </c>
      <c r="F24" s="66">
        <v>15</v>
      </c>
      <c r="G24" s="88"/>
      <c r="H24" s="5"/>
      <c r="I24" s="98"/>
      <c r="J24" s="105">
        <f t="shared" si="0"/>
        <v>0</v>
      </c>
      <c r="K24" s="103">
        <f t="shared" si="1"/>
        <v>0</v>
      </c>
      <c r="L24" s="79"/>
      <c r="M24" s="1"/>
    </row>
    <row r="25" spans="2:13" ht="28.5" x14ac:dyDescent="0.25">
      <c r="B25" s="14">
        <v>23</v>
      </c>
      <c r="C25" s="20" t="s">
        <v>35</v>
      </c>
      <c r="D25" s="21" t="s">
        <v>120</v>
      </c>
      <c r="E25" s="55" t="s">
        <v>10</v>
      </c>
      <c r="F25" s="66">
        <v>5</v>
      </c>
      <c r="G25" s="88"/>
      <c r="H25" s="5"/>
      <c r="I25" s="98"/>
      <c r="J25" s="105">
        <f t="shared" si="0"/>
        <v>0</v>
      </c>
      <c r="K25" s="103">
        <f t="shared" si="1"/>
        <v>0</v>
      </c>
      <c r="L25" s="79"/>
      <c r="M25" s="1"/>
    </row>
    <row r="26" spans="2:13" ht="28.5" x14ac:dyDescent="0.25">
      <c r="B26" s="14">
        <v>24</v>
      </c>
      <c r="C26" s="22" t="s">
        <v>36</v>
      </c>
      <c r="D26" s="23" t="s">
        <v>121</v>
      </c>
      <c r="E26" s="57" t="s">
        <v>10</v>
      </c>
      <c r="F26" s="66">
        <v>2</v>
      </c>
      <c r="G26" s="88"/>
      <c r="H26" s="5"/>
      <c r="I26" s="98"/>
      <c r="J26" s="105">
        <f t="shared" si="0"/>
        <v>0</v>
      </c>
      <c r="K26" s="103">
        <f t="shared" si="1"/>
        <v>0</v>
      </c>
      <c r="L26" s="79"/>
      <c r="M26" s="1"/>
    </row>
    <row r="27" spans="2:13" ht="28.5" x14ac:dyDescent="0.25">
      <c r="B27" s="14">
        <v>25</v>
      </c>
      <c r="C27" s="22" t="s">
        <v>37</v>
      </c>
      <c r="D27" s="23" t="s">
        <v>122</v>
      </c>
      <c r="E27" s="57" t="s">
        <v>12</v>
      </c>
      <c r="F27" s="66">
        <v>5</v>
      </c>
      <c r="G27" s="88"/>
      <c r="H27" s="5"/>
      <c r="I27" s="98"/>
      <c r="J27" s="105">
        <f t="shared" si="0"/>
        <v>0</v>
      </c>
      <c r="K27" s="103">
        <f t="shared" si="1"/>
        <v>0</v>
      </c>
      <c r="L27" s="79"/>
      <c r="M27" s="1"/>
    </row>
    <row r="28" spans="2:13" ht="28.5" x14ac:dyDescent="0.25">
      <c r="B28" s="14">
        <v>26</v>
      </c>
      <c r="C28" s="49" t="s">
        <v>90</v>
      </c>
      <c r="D28" s="39" t="s">
        <v>123</v>
      </c>
      <c r="E28" s="56" t="s">
        <v>10</v>
      </c>
      <c r="F28" s="65">
        <v>1</v>
      </c>
      <c r="G28" s="89"/>
      <c r="H28" s="40"/>
      <c r="I28" s="99"/>
      <c r="J28" s="105">
        <f t="shared" si="0"/>
        <v>0</v>
      </c>
      <c r="K28" s="103">
        <f t="shared" si="1"/>
        <v>0</v>
      </c>
      <c r="L28" s="79"/>
      <c r="M28" s="1"/>
    </row>
    <row r="29" spans="2:13" x14ac:dyDescent="0.25">
      <c r="B29" s="14">
        <v>27</v>
      </c>
      <c r="C29" s="22" t="s">
        <v>62</v>
      </c>
      <c r="D29" s="23" t="s">
        <v>124</v>
      </c>
      <c r="E29" s="57" t="s">
        <v>12</v>
      </c>
      <c r="F29" s="66">
        <v>5</v>
      </c>
      <c r="G29" s="88"/>
      <c r="H29" s="5"/>
      <c r="I29" s="98"/>
      <c r="J29" s="105">
        <f t="shared" si="0"/>
        <v>0</v>
      </c>
      <c r="K29" s="103">
        <f t="shared" si="1"/>
        <v>0</v>
      </c>
      <c r="L29" s="79"/>
      <c r="M29" s="1"/>
    </row>
    <row r="30" spans="2:13" x14ac:dyDescent="0.25">
      <c r="B30" s="14">
        <v>28</v>
      </c>
      <c r="C30" s="22" t="s">
        <v>26</v>
      </c>
      <c r="D30" s="23" t="s">
        <v>125</v>
      </c>
      <c r="E30" s="57" t="s">
        <v>12</v>
      </c>
      <c r="F30" s="66">
        <v>10</v>
      </c>
      <c r="G30" s="88"/>
      <c r="H30" s="5"/>
      <c r="I30" s="98"/>
      <c r="J30" s="105">
        <f t="shared" si="0"/>
        <v>0</v>
      </c>
      <c r="K30" s="103">
        <f t="shared" si="1"/>
        <v>0</v>
      </c>
      <c r="L30" s="79"/>
      <c r="M30" s="1"/>
    </row>
    <row r="31" spans="2:13" ht="15.75" thickBot="1" x14ac:dyDescent="0.3">
      <c r="B31" s="17">
        <v>29</v>
      </c>
      <c r="C31" s="28" t="s">
        <v>68</v>
      </c>
      <c r="D31" s="29" t="s">
        <v>126</v>
      </c>
      <c r="E31" s="60" t="s">
        <v>12</v>
      </c>
      <c r="F31" s="67">
        <v>2</v>
      </c>
      <c r="G31" s="90"/>
      <c r="H31" s="11"/>
      <c r="I31" s="100"/>
      <c r="J31" s="106">
        <f t="shared" si="0"/>
        <v>0</v>
      </c>
      <c r="K31" s="104">
        <f t="shared" si="1"/>
        <v>0</v>
      </c>
      <c r="L31" s="82"/>
      <c r="M31" s="1"/>
    </row>
    <row r="32" spans="2:13" x14ac:dyDescent="0.25">
      <c r="B32" s="13">
        <v>30</v>
      </c>
      <c r="C32" s="32" t="s">
        <v>38</v>
      </c>
      <c r="D32" s="33" t="s">
        <v>127</v>
      </c>
      <c r="E32" s="61" t="s">
        <v>10</v>
      </c>
      <c r="F32" s="69">
        <v>1</v>
      </c>
      <c r="G32" s="87"/>
      <c r="H32" s="10"/>
      <c r="I32" s="97"/>
      <c r="J32" s="111">
        <f t="shared" si="0"/>
        <v>0</v>
      </c>
      <c r="K32" s="112">
        <f t="shared" si="1"/>
        <v>0</v>
      </c>
      <c r="L32" s="77"/>
      <c r="M32" s="1"/>
    </row>
    <row r="33" spans="2:13" ht="28.5" x14ac:dyDescent="0.25">
      <c r="B33" s="14">
        <v>31</v>
      </c>
      <c r="C33" s="30" t="s">
        <v>80</v>
      </c>
      <c r="D33" s="31" t="s">
        <v>128</v>
      </c>
      <c r="E33" s="59" t="s">
        <v>10</v>
      </c>
      <c r="F33" s="68">
        <v>2</v>
      </c>
      <c r="G33" s="88"/>
      <c r="H33" s="5"/>
      <c r="I33" s="98"/>
      <c r="J33" s="105">
        <f t="shared" si="0"/>
        <v>0</v>
      </c>
      <c r="K33" s="103">
        <f t="shared" si="1"/>
        <v>0</v>
      </c>
      <c r="L33" s="79"/>
      <c r="M33" s="1"/>
    </row>
    <row r="34" spans="2:13" ht="29.25" thickBot="1" x14ac:dyDescent="0.3">
      <c r="B34" s="15">
        <v>32</v>
      </c>
      <c r="C34" s="24" t="s">
        <v>81</v>
      </c>
      <c r="D34" s="12" t="s">
        <v>129</v>
      </c>
      <c r="E34" s="58" t="s">
        <v>10</v>
      </c>
      <c r="F34" s="67">
        <v>2</v>
      </c>
      <c r="G34" s="90"/>
      <c r="H34" s="11"/>
      <c r="I34" s="100"/>
      <c r="J34" s="106">
        <f t="shared" si="0"/>
        <v>0</v>
      </c>
      <c r="K34" s="104">
        <f t="shared" si="1"/>
        <v>0</v>
      </c>
      <c r="L34" s="82"/>
      <c r="M34" s="1"/>
    </row>
    <row r="35" spans="2:13" ht="28.5" x14ac:dyDescent="0.25">
      <c r="B35" s="16">
        <v>33</v>
      </c>
      <c r="C35" s="32" t="s">
        <v>39</v>
      </c>
      <c r="D35" s="33" t="s">
        <v>130</v>
      </c>
      <c r="E35" s="61" t="s">
        <v>12</v>
      </c>
      <c r="F35" s="69">
        <v>10</v>
      </c>
      <c r="G35" s="92"/>
      <c r="H35" s="9"/>
      <c r="I35" s="102"/>
      <c r="J35" s="111">
        <f t="shared" si="0"/>
        <v>0</v>
      </c>
      <c r="K35" s="112">
        <f t="shared" si="1"/>
        <v>0</v>
      </c>
      <c r="L35" s="84"/>
      <c r="M35" s="1"/>
    </row>
    <row r="36" spans="2:13" x14ac:dyDescent="0.25">
      <c r="B36" s="14">
        <v>34</v>
      </c>
      <c r="C36" s="20" t="s">
        <v>40</v>
      </c>
      <c r="D36" s="21" t="s">
        <v>131</v>
      </c>
      <c r="E36" s="55" t="s">
        <v>10</v>
      </c>
      <c r="F36" s="66">
        <v>5</v>
      </c>
      <c r="G36" s="88"/>
      <c r="H36" s="5"/>
      <c r="I36" s="98"/>
      <c r="J36" s="105">
        <f t="shared" si="0"/>
        <v>0</v>
      </c>
      <c r="K36" s="103">
        <f t="shared" si="1"/>
        <v>0</v>
      </c>
      <c r="L36" s="79"/>
      <c r="M36" s="1"/>
    </row>
    <row r="37" spans="2:13" ht="114" x14ac:dyDescent="0.25">
      <c r="B37" s="14">
        <v>35</v>
      </c>
      <c r="C37" s="20" t="s">
        <v>41</v>
      </c>
      <c r="D37" s="21" t="s">
        <v>132</v>
      </c>
      <c r="E37" s="55" t="s">
        <v>12</v>
      </c>
      <c r="F37" s="66">
        <v>20</v>
      </c>
      <c r="G37" s="88"/>
      <c r="H37" s="5"/>
      <c r="I37" s="98"/>
      <c r="J37" s="105">
        <f t="shared" si="0"/>
        <v>0</v>
      </c>
      <c r="K37" s="103">
        <f t="shared" si="1"/>
        <v>0</v>
      </c>
      <c r="L37" s="79"/>
      <c r="M37" s="1"/>
    </row>
    <row r="38" spans="2:13" ht="42.75" x14ac:dyDescent="0.25">
      <c r="B38" s="14">
        <v>36</v>
      </c>
      <c r="C38" s="20" t="s">
        <v>42</v>
      </c>
      <c r="D38" s="21" t="s">
        <v>133</v>
      </c>
      <c r="E38" s="55" t="s">
        <v>12</v>
      </c>
      <c r="F38" s="66">
        <v>15</v>
      </c>
      <c r="G38" s="88"/>
      <c r="H38" s="5"/>
      <c r="I38" s="98"/>
      <c r="J38" s="105">
        <f t="shared" si="0"/>
        <v>0</v>
      </c>
      <c r="K38" s="103">
        <f t="shared" si="1"/>
        <v>0</v>
      </c>
      <c r="L38" s="79"/>
      <c r="M38" s="1"/>
    </row>
    <row r="39" spans="2:13" ht="42.75" x14ac:dyDescent="0.25">
      <c r="B39" s="14">
        <v>37</v>
      </c>
      <c r="C39" s="20" t="s">
        <v>43</v>
      </c>
      <c r="D39" s="21" t="s">
        <v>134</v>
      </c>
      <c r="E39" s="55" t="s">
        <v>12</v>
      </c>
      <c r="F39" s="66">
        <v>10</v>
      </c>
      <c r="G39" s="88"/>
      <c r="H39" s="5"/>
      <c r="I39" s="98"/>
      <c r="J39" s="105">
        <f t="shared" si="0"/>
        <v>0</v>
      </c>
      <c r="K39" s="103">
        <f t="shared" si="1"/>
        <v>0</v>
      </c>
      <c r="L39" s="79"/>
      <c r="M39" s="1"/>
    </row>
    <row r="40" spans="2:13" ht="57" x14ac:dyDescent="0.25">
      <c r="B40" s="14">
        <v>38</v>
      </c>
      <c r="C40" s="49" t="s">
        <v>89</v>
      </c>
      <c r="D40" s="39" t="s">
        <v>135</v>
      </c>
      <c r="E40" s="56" t="s">
        <v>10</v>
      </c>
      <c r="F40" s="65">
        <v>5</v>
      </c>
      <c r="G40" s="89"/>
      <c r="H40" s="40"/>
      <c r="I40" s="99"/>
      <c r="J40" s="105">
        <f t="shared" si="0"/>
        <v>0</v>
      </c>
      <c r="K40" s="103">
        <f t="shared" si="1"/>
        <v>0</v>
      </c>
      <c r="L40" s="79"/>
      <c r="M40" s="1"/>
    </row>
    <row r="41" spans="2:13" ht="143.25" thickBot="1" x14ac:dyDescent="0.3">
      <c r="B41" s="14">
        <v>39</v>
      </c>
      <c r="C41" s="26" t="s">
        <v>69</v>
      </c>
      <c r="D41" s="27" t="s">
        <v>136</v>
      </c>
      <c r="E41" s="59" t="s">
        <v>12</v>
      </c>
      <c r="F41" s="68">
        <v>10</v>
      </c>
      <c r="G41" s="88"/>
      <c r="H41" s="5"/>
      <c r="I41" s="98"/>
      <c r="J41" s="105">
        <f t="shared" si="0"/>
        <v>0</v>
      </c>
      <c r="K41" s="103">
        <f t="shared" si="1"/>
        <v>0</v>
      </c>
      <c r="L41" s="79"/>
      <c r="M41" s="1"/>
    </row>
    <row r="42" spans="2:13" ht="185.25" x14ac:dyDescent="0.25">
      <c r="B42" s="14">
        <v>40</v>
      </c>
      <c r="C42" s="71" t="s">
        <v>88</v>
      </c>
      <c r="D42" s="50" t="s">
        <v>137</v>
      </c>
      <c r="E42" s="62" t="s">
        <v>11</v>
      </c>
      <c r="F42" s="70">
        <v>5</v>
      </c>
      <c r="G42" s="89"/>
      <c r="H42" s="40"/>
      <c r="I42" s="99"/>
      <c r="J42" s="105">
        <f t="shared" si="0"/>
        <v>0</v>
      </c>
      <c r="K42" s="103">
        <f t="shared" si="1"/>
        <v>0</v>
      </c>
      <c r="L42" s="79"/>
      <c r="M42" s="1"/>
    </row>
    <row r="43" spans="2:13" ht="28.5" x14ac:dyDescent="0.25">
      <c r="B43" s="14">
        <v>41</v>
      </c>
      <c r="C43" s="20" t="s">
        <v>44</v>
      </c>
      <c r="D43" s="21" t="s">
        <v>138</v>
      </c>
      <c r="E43" s="55" t="s">
        <v>12</v>
      </c>
      <c r="F43" s="66">
        <v>15</v>
      </c>
      <c r="G43" s="88"/>
      <c r="H43" s="5"/>
      <c r="I43" s="98"/>
      <c r="J43" s="105">
        <f t="shared" si="0"/>
        <v>0</v>
      </c>
      <c r="K43" s="103">
        <f t="shared" si="1"/>
        <v>0</v>
      </c>
      <c r="L43" s="79"/>
      <c r="M43" s="1"/>
    </row>
    <row r="44" spans="2:13" ht="242.25" x14ac:dyDescent="0.25">
      <c r="B44" s="14">
        <v>42</v>
      </c>
      <c r="C44" s="20" t="s">
        <v>21</v>
      </c>
      <c r="D44" s="21" t="s">
        <v>139</v>
      </c>
      <c r="E44" s="55" t="s">
        <v>12</v>
      </c>
      <c r="F44" s="66">
        <v>2</v>
      </c>
      <c r="G44" s="88"/>
      <c r="H44" s="5"/>
      <c r="I44" s="98"/>
      <c r="J44" s="105">
        <f t="shared" si="0"/>
        <v>0</v>
      </c>
      <c r="K44" s="103">
        <f t="shared" si="1"/>
        <v>0</v>
      </c>
      <c r="L44" s="79"/>
      <c r="M44" s="1"/>
    </row>
    <row r="45" spans="2:13" ht="143.25" x14ac:dyDescent="0.25">
      <c r="B45" s="14">
        <v>43</v>
      </c>
      <c r="C45" s="34" t="s">
        <v>45</v>
      </c>
      <c r="D45" s="21" t="s">
        <v>140</v>
      </c>
      <c r="E45" s="55" t="s">
        <v>12</v>
      </c>
      <c r="F45" s="66">
        <v>20</v>
      </c>
      <c r="G45" s="88"/>
      <c r="H45" s="5"/>
      <c r="I45" s="98"/>
      <c r="J45" s="105">
        <f t="shared" si="0"/>
        <v>0</v>
      </c>
      <c r="K45" s="103">
        <f t="shared" si="1"/>
        <v>0</v>
      </c>
      <c r="L45" s="79"/>
      <c r="M45" s="1"/>
    </row>
    <row r="46" spans="2:13" x14ac:dyDescent="0.25">
      <c r="B46" s="14">
        <v>44</v>
      </c>
      <c r="C46" s="20" t="s">
        <v>46</v>
      </c>
      <c r="D46" s="21" t="s">
        <v>141</v>
      </c>
      <c r="E46" s="55" t="s">
        <v>10</v>
      </c>
      <c r="F46" s="66">
        <v>1</v>
      </c>
      <c r="G46" s="88"/>
      <c r="H46" s="5"/>
      <c r="I46" s="98"/>
      <c r="J46" s="105">
        <f t="shared" si="0"/>
        <v>0</v>
      </c>
      <c r="K46" s="103">
        <f t="shared" si="1"/>
        <v>0</v>
      </c>
      <c r="L46" s="79"/>
      <c r="M46" s="1"/>
    </row>
    <row r="47" spans="2:13" ht="100.5" x14ac:dyDescent="0.25">
      <c r="B47" s="14">
        <v>45</v>
      </c>
      <c r="C47" s="34" t="s">
        <v>91</v>
      </c>
      <c r="D47" s="21" t="s">
        <v>142</v>
      </c>
      <c r="E47" s="55" t="s">
        <v>12</v>
      </c>
      <c r="F47" s="66">
        <v>15</v>
      </c>
      <c r="G47" s="88"/>
      <c r="H47" s="5"/>
      <c r="I47" s="98"/>
      <c r="J47" s="105">
        <f t="shared" si="0"/>
        <v>0</v>
      </c>
      <c r="K47" s="103">
        <f t="shared" si="1"/>
        <v>0</v>
      </c>
      <c r="L47" s="79"/>
      <c r="M47" s="1"/>
    </row>
    <row r="48" spans="2:13" ht="28.5" x14ac:dyDescent="0.25">
      <c r="B48" s="14">
        <v>46</v>
      </c>
      <c r="C48" s="20" t="s">
        <v>47</v>
      </c>
      <c r="D48" s="21" t="s">
        <v>143</v>
      </c>
      <c r="E48" s="55" t="s">
        <v>12</v>
      </c>
      <c r="F48" s="66">
        <v>10</v>
      </c>
      <c r="G48" s="88"/>
      <c r="H48" s="5"/>
      <c r="I48" s="98"/>
      <c r="J48" s="105">
        <f t="shared" si="0"/>
        <v>0</v>
      </c>
      <c r="K48" s="103">
        <f t="shared" si="1"/>
        <v>0</v>
      </c>
      <c r="L48" s="79"/>
      <c r="M48" s="1"/>
    </row>
    <row r="49" spans="2:13" ht="43.5" x14ac:dyDescent="0.25">
      <c r="B49" s="14">
        <v>47</v>
      </c>
      <c r="C49" s="34" t="s">
        <v>48</v>
      </c>
      <c r="D49" s="21" t="s">
        <v>144</v>
      </c>
      <c r="E49" s="55" t="s">
        <v>12</v>
      </c>
      <c r="F49" s="66">
        <v>15</v>
      </c>
      <c r="G49" s="88"/>
      <c r="H49" s="5"/>
      <c r="I49" s="98"/>
      <c r="J49" s="105">
        <f t="shared" si="0"/>
        <v>0</v>
      </c>
      <c r="K49" s="103">
        <f t="shared" si="1"/>
        <v>0</v>
      </c>
      <c r="L49" s="79"/>
      <c r="M49" s="1"/>
    </row>
    <row r="50" spans="2:13" x14ac:dyDescent="0.25">
      <c r="B50" s="14">
        <v>48</v>
      </c>
      <c r="C50" s="34" t="s">
        <v>24</v>
      </c>
      <c r="D50" s="21" t="s">
        <v>145</v>
      </c>
      <c r="E50" s="55" t="s">
        <v>12</v>
      </c>
      <c r="F50" s="66">
        <v>10</v>
      </c>
      <c r="G50" s="88"/>
      <c r="H50" s="5"/>
      <c r="I50" s="98"/>
      <c r="J50" s="105">
        <f t="shared" si="0"/>
        <v>0</v>
      </c>
      <c r="K50" s="103">
        <f t="shared" si="1"/>
        <v>0</v>
      </c>
      <c r="L50" s="79"/>
      <c r="M50" s="1"/>
    </row>
    <row r="51" spans="2:13" ht="72" x14ac:dyDescent="0.25">
      <c r="B51" s="14">
        <v>49</v>
      </c>
      <c r="C51" s="34" t="s">
        <v>25</v>
      </c>
      <c r="D51" s="21" t="s">
        <v>146</v>
      </c>
      <c r="E51" s="55" t="s">
        <v>12</v>
      </c>
      <c r="F51" s="66">
        <v>10</v>
      </c>
      <c r="G51" s="88"/>
      <c r="H51" s="5"/>
      <c r="I51" s="98"/>
      <c r="J51" s="105">
        <f t="shared" si="0"/>
        <v>0</v>
      </c>
      <c r="K51" s="103">
        <f t="shared" si="1"/>
        <v>0</v>
      </c>
      <c r="L51" s="79"/>
      <c r="M51" s="1"/>
    </row>
    <row r="52" spans="2:13" ht="58.5" thickBot="1" x14ac:dyDescent="0.3">
      <c r="B52" s="15">
        <v>50</v>
      </c>
      <c r="C52" s="35" t="s">
        <v>82</v>
      </c>
      <c r="D52" s="27" t="s">
        <v>147</v>
      </c>
      <c r="E52" s="59" t="s">
        <v>12</v>
      </c>
      <c r="F52" s="68">
        <v>10</v>
      </c>
      <c r="G52" s="91"/>
      <c r="H52" s="8"/>
      <c r="I52" s="101"/>
      <c r="J52" s="106">
        <f t="shared" si="0"/>
        <v>0</v>
      </c>
      <c r="K52" s="104">
        <f t="shared" si="1"/>
        <v>0</v>
      </c>
      <c r="L52" s="83"/>
      <c r="M52" s="1"/>
    </row>
    <row r="53" spans="2:13" ht="85.5" x14ac:dyDescent="0.25">
      <c r="B53" s="16">
        <v>51</v>
      </c>
      <c r="C53" s="18" t="s">
        <v>49</v>
      </c>
      <c r="D53" s="19" t="s">
        <v>148</v>
      </c>
      <c r="E53" s="54" t="s">
        <v>12</v>
      </c>
      <c r="F53" s="63">
        <v>20</v>
      </c>
      <c r="G53" s="87"/>
      <c r="H53" s="10"/>
      <c r="I53" s="97"/>
      <c r="J53" s="111">
        <f t="shared" si="0"/>
        <v>0</v>
      </c>
      <c r="K53" s="112">
        <f t="shared" si="1"/>
        <v>0</v>
      </c>
      <c r="L53" s="77"/>
      <c r="M53" s="1"/>
    </row>
    <row r="54" spans="2:13" ht="185.25" x14ac:dyDescent="0.25">
      <c r="B54" s="14">
        <v>52</v>
      </c>
      <c r="C54" s="20" t="s">
        <v>70</v>
      </c>
      <c r="D54" s="21" t="s">
        <v>149</v>
      </c>
      <c r="E54" s="55" t="s">
        <v>12</v>
      </c>
      <c r="F54" s="66">
        <v>20</v>
      </c>
      <c r="G54" s="88"/>
      <c r="H54" s="5"/>
      <c r="I54" s="98"/>
      <c r="J54" s="105">
        <f t="shared" si="0"/>
        <v>0</v>
      </c>
      <c r="K54" s="103">
        <f t="shared" si="1"/>
        <v>0</v>
      </c>
      <c r="L54" s="79"/>
      <c r="M54" s="1"/>
    </row>
    <row r="55" spans="2:13" ht="57.75" x14ac:dyDescent="0.25">
      <c r="B55" s="14">
        <v>53</v>
      </c>
      <c r="C55" s="51" t="s">
        <v>85</v>
      </c>
      <c r="D55" s="39" t="s">
        <v>150</v>
      </c>
      <c r="E55" s="56" t="s">
        <v>11</v>
      </c>
      <c r="F55" s="65">
        <v>30</v>
      </c>
      <c r="G55" s="93"/>
      <c r="H55" s="40"/>
      <c r="I55" s="93"/>
      <c r="J55" s="105">
        <f t="shared" si="0"/>
        <v>0</v>
      </c>
      <c r="K55" s="103">
        <f t="shared" si="1"/>
        <v>0</v>
      </c>
      <c r="L55" s="79"/>
      <c r="M55" s="1"/>
    </row>
    <row r="56" spans="2:13" ht="42.75" x14ac:dyDescent="0.25">
      <c r="B56" s="14">
        <v>54</v>
      </c>
      <c r="C56" s="49" t="s">
        <v>86</v>
      </c>
      <c r="D56" s="39" t="s">
        <v>151</v>
      </c>
      <c r="E56" s="56" t="s">
        <v>11</v>
      </c>
      <c r="F56" s="65">
        <v>20</v>
      </c>
      <c r="G56" s="93"/>
      <c r="H56" s="40"/>
      <c r="I56" s="93"/>
      <c r="J56" s="105">
        <f t="shared" si="0"/>
        <v>0</v>
      </c>
      <c r="K56" s="103">
        <f t="shared" si="1"/>
        <v>0</v>
      </c>
      <c r="L56" s="79"/>
      <c r="M56" s="1"/>
    </row>
    <row r="57" spans="2:13" ht="72" x14ac:dyDescent="0.25">
      <c r="B57" s="14">
        <v>55</v>
      </c>
      <c r="C57" s="51" t="s">
        <v>87</v>
      </c>
      <c r="D57" s="39" t="s">
        <v>152</v>
      </c>
      <c r="E57" s="56" t="s">
        <v>10</v>
      </c>
      <c r="F57" s="65">
        <v>2</v>
      </c>
      <c r="G57" s="89"/>
      <c r="H57" s="40"/>
      <c r="I57" s="99"/>
      <c r="J57" s="105">
        <f t="shared" si="0"/>
        <v>0</v>
      </c>
      <c r="K57" s="103">
        <f t="shared" si="1"/>
        <v>0</v>
      </c>
      <c r="L57" s="79"/>
      <c r="M57" s="1"/>
    </row>
    <row r="58" spans="2:13" ht="15.75" thickBot="1" x14ac:dyDescent="0.3">
      <c r="B58" s="15">
        <v>56</v>
      </c>
      <c r="C58" s="35" t="s">
        <v>78</v>
      </c>
      <c r="D58" s="27" t="s">
        <v>153</v>
      </c>
      <c r="E58" s="59" t="s">
        <v>10</v>
      </c>
      <c r="F58" s="68">
        <v>2</v>
      </c>
      <c r="G58" s="90"/>
      <c r="H58" s="11"/>
      <c r="I58" s="100"/>
      <c r="J58" s="106">
        <f t="shared" si="0"/>
        <v>0</v>
      </c>
      <c r="K58" s="104">
        <f t="shared" si="1"/>
        <v>0</v>
      </c>
      <c r="L58" s="82"/>
      <c r="M58" s="1"/>
    </row>
    <row r="59" spans="2:13" x14ac:dyDescent="0.25">
      <c r="B59" s="16">
        <v>57</v>
      </c>
      <c r="C59" s="18" t="s">
        <v>50</v>
      </c>
      <c r="D59" s="19" t="s">
        <v>154</v>
      </c>
      <c r="E59" s="54" t="s">
        <v>10</v>
      </c>
      <c r="F59" s="63">
        <v>2</v>
      </c>
      <c r="G59" s="92"/>
      <c r="H59" s="9"/>
      <c r="I59" s="102"/>
      <c r="J59" s="111">
        <f t="shared" si="0"/>
        <v>0</v>
      </c>
      <c r="K59" s="112">
        <f t="shared" si="1"/>
        <v>0</v>
      </c>
      <c r="L59" s="84"/>
      <c r="M59" s="1"/>
    </row>
    <row r="60" spans="2:13" ht="28.5" x14ac:dyDescent="0.25">
      <c r="B60" s="14">
        <v>58</v>
      </c>
      <c r="C60" s="20" t="s">
        <v>64</v>
      </c>
      <c r="D60" s="21" t="s">
        <v>155</v>
      </c>
      <c r="E60" s="55" t="s">
        <v>12</v>
      </c>
      <c r="F60" s="66">
        <v>5</v>
      </c>
      <c r="G60" s="88"/>
      <c r="H60" s="5"/>
      <c r="I60" s="98"/>
      <c r="J60" s="105">
        <f t="shared" si="0"/>
        <v>0</v>
      </c>
      <c r="K60" s="103">
        <f t="shared" si="1"/>
        <v>0</v>
      </c>
      <c r="L60" s="79"/>
      <c r="M60" s="1"/>
    </row>
    <row r="61" spans="2:13" ht="28.5" x14ac:dyDescent="0.25">
      <c r="B61" s="14">
        <v>59</v>
      </c>
      <c r="C61" s="20" t="s">
        <v>66</v>
      </c>
      <c r="D61" s="21" t="s">
        <v>156</v>
      </c>
      <c r="E61" s="55" t="s">
        <v>10</v>
      </c>
      <c r="F61" s="66">
        <v>2</v>
      </c>
      <c r="G61" s="88"/>
      <c r="H61" s="5"/>
      <c r="I61" s="98"/>
      <c r="J61" s="105">
        <f t="shared" si="0"/>
        <v>0</v>
      </c>
      <c r="K61" s="103">
        <f t="shared" si="1"/>
        <v>0</v>
      </c>
      <c r="L61" s="79"/>
      <c r="M61" s="1"/>
    </row>
    <row r="62" spans="2:13" ht="28.5" x14ac:dyDescent="0.25">
      <c r="B62" s="14">
        <v>60</v>
      </c>
      <c r="C62" s="20" t="s">
        <v>67</v>
      </c>
      <c r="D62" s="21" t="s">
        <v>157</v>
      </c>
      <c r="E62" s="55" t="s">
        <v>10</v>
      </c>
      <c r="F62" s="66">
        <v>2</v>
      </c>
      <c r="G62" s="88"/>
      <c r="H62" s="5"/>
      <c r="I62" s="98"/>
      <c r="J62" s="105">
        <f t="shared" si="0"/>
        <v>0</v>
      </c>
      <c r="K62" s="103">
        <f t="shared" si="1"/>
        <v>0</v>
      </c>
      <c r="L62" s="79"/>
      <c r="M62" s="1"/>
    </row>
    <row r="63" spans="2:13" ht="28.5" x14ac:dyDescent="0.25">
      <c r="B63" s="14">
        <v>61</v>
      </c>
      <c r="C63" s="20" t="s">
        <v>65</v>
      </c>
      <c r="D63" s="21" t="s">
        <v>158</v>
      </c>
      <c r="E63" s="55" t="s">
        <v>10</v>
      </c>
      <c r="F63" s="66">
        <v>2</v>
      </c>
      <c r="G63" s="88"/>
      <c r="H63" s="5"/>
      <c r="I63" s="98"/>
      <c r="J63" s="105">
        <f t="shared" si="0"/>
        <v>0</v>
      </c>
      <c r="K63" s="103">
        <f t="shared" si="1"/>
        <v>0</v>
      </c>
      <c r="L63" s="79"/>
      <c r="M63" s="1"/>
    </row>
    <row r="64" spans="2:13" ht="28.5" x14ac:dyDescent="0.25">
      <c r="B64" s="14">
        <v>62</v>
      </c>
      <c r="C64" s="20" t="s">
        <v>51</v>
      </c>
      <c r="D64" s="21" t="s">
        <v>159</v>
      </c>
      <c r="E64" s="55" t="s">
        <v>10</v>
      </c>
      <c r="F64" s="66">
        <v>10</v>
      </c>
      <c r="G64" s="88"/>
      <c r="H64" s="5"/>
      <c r="I64" s="98"/>
      <c r="J64" s="105">
        <f t="shared" si="0"/>
        <v>0</v>
      </c>
      <c r="K64" s="103">
        <f t="shared" si="1"/>
        <v>0</v>
      </c>
      <c r="L64" s="79"/>
      <c r="M64" s="1"/>
    </row>
    <row r="65" spans="2:13" x14ac:dyDescent="0.25">
      <c r="B65" s="14">
        <v>63</v>
      </c>
      <c r="C65" s="20" t="s">
        <v>52</v>
      </c>
      <c r="D65" s="21" t="s">
        <v>160</v>
      </c>
      <c r="E65" s="55" t="s">
        <v>12</v>
      </c>
      <c r="F65" s="66">
        <v>5</v>
      </c>
      <c r="G65" s="88"/>
      <c r="H65" s="5"/>
      <c r="I65" s="98"/>
      <c r="J65" s="105">
        <f t="shared" si="0"/>
        <v>0</v>
      </c>
      <c r="K65" s="103">
        <f t="shared" si="1"/>
        <v>0</v>
      </c>
      <c r="L65" s="79"/>
      <c r="M65" s="1"/>
    </row>
    <row r="66" spans="2:13" x14ac:dyDescent="0.25">
      <c r="B66" s="14">
        <v>64</v>
      </c>
      <c r="C66" s="20" t="s">
        <v>53</v>
      </c>
      <c r="D66" s="21" t="s">
        <v>161</v>
      </c>
      <c r="E66" s="55" t="s">
        <v>10</v>
      </c>
      <c r="F66" s="66">
        <v>5</v>
      </c>
      <c r="G66" s="88"/>
      <c r="H66" s="5"/>
      <c r="I66" s="98"/>
      <c r="J66" s="105">
        <f t="shared" si="0"/>
        <v>0</v>
      </c>
      <c r="K66" s="103">
        <f t="shared" si="1"/>
        <v>0</v>
      </c>
      <c r="L66" s="79"/>
      <c r="M66" s="1"/>
    </row>
    <row r="67" spans="2:13" ht="42.75" x14ac:dyDescent="0.25">
      <c r="B67" s="14">
        <v>65</v>
      </c>
      <c r="C67" s="20" t="s">
        <v>17</v>
      </c>
      <c r="D67" s="21" t="s">
        <v>162</v>
      </c>
      <c r="E67" s="55" t="s">
        <v>10</v>
      </c>
      <c r="F67" s="66">
        <v>40</v>
      </c>
      <c r="G67" s="88"/>
      <c r="H67" s="5"/>
      <c r="I67" s="98"/>
      <c r="J67" s="105">
        <f t="shared" si="0"/>
        <v>0</v>
      </c>
      <c r="K67" s="103">
        <f t="shared" si="1"/>
        <v>0</v>
      </c>
      <c r="L67" s="79"/>
      <c r="M67" s="1"/>
    </row>
    <row r="68" spans="2:13" x14ac:dyDescent="0.25">
      <c r="B68" s="14">
        <v>66</v>
      </c>
      <c r="C68" s="20" t="s">
        <v>63</v>
      </c>
      <c r="D68" s="21" t="s">
        <v>163</v>
      </c>
      <c r="E68" s="55" t="s">
        <v>10</v>
      </c>
      <c r="F68" s="66">
        <v>10</v>
      </c>
      <c r="G68" s="88"/>
      <c r="H68" s="5"/>
      <c r="I68" s="98"/>
      <c r="J68" s="105">
        <f t="shared" ref="J68:J86" si="2">G68*F68</f>
        <v>0</v>
      </c>
      <c r="K68" s="103">
        <f t="shared" ref="K68:K86" si="3">I68*F68</f>
        <v>0</v>
      </c>
      <c r="L68" s="79"/>
      <c r="M68" s="1"/>
    </row>
    <row r="69" spans="2:13" ht="57.75" thickBot="1" x14ac:dyDescent="0.3">
      <c r="B69" s="17">
        <v>67</v>
      </c>
      <c r="C69" s="26" t="s">
        <v>54</v>
      </c>
      <c r="D69" s="27" t="s">
        <v>164</v>
      </c>
      <c r="E69" s="59" t="s">
        <v>10</v>
      </c>
      <c r="F69" s="68">
        <v>10</v>
      </c>
      <c r="G69" s="90"/>
      <c r="H69" s="11"/>
      <c r="I69" s="100"/>
      <c r="J69" s="106">
        <f t="shared" si="2"/>
        <v>0</v>
      </c>
      <c r="K69" s="104">
        <f t="shared" si="3"/>
        <v>0</v>
      </c>
      <c r="L69" s="82"/>
      <c r="M69" s="1"/>
    </row>
    <row r="70" spans="2:13" ht="28.5" x14ac:dyDescent="0.25">
      <c r="B70" s="13">
        <v>68</v>
      </c>
      <c r="C70" s="18" t="s">
        <v>20</v>
      </c>
      <c r="D70" s="19" t="s">
        <v>165</v>
      </c>
      <c r="E70" s="54" t="s">
        <v>12</v>
      </c>
      <c r="F70" s="63">
        <v>30</v>
      </c>
      <c r="G70" s="87"/>
      <c r="H70" s="10"/>
      <c r="I70" s="97"/>
      <c r="J70" s="111">
        <f t="shared" si="2"/>
        <v>0</v>
      </c>
      <c r="K70" s="112">
        <f t="shared" si="3"/>
        <v>0</v>
      </c>
      <c r="L70" s="77"/>
      <c r="M70" s="1"/>
    </row>
    <row r="71" spans="2:13" x14ac:dyDescent="0.25">
      <c r="B71" s="14">
        <v>69</v>
      </c>
      <c r="C71" s="20" t="s">
        <v>55</v>
      </c>
      <c r="D71" s="21" t="s">
        <v>166</v>
      </c>
      <c r="E71" s="55" t="s">
        <v>12</v>
      </c>
      <c r="F71" s="66">
        <v>30</v>
      </c>
      <c r="G71" s="88"/>
      <c r="H71" s="5"/>
      <c r="I71" s="98"/>
      <c r="J71" s="105">
        <f t="shared" si="2"/>
        <v>0</v>
      </c>
      <c r="K71" s="103">
        <f t="shared" si="3"/>
        <v>0</v>
      </c>
      <c r="L71" s="79"/>
      <c r="M71" s="1"/>
    </row>
    <row r="72" spans="2:13" ht="29.25" x14ac:dyDescent="0.25">
      <c r="B72" s="14">
        <v>70</v>
      </c>
      <c r="C72" s="34" t="s">
        <v>73</v>
      </c>
      <c r="D72" s="21" t="s">
        <v>167</v>
      </c>
      <c r="E72" s="55" t="s">
        <v>12</v>
      </c>
      <c r="F72" s="66">
        <v>40</v>
      </c>
      <c r="G72" s="88"/>
      <c r="H72" s="5"/>
      <c r="I72" s="98"/>
      <c r="J72" s="105">
        <f t="shared" si="2"/>
        <v>0</v>
      </c>
      <c r="K72" s="103">
        <f t="shared" si="3"/>
        <v>0</v>
      </c>
      <c r="L72" s="79"/>
      <c r="M72" s="1"/>
    </row>
    <row r="73" spans="2:13" ht="71.25" x14ac:dyDescent="0.25">
      <c r="B73" s="14">
        <v>71</v>
      </c>
      <c r="C73" s="20" t="s">
        <v>74</v>
      </c>
      <c r="D73" s="21" t="s">
        <v>168</v>
      </c>
      <c r="E73" s="55" t="s">
        <v>12</v>
      </c>
      <c r="F73" s="66">
        <v>20</v>
      </c>
      <c r="G73" s="88"/>
      <c r="H73" s="5"/>
      <c r="I73" s="98"/>
      <c r="J73" s="105">
        <f t="shared" si="2"/>
        <v>0</v>
      </c>
      <c r="K73" s="103">
        <f t="shared" si="3"/>
        <v>0</v>
      </c>
      <c r="L73" s="79"/>
      <c r="M73" s="1"/>
    </row>
    <row r="74" spans="2:13" ht="71.25" x14ac:dyDescent="0.25">
      <c r="B74" s="14">
        <v>72</v>
      </c>
      <c r="C74" s="20" t="s">
        <v>72</v>
      </c>
      <c r="D74" s="21" t="s">
        <v>169</v>
      </c>
      <c r="E74" s="55" t="s">
        <v>10</v>
      </c>
      <c r="F74" s="66">
        <v>40</v>
      </c>
      <c r="G74" s="88"/>
      <c r="H74" s="5"/>
      <c r="I74" s="98"/>
      <c r="J74" s="105">
        <f t="shared" si="2"/>
        <v>0</v>
      </c>
      <c r="K74" s="103">
        <f t="shared" si="3"/>
        <v>0</v>
      </c>
      <c r="L74" s="79"/>
      <c r="M74" s="1"/>
    </row>
    <row r="75" spans="2:13" ht="100.5" thickBot="1" x14ac:dyDescent="0.3">
      <c r="B75" s="17">
        <v>73</v>
      </c>
      <c r="C75" s="26" t="s">
        <v>75</v>
      </c>
      <c r="D75" s="27" t="s">
        <v>170</v>
      </c>
      <c r="E75" s="59" t="s">
        <v>12</v>
      </c>
      <c r="F75" s="68">
        <v>5</v>
      </c>
      <c r="G75" s="90"/>
      <c r="H75" s="11"/>
      <c r="I75" s="100"/>
      <c r="J75" s="106">
        <f t="shared" si="2"/>
        <v>0</v>
      </c>
      <c r="K75" s="104">
        <f t="shared" si="3"/>
        <v>0</v>
      </c>
      <c r="L75" s="82"/>
      <c r="M75" s="1"/>
    </row>
    <row r="76" spans="2:13" x14ac:dyDescent="0.25">
      <c r="B76" s="13">
        <v>74</v>
      </c>
      <c r="C76" s="18" t="s">
        <v>56</v>
      </c>
      <c r="D76" s="19" t="s">
        <v>171</v>
      </c>
      <c r="E76" s="54" t="s">
        <v>12</v>
      </c>
      <c r="F76" s="63">
        <v>15</v>
      </c>
      <c r="G76" s="87"/>
      <c r="H76" s="10"/>
      <c r="I76" s="97"/>
      <c r="J76" s="111">
        <f t="shared" si="2"/>
        <v>0</v>
      </c>
      <c r="K76" s="112">
        <f t="shared" si="3"/>
        <v>0</v>
      </c>
      <c r="L76" s="77"/>
      <c r="M76" s="1"/>
    </row>
    <row r="77" spans="2:13" ht="28.5" x14ac:dyDescent="0.25">
      <c r="B77" s="14">
        <v>75</v>
      </c>
      <c r="C77" s="20" t="s">
        <v>57</v>
      </c>
      <c r="D77" s="36" t="s">
        <v>172</v>
      </c>
      <c r="E77" s="55" t="s">
        <v>12</v>
      </c>
      <c r="F77" s="66">
        <v>8</v>
      </c>
      <c r="G77" s="88"/>
      <c r="H77" s="5"/>
      <c r="I77" s="98"/>
      <c r="J77" s="105">
        <f t="shared" si="2"/>
        <v>0</v>
      </c>
      <c r="K77" s="103">
        <f t="shared" si="3"/>
        <v>0</v>
      </c>
      <c r="L77" s="79"/>
      <c r="M77" s="1"/>
    </row>
    <row r="78" spans="2:13" x14ac:dyDescent="0.25">
      <c r="B78" s="14">
        <v>76</v>
      </c>
      <c r="C78" s="25" t="s">
        <v>58</v>
      </c>
      <c r="D78" s="36" t="s">
        <v>173</v>
      </c>
      <c r="E78" s="55" t="s">
        <v>12</v>
      </c>
      <c r="F78" s="66">
        <v>8</v>
      </c>
      <c r="G78" s="88"/>
      <c r="H78" s="5"/>
      <c r="I78" s="98"/>
      <c r="J78" s="105">
        <f t="shared" si="2"/>
        <v>0</v>
      </c>
      <c r="K78" s="103">
        <f t="shared" si="3"/>
        <v>0</v>
      </c>
      <c r="L78" s="79"/>
      <c r="M78" s="1"/>
    </row>
    <row r="79" spans="2:13" x14ac:dyDescent="0.25">
      <c r="B79" s="14">
        <v>77</v>
      </c>
      <c r="C79" s="25" t="s">
        <v>59</v>
      </c>
      <c r="D79" s="36" t="s">
        <v>174</v>
      </c>
      <c r="E79" s="55" t="s">
        <v>12</v>
      </c>
      <c r="F79" s="66">
        <v>10</v>
      </c>
      <c r="G79" s="88"/>
      <c r="H79" s="5"/>
      <c r="I79" s="98"/>
      <c r="J79" s="105">
        <f t="shared" si="2"/>
        <v>0</v>
      </c>
      <c r="K79" s="103">
        <f t="shared" si="3"/>
        <v>0</v>
      </c>
      <c r="L79" s="79"/>
      <c r="M79" s="1"/>
    </row>
    <row r="80" spans="2:13" ht="28.5" x14ac:dyDescent="0.25">
      <c r="B80" s="14">
        <v>78</v>
      </c>
      <c r="C80" s="20" t="s">
        <v>71</v>
      </c>
      <c r="D80" s="21" t="s">
        <v>175</v>
      </c>
      <c r="E80" s="55" t="s">
        <v>12</v>
      </c>
      <c r="F80" s="66">
        <v>10</v>
      </c>
      <c r="G80" s="88"/>
      <c r="H80" s="5"/>
      <c r="I80" s="98"/>
      <c r="J80" s="105">
        <f t="shared" si="2"/>
        <v>0</v>
      </c>
      <c r="K80" s="103">
        <f t="shared" si="3"/>
        <v>0</v>
      </c>
      <c r="L80" s="79"/>
      <c r="M80" s="1"/>
    </row>
    <row r="81" spans="2:13" x14ac:dyDescent="0.25">
      <c r="B81" s="14">
        <v>79</v>
      </c>
      <c r="C81" s="20" t="s">
        <v>79</v>
      </c>
      <c r="D81" s="21" t="s">
        <v>176</v>
      </c>
      <c r="E81" s="55" t="s">
        <v>12</v>
      </c>
      <c r="F81" s="66">
        <v>10</v>
      </c>
      <c r="G81" s="88"/>
      <c r="H81" s="5"/>
      <c r="I81" s="98"/>
      <c r="J81" s="105">
        <f t="shared" si="2"/>
        <v>0</v>
      </c>
      <c r="K81" s="103">
        <f t="shared" si="3"/>
        <v>0</v>
      </c>
      <c r="L81" s="79"/>
      <c r="M81" s="1"/>
    </row>
    <row r="82" spans="2:13" ht="15.75" thickBot="1" x14ac:dyDescent="0.3">
      <c r="B82" s="17">
        <v>80</v>
      </c>
      <c r="C82" s="52" t="s">
        <v>60</v>
      </c>
      <c r="D82" s="53" t="s">
        <v>177</v>
      </c>
      <c r="E82" s="59" t="s">
        <v>10</v>
      </c>
      <c r="F82" s="68">
        <v>1</v>
      </c>
      <c r="G82" s="90"/>
      <c r="H82" s="11"/>
      <c r="I82" s="100"/>
      <c r="J82" s="106">
        <f t="shared" si="2"/>
        <v>0</v>
      </c>
      <c r="K82" s="104">
        <f t="shared" si="3"/>
        <v>0</v>
      </c>
      <c r="L82" s="82"/>
      <c r="M82" s="1"/>
    </row>
    <row r="83" spans="2:13" x14ac:dyDescent="0.25">
      <c r="B83" s="13">
        <v>81</v>
      </c>
      <c r="C83" s="18" t="s">
        <v>61</v>
      </c>
      <c r="D83" s="19" t="s">
        <v>178</v>
      </c>
      <c r="E83" s="54" t="s">
        <v>12</v>
      </c>
      <c r="F83" s="63">
        <v>3</v>
      </c>
      <c r="G83" s="92"/>
      <c r="H83" s="9"/>
      <c r="I83" s="102"/>
      <c r="J83" s="107">
        <f t="shared" si="2"/>
        <v>0</v>
      </c>
      <c r="K83" s="108">
        <f t="shared" si="3"/>
        <v>0</v>
      </c>
      <c r="L83" s="84"/>
      <c r="M83" s="1"/>
    </row>
    <row r="84" spans="2:13" x14ac:dyDescent="0.25">
      <c r="B84" s="14">
        <v>82</v>
      </c>
      <c r="C84" s="20" t="s">
        <v>77</v>
      </c>
      <c r="D84" s="21" t="s">
        <v>179</v>
      </c>
      <c r="E84" s="55" t="s">
        <v>12</v>
      </c>
      <c r="F84" s="66">
        <v>5</v>
      </c>
      <c r="G84" s="88"/>
      <c r="H84" s="5"/>
      <c r="I84" s="98"/>
      <c r="J84" s="105">
        <f t="shared" si="2"/>
        <v>0</v>
      </c>
      <c r="K84" s="103">
        <f t="shared" si="3"/>
        <v>0</v>
      </c>
      <c r="L84" s="83"/>
      <c r="M84" s="1"/>
    </row>
    <row r="85" spans="2:13" ht="28.5" x14ac:dyDescent="0.25">
      <c r="B85" s="14">
        <v>83</v>
      </c>
      <c r="C85" s="20" t="s">
        <v>76</v>
      </c>
      <c r="D85" s="21" t="s">
        <v>180</v>
      </c>
      <c r="E85" s="55" t="s">
        <v>12</v>
      </c>
      <c r="F85" s="66">
        <v>10</v>
      </c>
      <c r="G85" s="88"/>
      <c r="H85" s="5"/>
      <c r="I85" s="98"/>
      <c r="J85" s="105">
        <f t="shared" si="2"/>
        <v>0</v>
      </c>
      <c r="K85" s="103">
        <f t="shared" si="3"/>
        <v>0</v>
      </c>
      <c r="L85" s="83"/>
      <c r="M85" s="1"/>
    </row>
    <row r="86" spans="2:13" ht="15.75" thickBot="1" x14ac:dyDescent="0.3">
      <c r="B86" s="15">
        <v>84</v>
      </c>
      <c r="C86" s="37" t="s">
        <v>7</v>
      </c>
      <c r="D86" s="12" t="s">
        <v>181</v>
      </c>
      <c r="E86" s="58" t="s">
        <v>12</v>
      </c>
      <c r="F86" s="67">
        <v>200</v>
      </c>
      <c r="G86" s="90"/>
      <c r="H86" s="11"/>
      <c r="I86" s="100"/>
      <c r="J86" s="106">
        <f t="shared" si="2"/>
        <v>0</v>
      </c>
      <c r="K86" s="104">
        <f t="shared" si="3"/>
        <v>0</v>
      </c>
      <c r="L86" s="82"/>
      <c r="M86" s="1"/>
    </row>
    <row r="87" spans="2:13" ht="15.75" thickBot="1" x14ac:dyDescent="0.3">
      <c r="B87" s="6"/>
      <c r="C87" s="42"/>
      <c r="D87" s="42"/>
      <c r="E87" s="42"/>
      <c r="F87" s="41">
        <f>SUM(F3:F86)</f>
        <v>1692</v>
      </c>
      <c r="G87" s="94"/>
      <c r="H87" s="41"/>
      <c r="I87" s="94"/>
      <c r="J87" s="94">
        <f>SUM(J3:J86)</f>
        <v>0</v>
      </c>
      <c r="K87" s="94">
        <f>SUM(K3:K86)</f>
        <v>0</v>
      </c>
      <c r="L87" s="43"/>
    </row>
    <row r="88" spans="2:13" ht="15.75" thickBot="1" x14ac:dyDescent="0.3">
      <c r="B88" s="6"/>
      <c r="C88" s="72" t="s">
        <v>8</v>
      </c>
      <c r="D88" s="73"/>
      <c r="E88" s="74"/>
      <c r="F88" s="44"/>
      <c r="G88" s="94"/>
      <c r="H88" s="45"/>
      <c r="I88" s="94"/>
      <c r="J88" s="94"/>
      <c r="K88" s="94"/>
      <c r="L88" s="44"/>
    </row>
    <row r="89" spans="2:13" ht="114.75" thickBot="1" x14ac:dyDescent="0.3">
      <c r="B89" s="6"/>
      <c r="C89" s="46" t="s">
        <v>9</v>
      </c>
      <c r="D89" s="47"/>
      <c r="E89" s="48"/>
      <c r="F89" s="44"/>
      <c r="G89" s="94"/>
      <c r="H89" s="45"/>
      <c r="I89" s="94"/>
      <c r="J89" s="94"/>
      <c r="K89" s="94"/>
      <c r="L89" s="44"/>
    </row>
    <row r="90" spans="2:13" x14ac:dyDescent="0.25">
      <c r="B90" s="6"/>
      <c r="G90" s="95"/>
      <c r="H90" s="3"/>
      <c r="I90" s="95"/>
      <c r="J90" s="95"/>
      <c r="K90" s="95"/>
      <c r="L90"/>
    </row>
    <row r="91" spans="2:13" x14ac:dyDescent="0.25">
      <c r="B91" s="6"/>
      <c r="G91" s="95"/>
      <c r="H91" s="3"/>
      <c r="I91" s="95"/>
      <c r="J91" s="95"/>
      <c r="K91" s="95"/>
      <c r="L91"/>
    </row>
    <row r="92" spans="2:13" x14ac:dyDescent="0.25">
      <c r="B92" s="6"/>
      <c r="G92" s="95"/>
      <c r="H92" s="3"/>
      <c r="I92" s="95"/>
      <c r="J92" s="95"/>
      <c r="K92" s="95"/>
      <c r="L92"/>
    </row>
    <row r="93" spans="2:13" x14ac:dyDescent="0.25">
      <c r="G93" s="95"/>
      <c r="H93" s="3"/>
      <c r="I93" s="95"/>
      <c r="J93" s="95"/>
      <c r="K93" s="95"/>
      <c r="L93"/>
    </row>
    <row r="94" spans="2:13" x14ac:dyDescent="0.25">
      <c r="G94" s="95"/>
      <c r="H94" s="3"/>
      <c r="I94" s="95"/>
      <c r="J94" s="95"/>
      <c r="K94" s="95"/>
      <c r="L94"/>
    </row>
    <row r="95" spans="2:13" x14ac:dyDescent="0.25">
      <c r="G95" s="95"/>
      <c r="H95" s="3"/>
      <c r="I95" s="95"/>
      <c r="J95" s="95"/>
      <c r="K95" s="95"/>
      <c r="L95"/>
    </row>
    <row r="96" spans="2:13" x14ac:dyDescent="0.25">
      <c r="G96" s="95"/>
      <c r="H96" s="3"/>
      <c r="I96" s="95"/>
      <c r="J96" s="95"/>
      <c r="K96" s="95"/>
      <c r="L96"/>
    </row>
    <row r="97" spans="7:12" x14ac:dyDescent="0.25">
      <c r="G97" s="95"/>
      <c r="H97" s="3"/>
      <c r="I97" s="95"/>
      <c r="J97" s="95"/>
      <c r="K97" s="95"/>
      <c r="L97"/>
    </row>
    <row r="98" spans="7:12" x14ac:dyDescent="0.25">
      <c r="G98" s="95"/>
      <c r="H98" s="3"/>
      <c r="I98" s="95"/>
      <c r="J98" s="95"/>
      <c r="K98" s="95"/>
      <c r="L98"/>
    </row>
    <row r="99" spans="7:12" x14ac:dyDescent="0.25">
      <c r="G99" s="95"/>
      <c r="H99" s="3"/>
      <c r="I99" s="95"/>
      <c r="J99" s="95"/>
      <c r="K99" s="95"/>
      <c r="L99"/>
    </row>
    <row r="100" spans="7:12" x14ac:dyDescent="0.25">
      <c r="G100" s="95"/>
      <c r="H100" s="3"/>
      <c r="I100" s="95"/>
      <c r="J100" s="95"/>
      <c r="K100" s="95"/>
      <c r="L100"/>
    </row>
    <row r="101" spans="7:12" x14ac:dyDescent="0.25">
      <c r="G101" s="95"/>
      <c r="H101" s="3"/>
      <c r="I101" s="95"/>
      <c r="J101" s="95"/>
      <c r="K101" s="95"/>
      <c r="L101"/>
    </row>
    <row r="102" spans="7:12" x14ac:dyDescent="0.25">
      <c r="G102" s="95"/>
      <c r="H102" s="3"/>
      <c r="I102" s="95"/>
      <c r="J102" s="95"/>
      <c r="K102" s="95"/>
      <c r="L102"/>
    </row>
    <row r="103" spans="7:12" x14ac:dyDescent="0.25">
      <c r="G103" s="95"/>
      <c r="H103" s="3"/>
      <c r="I103" s="95"/>
      <c r="J103" s="95"/>
      <c r="K103" s="95"/>
      <c r="L103"/>
    </row>
    <row r="104" spans="7:12" x14ac:dyDescent="0.25">
      <c r="G104" s="95"/>
      <c r="H104" s="3"/>
      <c r="I104" s="95"/>
      <c r="J104" s="95"/>
      <c r="K104" s="95"/>
      <c r="L104"/>
    </row>
    <row r="105" spans="7:12" x14ac:dyDescent="0.25">
      <c r="G105" s="95"/>
      <c r="H105" s="3"/>
      <c r="I105" s="95"/>
      <c r="J105" s="95"/>
      <c r="K105" s="95"/>
      <c r="L105"/>
    </row>
    <row r="106" spans="7:12" x14ac:dyDescent="0.25">
      <c r="G106" s="95"/>
      <c r="H106" s="3"/>
      <c r="I106" s="95"/>
      <c r="J106" s="95"/>
      <c r="K106" s="95"/>
      <c r="L106"/>
    </row>
    <row r="107" spans="7:12" x14ac:dyDescent="0.25">
      <c r="G107" s="95"/>
      <c r="H107" s="3"/>
      <c r="I107" s="95"/>
      <c r="J107" s="95"/>
      <c r="K107" s="95"/>
      <c r="L107"/>
    </row>
    <row r="108" spans="7:12" x14ac:dyDescent="0.25">
      <c r="G108" s="95"/>
      <c r="H108" s="3"/>
      <c r="I108" s="95"/>
      <c r="J108" s="95"/>
      <c r="K108" s="95"/>
      <c r="L108"/>
    </row>
    <row r="109" spans="7:12" x14ac:dyDescent="0.25">
      <c r="G109" s="95"/>
      <c r="H109" s="3"/>
      <c r="I109" s="95"/>
      <c r="J109" s="95"/>
      <c r="K109" s="95"/>
      <c r="L109"/>
    </row>
    <row r="110" spans="7:12" x14ac:dyDescent="0.25">
      <c r="G110" s="95"/>
      <c r="H110" s="3"/>
      <c r="I110" s="95"/>
      <c r="J110" s="95"/>
      <c r="K110" s="95"/>
      <c r="L110"/>
    </row>
    <row r="111" spans="7:12" x14ac:dyDescent="0.25">
      <c r="G111" s="95"/>
      <c r="H111" s="3"/>
      <c r="I111" s="95"/>
      <c r="J111" s="95"/>
      <c r="K111" s="95"/>
      <c r="L111"/>
    </row>
    <row r="112" spans="7:12" x14ac:dyDescent="0.25">
      <c r="G112" s="95"/>
      <c r="H112" s="3"/>
      <c r="I112" s="95"/>
      <c r="J112" s="95"/>
      <c r="K112" s="95"/>
      <c r="L112"/>
    </row>
    <row r="113" spans="7:12" x14ac:dyDescent="0.25">
      <c r="G113" s="95"/>
      <c r="H113" s="3"/>
      <c r="I113" s="95"/>
      <c r="J113" s="95"/>
      <c r="K113" s="95"/>
      <c r="L113"/>
    </row>
    <row r="114" spans="7:12" x14ac:dyDescent="0.25">
      <c r="G114" s="95"/>
      <c r="H114" s="3"/>
      <c r="I114" s="95"/>
      <c r="J114" s="95"/>
      <c r="K114" s="95"/>
      <c r="L114"/>
    </row>
    <row r="115" spans="7:12" x14ac:dyDescent="0.25">
      <c r="G115" s="95"/>
      <c r="H115" s="3"/>
      <c r="I115" s="95"/>
      <c r="J115" s="95"/>
      <c r="K115" s="95"/>
      <c r="L115"/>
    </row>
    <row r="116" spans="7:12" x14ac:dyDescent="0.25">
      <c r="G116" s="95"/>
      <c r="H116" s="3"/>
      <c r="I116" s="95"/>
      <c r="J116" s="95"/>
      <c r="K116" s="95"/>
      <c r="L116"/>
    </row>
    <row r="117" spans="7:12" x14ac:dyDescent="0.25">
      <c r="G117" s="95"/>
      <c r="H117" s="3"/>
      <c r="I117" s="95"/>
      <c r="J117" s="95"/>
      <c r="K117" s="95"/>
      <c r="L117"/>
    </row>
    <row r="118" spans="7:12" x14ac:dyDescent="0.25">
      <c r="G118" s="95"/>
      <c r="H118" s="3"/>
      <c r="I118" s="95"/>
      <c r="J118" s="95"/>
      <c r="K118" s="95"/>
      <c r="L118"/>
    </row>
    <row r="119" spans="7:12" x14ac:dyDescent="0.25">
      <c r="G119" s="95"/>
      <c r="H119" s="3"/>
      <c r="I119" s="95"/>
      <c r="J119" s="95"/>
      <c r="K119" s="95"/>
      <c r="L119"/>
    </row>
    <row r="120" spans="7:12" x14ac:dyDescent="0.25">
      <c r="G120" s="95"/>
      <c r="H120" s="3"/>
      <c r="I120" s="95"/>
      <c r="J120" s="95"/>
      <c r="K120" s="95"/>
      <c r="L120"/>
    </row>
    <row r="121" spans="7:12" x14ac:dyDescent="0.25">
      <c r="G121" s="95"/>
      <c r="H121" s="3"/>
      <c r="I121" s="95"/>
      <c r="J121" s="95"/>
      <c r="K121" s="95"/>
      <c r="L121"/>
    </row>
    <row r="122" spans="7:12" x14ac:dyDescent="0.25">
      <c r="G122" s="95"/>
      <c r="H122" s="3"/>
      <c r="I122" s="95"/>
      <c r="J122" s="95"/>
      <c r="K122" s="95"/>
      <c r="L122"/>
    </row>
    <row r="123" spans="7:12" x14ac:dyDescent="0.25">
      <c r="G123" s="95"/>
      <c r="H123" s="3"/>
      <c r="I123" s="95"/>
      <c r="J123" s="95"/>
      <c r="K123" s="95"/>
      <c r="L123"/>
    </row>
    <row r="124" spans="7:12" x14ac:dyDescent="0.25">
      <c r="G124" s="95"/>
      <c r="H124" s="3"/>
      <c r="I124" s="95"/>
      <c r="J124" s="95"/>
      <c r="K124" s="95"/>
      <c r="L124"/>
    </row>
    <row r="125" spans="7:12" x14ac:dyDescent="0.25">
      <c r="G125" s="95"/>
      <c r="H125" s="3"/>
      <c r="I125" s="95"/>
      <c r="J125" s="95"/>
      <c r="K125" s="95"/>
      <c r="L125"/>
    </row>
    <row r="126" spans="7:12" x14ac:dyDescent="0.25">
      <c r="G126" s="95"/>
      <c r="H126" s="3"/>
      <c r="I126" s="95"/>
      <c r="J126" s="95"/>
      <c r="K126" s="95"/>
      <c r="L126"/>
    </row>
    <row r="127" spans="7:12" x14ac:dyDescent="0.25">
      <c r="G127" s="95"/>
      <c r="H127" s="3"/>
      <c r="I127" s="95"/>
      <c r="J127" s="95"/>
      <c r="K127" s="95"/>
      <c r="L127"/>
    </row>
    <row r="128" spans="7:12" x14ac:dyDescent="0.25">
      <c r="G128" s="95"/>
      <c r="H128" s="3"/>
      <c r="I128" s="95"/>
      <c r="J128" s="95"/>
      <c r="K128" s="95"/>
      <c r="L128"/>
    </row>
    <row r="129" spans="7:12" x14ac:dyDescent="0.25">
      <c r="G129" s="95"/>
      <c r="H129" s="3"/>
      <c r="I129" s="95"/>
      <c r="J129" s="95"/>
      <c r="K129" s="95"/>
      <c r="L129"/>
    </row>
    <row r="130" spans="7:12" x14ac:dyDescent="0.25">
      <c r="G130" s="95"/>
      <c r="H130" s="3"/>
      <c r="I130" s="95"/>
      <c r="J130" s="95"/>
      <c r="K130" s="95"/>
      <c r="L130"/>
    </row>
    <row r="131" spans="7:12" x14ac:dyDescent="0.25">
      <c r="G131" s="95"/>
      <c r="H131" s="3"/>
      <c r="I131" s="95"/>
      <c r="J131" s="95"/>
      <c r="K131" s="95"/>
      <c r="L131"/>
    </row>
    <row r="132" spans="7:12" x14ac:dyDescent="0.25">
      <c r="G132" s="95"/>
      <c r="H132" s="3"/>
      <c r="I132" s="95"/>
      <c r="J132" s="95"/>
      <c r="K132" s="95"/>
      <c r="L132"/>
    </row>
    <row r="133" spans="7:12" x14ac:dyDescent="0.25">
      <c r="G133" s="95"/>
      <c r="H133" s="3"/>
      <c r="I133" s="95"/>
      <c r="J133" s="95"/>
      <c r="K133" s="95"/>
      <c r="L133"/>
    </row>
    <row r="134" spans="7:12" x14ac:dyDescent="0.25">
      <c r="G134" s="95"/>
      <c r="H134" s="3"/>
      <c r="I134" s="95"/>
      <c r="J134" s="95"/>
      <c r="K134" s="95"/>
      <c r="L134"/>
    </row>
    <row r="135" spans="7:12" x14ac:dyDescent="0.25">
      <c r="G135" s="95"/>
      <c r="H135" s="3"/>
      <c r="I135" s="95"/>
      <c r="J135" s="95"/>
      <c r="K135" s="95"/>
      <c r="L135"/>
    </row>
    <row r="136" spans="7:12" x14ac:dyDescent="0.25">
      <c r="G136" s="95"/>
      <c r="H136" s="3"/>
      <c r="I136" s="95"/>
      <c r="J136" s="95"/>
      <c r="K136" s="95"/>
      <c r="L136"/>
    </row>
    <row r="137" spans="7:12" x14ac:dyDescent="0.25">
      <c r="G137" s="95"/>
      <c r="H137" s="3"/>
      <c r="I137" s="95"/>
      <c r="J137" s="95"/>
      <c r="K137" s="95"/>
      <c r="L137"/>
    </row>
    <row r="138" spans="7:12" x14ac:dyDescent="0.25">
      <c r="G138" s="95"/>
      <c r="H138" s="3"/>
      <c r="I138" s="95"/>
      <c r="J138" s="95"/>
      <c r="K138" s="95"/>
      <c r="L138"/>
    </row>
    <row r="139" spans="7:12" x14ac:dyDescent="0.25">
      <c r="G139" s="95"/>
      <c r="H139" s="3"/>
      <c r="I139" s="95"/>
      <c r="J139" s="95"/>
      <c r="K139" s="95"/>
      <c r="L139"/>
    </row>
    <row r="140" spans="7:12" x14ac:dyDescent="0.25">
      <c r="G140" s="95"/>
      <c r="H140" s="3"/>
      <c r="I140" s="95"/>
      <c r="J140" s="95"/>
      <c r="K140" s="95"/>
      <c r="L140"/>
    </row>
    <row r="141" spans="7:12" x14ac:dyDescent="0.25">
      <c r="G141" s="95"/>
      <c r="H141" s="3"/>
      <c r="I141" s="95"/>
      <c r="J141" s="95"/>
      <c r="K141" s="95"/>
      <c r="L141"/>
    </row>
    <row r="142" spans="7:12" x14ac:dyDescent="0.25">
      <c r="G142" s="95"/>
      <c r="H142" s="3"/>
      <c r="I142" s="95"/>
      <c r="J142" s="95"/>
      <c r="K142" s="95"/>
      <c r="L142"/>
    </row>
    <row r="143" spans="7:12" x14ac:dyDescent="0.25">
      <c r="G143" s="95"/>
      <c r="H143" s="3"/>
      <c r="I143" s="95"/>
      <c r="J143" s="95"/>
      <c r="K143" s="95"/>
      <c r="L143"/>
    </row>
    <row r="144" spans="7:12" x14ac:dyDescent="0.25">
      <c r="G144" s="95"/>
      <c r="H144" s="3"/>
      <c r="I144" s="95"/>
      <c r="J144" s="95"/>
      <c r="K144" s="95"/>
      <c r="L144"/>
    </row>
    <row r="145" spans="7:12" x14ac:dyDescent="0.25">
      <c r="G145" s="95"/>
      <c r="H145" s="3"/>
      <c r="I145" s="95"/>
      <c r="J145" s="95"/>
      <c r="K145" s="95"/>
      <c r="L145"/>
    </row>
    <row r="146" spans="7:12" x14ac:dyDescent="0.25">
      <c r="G146" s="95"/>
      <c r="H146" s="3"/>
      <c r="I146" s="95"/>
      <c r="J146" s="95"/>
      <c r="K146" s="95"/>
      <c r="L146"/>
    </row>
    <row r="147" spans="7:12" x14ac:dyDescent="0.25">
      <c r="G147" s="95"/>
      <c r="H147" s="3"/>
      <c r="I147" s="95"/>
      <c r="J147" s="95"/>
      <c r="K147" s="95"/>
      <c r="L147"/>
    </row>
    <row r="148" spans="7:12" x14ac:dyDescent="0.25">
      <c r="G148" s="95"/>
      <c r="H148" s="3"/>
      <c r="I148" s="95"/>
      <c r="J148" s="95"/>
      <c r="K148" s="95"/>
      <c r="L148"/>
    </row>
    <row r="149" spans="7:12" x14ac:dyDescent="0.25">
      <c r="G149" s="95"/>
      <c r="H149" s="3"/>
      <c r="I149" s="95"/>
      <c r="J149" s="95"/>
      <c r="K149" s="95"/>
      <c r="L149"/>
    </row>
    <row r="150" spans="7:12" x14ac:dyDescent="0.25">
      <c r="G150" s="95"/>
      <c r="H150" s="3"/>
      <c r="I150" s="95"/>
      <c r="J150" s="95"/>
      <c r="K150" s="95"/>
      <c r="L150"/>
    </row>
    <row r="151" spans="7:12" x14ac:dyDescent="0.25">
      <c r="G151" s="95"/>
      <c r="H151" s="3"/>
      <c r="I151" s="95"/>
      <c r="J151" s="95"/>
      <c r="K151" s="95"/>
      <c r="L151"/>
    </row>
    <row r="152" spans="7:12" x14ac:dyDescent="0.25">
      <c r="G152" s="95"/>
      <c r="H152" s="3"/>
      <c r="I152" s="95"/>
      <c r="J152" s="95"/>
      <c r="K152" s="95"/>
      <c r="L152"/>
    </row>
    <row r="153" spans="7:12" x14ac:dyDescent="0.25">
      <c r="G153" s="95"/>
      <c r="H153" s="3"/>
      <c r="I153" s="95"/>
      <c r="J153" s="95"/>
      <c r="K153" s="95"/>
      <c r="L153"/>
    </row>
    <row r="154" spans="7:12" x14ac:dyDescent="0.25">
      <c r="G154" s="95"/>
      <c r="H154" s="3"/>
      <c r="I154" s="95"/>
      <c r="J154" s="95"/>
      <c r="K154" s="95"/>
      <c r="L154"/>
    </row>
  </sheetData>
  <mergeCells count="1">
    <mergeCell ref="C88:E88"/>
  </mergeCells>
  <pageMargins left="0.70866141732283472" right="0.70866141732283472" top="0.74803149606299213" bottom="0.74803149606299213"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Vráblová</dc:creator>
  <cp:lastModifiedBy>Eva Vráblová</cp:lastModifiedBy>
  <cp:lastPrinted>2022-08-03T06:29:08Z</cp:lastPrinted>
  <dcterms:created xsi:type="dcterms:W3CDTF">2019-10-18T11:02:14Z</dcterms:created>
  <dcterms:modified xsi:type="dcterms:W3CDTF">2026-07-01T07:17:47Z</dcterms:modified>
</cp:coreProperties>
</file>