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ol.bogdzinski\Documents\Zamówienia publiczne\Modernizacja drogi pożarowej nr 4\"/>
    </mc:Choice>
  </mc:AlternateContent>
  <xr:revisionPtr revIDLastSave="0" documentId="13_ncr:1_{32EEBEDD-6A55-451F-B58B-87AE997A000C}" xr6:coauthVersionLast="47" xr6:coauthVersionMax="47" xr10:uidLastSave="{00000000-0000-0000-0000-000000000000}"/>
  <bookViews>
    <workbookView xWindow="-120" yWindow="-120" windowWidth="38640" windowHeight="21120" tabRatio="898" xr2:uid="{00000000-000D-0000-FFFF-FFFF00000000}"/>
  </bookViews>
  <sheets>
    <sheet name="KI" sheetId="17" r:id="rId1"/>
  </sheets>
  <definedNames>
    <definedName name="_xlnm.Print_Area" localSheetId="0">KI!$A$1:$G$28</definedName>
    <definedName name="_xlnm.Print_Titles" localSheetId="0">KI!$1:$3</definedName>
  </definedNames>
  <calcPr calcId="181029"/>
</workbook>
</file>

<file path=xl/calcChain.xml><?xml version="1.0" encoding="utf-8"?>
<calcChain xmlns="http://schemas.openxmlformats.org/spreadsheetml/2006/main">
  <c r="G12" i="17" l="1"/>
  <c r="G14" i="17"/>
  <c r="G16" i="17" l="1"/>
  <c r="A9" i="17"/>
  <c r="G9" i="17" l="1"/>
  <c r="G23" i="17"/>
  <c r="G22" i="17" l="1"/>
  <c r="E25" i="17" l="1"/>
  <c r="G25" i="17" l="1"/>
  <c r="G7" i="17"/>
  <c r="G19" i="17"/>
  <c r="G26" i="17" l="1"/>
  <c r="A16" i="17" l="1"/>
  <c r="A23" i="17" s="1"/>
  <c r="A25" i="17" s="1"/>
  <c r="G27" i="17"/>
  <c r="G28" i="17" l="1"/>
</calcChain>
</file>

<file path=xl/sharedStrings.xml><?xml version="1.0" encoding="utf-8"?>
<sst xmlns="http://schemas.openxmlformats.org/spreadsheetml/2006/main" count="43" uniqueCount="36">
  <si>
    <t xml:space="preserve">Poz. </t>
  </si>
  <si>
    <t>Roboty pomiarowe przy liniowych robotach ziemnych - trasa dróg w terenie równinnym</t>
  </si>
  <si>
    <t>Pomiar geodezyjny zrealizowanych obiektów drogowych</t>
  </si>
  <si>
    <t>Wyszczególnienie elementów rozliczeniowych</t>
  </si>
  <si>
    <t>Jednostka</t>
  </si>
  <si>
    <t>1</t>
  </si>
  <si>
    <t>2</t>
  </si>
  <si>
    <t>3</t>
  </si>
  <si>
    <t>km</t>
  </si>
  <si>
    <t>m3</t>
  </si>
  <si>
    <t>m2</t>
  </si>
  <si>
    <t>ROBOTY PRZYGOTOWAWCZE</t>
  </si>
  <si>
    <t>PODBUDOWY</t>
  </si>
  <si>
    <t>NAWIERZCHNIE</t>
  </si>
  <si>
    <t>Cena</t>
  </si>
  <si>
    <t>zł</t>
  </si>
  <si>
    <t>Wartość pozycji</t>
  </si>
  <si>
    <t>ŁĄCZNIE WARTOŚĆ NETTO</t>
  </si>
  <si>
    <t>PODATEK VAT 23%</t>
  </si>
  <si>
    <t>ŁĄCZNIE WARTOŚĆ BRUTTO</t>
  </si>
  <si>
    <t>ROBOTY WYKOŃCZENIOWE</t>
  </si>
  <si>
    <t>ODTWORZENIE TRASY I PUNKTÓW WYSOKOŚCIOWYCH</t>
  </si>
  <si>
    <t>USUNIĘCIE WARSTWY HUMUSU</t>
  </si>
  <si>
    <t>WARSTWA PODBUDOWY</t>
  </si>
  <si>
    <t>POMIAR GEODEZYJNY ZREALIZOWANYCH OBIEKTÓW</t>
  </si>
  <si>
    <t>Oczyszczenie warstw konstrukcyjnych nieulepszonych</t>
  </si>
  <si>
    <t>Zdjęcie warstwy ziemi urodzajnej (humusu, darniny) grubości zmiennej z załadunkiem i transportem na składowisko wykonawcy</t>
  </si>
  <si>
    <t>PROFILOWANIE I ZAGĘSZCZANIE PODŁOŻA</t>
  </si>
  <si>
    <t>Profilowanie i zagęszczanie podłoża wykonywane mechanicznie pod warstwy konstrukcyjne nawierzchni</t>
  </si>
  <si>
    <t>WYKONANIE POBOCZY I ROWÓW</t>
  </si>
  <si>
    <t xml:space="preserve">Wykonanie poboczy </t>
  </si>
  <si>
    <t>Wykonanie rowów</t>
  </si>
  <si>
    <t>NAWIERZCHNIE DROGOWE</t>
  </si>
  <si>
    <t>OCZYSZCZENIE WARSTW KONSTRUKCYJNYCH</t>
  </si>
  <si>
    <t xml:space="preserve">Wykonanie podbudowy zasadniczej z gruntu stabilizowanego spoiwem hydraulicznym, grubość warstwy po zagęszczeniu 22 cm
</t>
  </si>
  <si>
    <r>
      <t>Wykonanie uzupełnienia warstwy nawierzchni z mieszanki niezwiązanej C</t>
    </r>
    <r>
      <rPr>
        <vertAlign val="subscript"/>
        <sz val="10"/>
        <rFont val="Arial CE"/>
        <charset val="238"/>
      </rPr>
      <t>90/3</t>
    </r>
    <r>
      <rPr>
        <sz val="10"/>
        <rFont val="Arial CE"/>
        <charset val="238"/>
      </rPr>
      <t xml:space="preserve"> z kruszywa łamanego 0/31.5 mm, grubość warstwy po zagęszczeniu 9 cm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</si>
</sst>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5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Times New Roman CE"/>
      <family val="1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vertAlign val="subscript"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79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3" fillId="0" borderId="0" xfId="2" quotePrefix="1" applyFont="1" applyAlignment="1">
      <alignment horizontal="center" vertical="center"/>
    </xf>
    <xf numFmtId="0" fontId="4" fillId="0" borderId="0" xfId="1" applyAlignment="1">
      <alignment vertical="center"/>
    </xf>
    <xf numFmtId="0" fontId="4" fillId="0" borderId="0" xfId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5" fillId="0" borderId="7" xfId="0" quotePrefix="1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164" fontId="9" fillId="4" borderId="5" xfId="2" applyNumberFormat="1" applyFont="1" applyFill="1" applyBorder="1" applyAlignment="1">
      <alignment horizontal="center" vertical="center" wrapText="1"/>
    </xf>
    <xf numFmtId="164" fontId="9" fillId="4" borderId="6" xfId="2" applyNumberFormat="1" applyFont="1" applyFill="1" applyBorder="1" applyAlignment="1">
      <alignment horizontal="center" vertical="center" wrapText="1"/>
    </xf>
    <xf numFmtId="164" fontId="9" fillId="4" borderId="1" xfId="2" applyNumberFormat="1" applyFont="1" applyFill="1" applyBorder="1" applyAlignment="1">
      <alignment horizontal="center" vertical="center" wrapText="1"/>
    </xf>
    <xf numFmtId="164" fontId="9" fillId="4" borderId="8" xfId="2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/>
    </xf>
    <xf numFmtId="0" fontId="4" fillId="4" borderId="12" xfId="2" quotePrefix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8" xfId="2" quotePrefix="1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8" xfId="2" quotePrefix="1" applyNumberFormat="1" applyFont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4" fontId="4" fillId="4" borderId="8" xfId="2" quotePrefix="1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4" borderId="10" xfId="0" quotePrefix="1" applyFont="1" applyFill="1" applyBorder="1" applyAlignment="1">
      <alignment horizontal="center" vertical="center"/>
    </xf>
    <xf numFmtId="0" fontId="4" fillId="4" borderId="11" xfId="0" quotePrefix="1" applyFont="1" applyFill="1" applyBorder="1" applyAlignment="1">
      <alignment horizontal="center" vertical="center"/>
    </xf>
    <xf numFmtId="0" fontId="4" fillId="4" borderId="11" xfId="0" quotePrefix="1" applyFont="1" applyFill="1" applyBorder="1" applyAlignment="1">
      <alignment horizontal="center" vertical="center" wrapText="1"/>
    </xf>
    <xf numFmtId="1" fontId="4" fillId="4" borderId="15" xfId="0" quotePrefix="1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164" fontId="4" fillId="3" borderId="17" xfId="0" applyNumberFormat="1" applyFont="1" applyFill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2" quotePrefix="1" applyNumberFormat="1" applyFont="1" applyBorder="1" applyAlignment="1">
      <alignment horizontal="center" vertical="center"/>
    </xf>
    <xf numFmtId="0" fontId="10" fillId="3" borderId="7" xfId="1" applyFont="1" applyFill="1" applyBorder="1" applyAlignment="1">
      <alignment horizontal="left" vertical="center"/>
    </xf>
    <xf numFmtId="0" fontId="10" fillId="3" borderId="1" xfId="1" applyFont="1" applyFill="1" applyBorder="1" applyAlignment="1">
      <alignment horizontal="left" vertical="center"/>
    </xf>
    <xf numFmtId="0" fontId="10" fillId="3" borderId="10" xfId="1" applyFont="1" applyFill="1" applyBorder="1" applyAlignment="1">
      <alignment horizontal="left" vertical="center"/>
    </xf>
    <xf numFmtId="0" fontId="10" fillId="3" borderId="11" xfId="1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/>
    </xf>
    <xf numFmtId="0" fontId="10" fillId="3" borderId="16" xfId="0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3" fillId="4" borderId="13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left" vertical="center"/>
    </xf>
    <xf numFmtId="0" fontId="2" fillId="0" borderId="0" xfId="2" applyFont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</cellXfs>
  <cellStyles count="3">
    <cellStyle name="Normalny" xfId="0" builtinId="0"/>
    <cellStyle name="Normalny_KOSZTORYS INWESTORSKI_DROGI" xfId="1" xr:uid="{00000000-0005-0000-0000-000001000000}"/>
    <cellStyle name="Normalny_KOSZTORYS INWESTORSKI_SZATA_ROSLINNA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9"/>
  <sheetViews>
    <sheetView tabSelected="1" view="pageBreakPreview" topLeftCell="A10" zoomScale="130" zoomScaleNormal="100" zoomScaleSheetLayoutView="130" workbookViewId="0">
      <selection activeCell="F25" sqref="F25"/>
    </sheetView>
  </sheetViews>
  <sheetFormatPr defaultColWidth="9.140625" defaultRowHeight="12.75" x14ac:dyDescent="0.2"/>
  <cols>
    <col min="1" max="1" width="5.7109375" style="1" customWidth="1"/>
    <col min="2" max="2" width="10.7109375" style="1" customWidth="1"/>
    <col min="3" max="3" width="40.42578125" style="39" customWidth="1"/>
    <col min="4" max="4" width="8.5703125" style="39" customWidth="1"/>
    <col min="5" max="5" width="10.7109375" style="44" customWidth="1"/>
    <col min="6" max="6" width="12.42578125" style="31" customWidth="1"/>
    <col min="7" max="7" width="16.7109375" style="31" customWidth="1"/>
    <col min="8" max="8" width="14.7109375" style="1" customWidth="1"/>
    <col min="9" max="9" width="28.5703125" style="1" customWidth="1"/>
    <col min="10" max="16384" width="9.140625" style="1"/>
  </cols>
  <sheetData>
    <row r="1" spans="1:14" ht="15.75" customHeight="1" x14ac:dyDescent="0.2">
      <c r="A1" s="71" t="s">
        <v>0</v>
      </c>
      <c r="B1" s="73"/>
      <c r="C1" s="73" t="s">
        <v>3</v>
      </c>
      <c r="D1" s="73" t="s">
        <v>4</v>
      </c>
      <c r="E1" s="77"/>
      <c r="F1" s="15" t="s">
        <v>14</v>
      </c>
      <c r="G1" s="16" t="s">
        <v>16</v>
      </c>
      <c r="H1" s="76"/>
      <c r="I1" s="76"/>
      <c r="J1" s="76"/>
      <c r="K1" s="76"/>
      <c r="L1" s="76"/>
      <c r="M1" s="4"/>
      <c r="N1" s="4"/>
    </row>
    <row r="2" spans="1:14" ht="15.75" x14ac:dyDescent="0.2">
      <c r="A2" s="72"/>
      <c r="B2" s="74"/>
      <c r="C2" s="74"/>
      <c r="D2" s="74"/>
      <c r="E2" s="78"/>
      <c r="F2" s="17" t="s">
        <v>15</v>
      </c>
      <c r="G2" s="18" t="s">
        <v>15</v>
      </c>
      <c r="H2" s="76"/>
      <c r="I2" s="76"/>
      <c r="J2" s="76"/>
      <c r="K2" s="76"/>
      <c r="L2" s="76"/>
      <c r="M2" s="5"/>
      <c r="N2" s="5"/>
    </row>
    <row r="3" spans="1:14" s="2" customFormat="1" ht="13.5" thickBot="1" x14ac:dyDescent="0.25">
      <c r="A3" s="40" t="s">
        <v>5</v>
      </c>
      <c r="B3" s="41" t="s">
        <v>6</v>
      </c>
      <c r="C3" s="42" t="s">
        <v>7</v>
      </c>
      <c r="D3" s="42">
        <v>4</v>
      </c>
      <c r="E3" s="43">
        <v>5</v>
      </c>
      <c r="F3" s="19">
        <v>6</v>
      </c>
      <c r="G3" s="20">
        <v>7</v>
      </c>
      <c r="H3" s="6"/>
      <c r="I3" s="6"/>
      <c r="J3" s="6"/>
      <c r="K3" s="6"/>
      <c r="L3" s="6"/>
      <c r="M3" s="6"/>
      <c r="N3" s="6"/>
    </row>
    <row r="4" spans="1:14" s="2" customFormat="1" ht="2.1" customHeight="1" thickBot="1" x14ac:dyDescent="0.25">
      <c r="A4" s="40"/>
      <c r="B4" s="41"/>
      <c r="C4" s="42"/>
      <c r="D4" s="42"/>
      <c r="E4" s="43"/>
      <c r="F4" s="19"/>
      <c r="G4" s="20"/>
      <c r="H4" s="6"/>
      <c r="I4" s="6"/>
      <c r="J4" s="6"/>
      <c r="K4" s="6"/>
      <c r="L4" s="6"/>
      <c r="M4" s="6"/>
      <c r="N4" s="6"/>
    </row>
    <row r="5" spans="1:14" s="2" customFormat="1" ht="30" customHeight="1" x14ac:dyDescent="0.2">
      <c r="A5" s="14"/>
      <c r="B5" s="67" t="s">
        <v>11</v>
      </c>
      <c r="C5" s="67"/>
      <c r="D5" s="67"/>
      <c r="E5" s="67"/>
      <c r="F5" s="25"/>
      <c r="G5" s="26"/>
      <c r="H5" s="6"/>
      <c r="I5" s="6"/>
      <c r="J5" s="6"/>
      <c r="K5" s="6"/>
      <c r="L5" s="6"/>
      <c r="M5" s="6"/>
      <c r="N5" s="6"/>
    </row>
    <row r="6" spans="1:14" s="2" customFormat="1" ht="20.100000000000001" customHeight="1" x14ac:dyDescent="0.2">
      <c r="A6" s="10"/>
      <c r="B6" s="62" t="s">
        <v>21</v>
      </c>
      <c r="C6" s="62"/>
      <c r="D6" s="62"/>
      <c r="E6" s="62"/>
      <c r="F6" s="21"/>
      <c r="G6" s="22"/>
      <c r="H6" s="6"/>
      <c r="I6" s="6"/>
      <c r="J6" s="6"/>
      <c r="K6" s="6"/>
      <c r="L6" s="6"/>
      <c r="M6" s="6"/>
      <c r="N6" s="6"/>
    </row>
    <row r="7" spans="1:14" s="2" customFormat="1" ht="30" customHeight="1" x14ac:dyDescent="0.2">
      <c r="A7" s="13">
        <v>1</v>
      </c>
      <c r="B7" s="35"/>
      <c r="C7" s="9" t="s">
        <v>1</v>
      </c>
      <c r="D7" s="32" t="s">
        <v>8</v>
      </c>
      <c r="E7" s="34">
        <v>1.0049999999999999</v>
      </c>
      <c r="F7" s="23"/>
      <c r="G7" s="24">
        <f>E7*F7</f>
        <v>0</v>
      </c>
      <c r="H7" s="6"/>
      <c r="I7" s="6"/>
      <c r="J7" s="6"/>
      <c r="K7" s="6"/>
      <c r="L7" s="6"/>
      <c r="M7" s="6"/>
      <c r="N7" s="6"/>
    </row>
    <row r="8" spans="1:14" ht="20.100000000000001" customHeight="1" x14ac:dyDescent="0.2">
      <c r="A8" s="10"/>
      <c r="B8" s="61" t="s">
        <v>22</v>
      </c>
      <c r="C8" s="62"/>
      <c r="D8" s="62"/>
      <c r="E8" s="75"/>
      <c r="F8" s="21"/>
      <c r="G8" s="27"/>
    </row>
    <row r="9" spans="1:14" ht="39.950000000000003" customHeight="1" x14ac:dyDescent="0.2">
      <c r="A9" s="13">
        <f>A7+1</f>
        <v>2</v>
      </c>
      <c r="B9" s="11"/>
      <c r="C9" s="9" t="s">
        <v>26</v>
      </c>
      <c r="D9" s="3" t="s">
        <v>9</v>
      </c>
      <c r="E9" s="36">
        <v>291.70999999999998</v>
      </c>
      <c r="F9" s="23"/>
      <c r="G9" s="24">
        <f>E9*F9</f>
        <v>0</v>
      </c>
    </row>
    <row r="10" spans="1:14" ht="30" customHeight="1" x14ac:dyDescent="0.2">
      <c r="A10" s="14"/>
      <c r="B10" s="66" t="s">
        <v>12</v>
      </c>
      <c r="C10" s="67"/>
      <c r="D10" s="67"/>
      <c r="E10" s="67"/>
      <c r="F10" s="25"/>
      <c r="G10" s="28"/>
    </row>
    <row r="11" spans="1:14" ht="20.100000000000001" customHeight="1" x14ac:dyDescent="0.2">
      <c r="A11" s="10"/>
      <c r="B11" s="61" t="s">
        <v>27</v>
      </c>
      <c r="C11" s="62"/>
      <c r="D11" s="62"/>
      <c r="E11" s="62"/>
      <c r="F11" s="21"/>
      <c r="G11" s="27"/>
    </row>
    <row r="12" spans="1:14" ht="39.950000000000003" customHeight="1" x14ac:dyDescent="0.2">
      <c r="A12" s="37">
        <v>3</v>
      </c>
      <c r="B12" s="32"/>
      <c r="C12" s="9" t="s">
        <v>28</v>
      </c>
      <c r="D12" s="32" t="s">
        <v>10</v>
      </c>
      <c r="E12" s="34">
        <v>4282.8599999999997</v>
      </c>
      <c r="F12" s="23"/>
      <c r="G12" s="24">
        <f>E12*F12</f>
        <v>0</v>
      </c>
    </row>
    <row r="13" spans="1:14" ht="20.100000000000001" customHeight="1" x14ac:dyDescent="0.2">
      <c r="A13" s="10"/>
      <c r="B13" s="61" t="s">
        <v>33</v>
      </c>
      <c r="C13" s="62"/>
      <c r="D13" s="62"/>
      <c r="E13" s="62"/>
      <c r="F13" s="21"/>
      <c r="G13" s="27"/>
    </row>
    <row r="14" spans="1:14" ht="30" customHeight="1" x14ac:dyDescent="0.2">
      <c r="A14" s="37">
        <v>4</v>
      </c>
      <c r="B14" s="32"/>
      <c r="C14" s="9" t="s">
        <v>25</v>
      </c>
      <c r="D14" s="32" t="s">
        <v>10</v>
      </c>
      <c r="E14" s="34">
        <v>4282.8599999999997</v>
      </c>
      <c r="F14" s="23"/>
      <c r="G14" s="24">
        <f>E14*F14</f>
        <v>0</v>
      </c>
    </row>
    <row r="15" spans="1:14" ht="20.100000000000001" customHeight="1" x14ac:dyDescent="0.2">
      <c r="A15" s="10"/>
      <c r="B15" s="61" t="s">
        <v>23</v>
      </c>
      <c r="C15" s="62"/>
      <c r="D15" s="62"/>
      <c r="E15" s="62"/>
      <c r="F15" s="21"/>
      <c r="G15" s="27"/>
    </row>
    <row r="16" spans="1:14" ht="60" customHeight="1" x14ac:dyDescent="0.2">
      <c r="A16" s="37">
        <f>A14+1</f>
        <v>5</v>
      </c>
      <c r="B16" s="32"/>
      <c r="C16" s="9" t="s">
        <v>34</v>
      </c>
      <c r="D16" s="32" t="s">
        <v>10</v>
      </c>
      <c r="E16" s="34">
        <v>4282.8599999999997</v>
      </c>
      <c r="F16" s="23"/>
      <c r="G16" s="24">
        <f>E16*F16</f>
        <v>0</v>
      </c>
    </row>
    <row r="17" spans="1:7" ht="30" customHeight="1" x14ac:dyDescent="0.2">
      <c r="A17" s="14"/>
      <c r="B17" s="66" t="s">
        <v>13</v>
      </c>
      <c r="C17" s="67"/>
      <c r="D17" s="67"/>
      <c r="E17" s="67"/>
      <c r="F17" s="25"/>
      <c r="G17" s="28"/>
    </row>
    <row r="18" spans="1:7" ht="20.100000000000001" customHeight="1" x14ac:dyDescent="0.2">
      <c r="A18" s="10"/>
      <c r="B18" s="68" t="s">
        <v>32</v>
      </c>
      <c r="C18" s="69"/>
      <c r="D18" s="69"/>
      <c r="E18" s="70"/>
      <c r="F18" s="21"/>
      <c r="G18" s="27"/>
    </row>
    <row r="19" spans="1:7" ht="69.95" customHeight="1" x14ac:dyDescent="0.2">
      <c r="A19" s="37">
        <v>6</v>
      </c>
      <c r="B19" s="3"/>
      <c r="C19" s="9" t="s">
        <v>35</v>
      </c>
      <c r="D19" s="32" t="s">
        <v>10</v>
      </c>
      <c r="E19" s="34">
        <v>4282.8599999999997</v>
      </c>
      <c r="F19" s="23"/>
      <c r="G19" s="24">
        <f>E19*F19</f>
        <v>0</v>
      </c>
    </row>
    <row r="20" spans="1:7" ht="30" customHeight="1" x14ac:dyDescent="0.2">
      <c r="A20" s="33"/>
      <c r="B20" s="58" t="s">
        <v>20</v>
      </c>
      <c r="C20" s="59"/>
      <c r="D20" s="59"/>
      <c r="E20" s="60"/>
      <c r="F20" s="25"/>
      <c r="G20" s="26"/>
    </row>
    <row r="21" spans="1:7" ht="20.100000000000001" customHeight="1" x14ac:dyDescent="0.2">
      <c r="A21" s="38"/>
      <c r="B21" s="63" t="s">
        <v>29</v>
      </c>
      <c r="C21" s="64"/>
      <c r="D21" s="64"/>
      <c r="E21" s="65"/>
      <c r="F21" s="21"/>
      <c r="G21" s="22"/>
    </row>
    <row r="22" spans="1:7" ht="15" customHeight="1" x14ac:dyDescent="0.2">
      <c r="A22" s="37">
        <v>7</v>
      </c>
      <c r="B22" s="32"/>
      <c r="C22" s="9" t="s">
        <v>30</v>
      </c>
      <c r="D22" s="32" t="s">
        <v>10</v>
      </c>
      <c r="E22" s="34">
        <v>1551.3</v>
      </c>
      <c r="F22" s="23"/>
      <c r="G22" s="24">
        <f>E22*F22</f>
        <v>0</v>
      </c>
    </row>
    <row r="23" spans="1:7" ht="15" customHeight="1" x14ac:dyDescent="0.2">
      <c r="A23" s="37">
        <f>A22+1</f>
        <v>8</v>
      </c>
      <c r="B23" s="32"/>
      <c r="C23" s="9" t="s">
        <v>31</v>
      </c>
      <c r="D23" s="32" t="s">
        <v>10</v>
      </c>
      <c r="E23" s="34">
        <v>2068.39</v>
      </c>
      <c r="F23" s="23"/>
      <c r="G23" s="24">
        <f>E23*F23</f>
        <v>0</v>
      </c>
    </row>
    <row r="24" spans="1:7" ht="30" customHeight="1" x14ac:dyDescent="0.2">
      <c r="A24" s="33"/>
      <c r="B24" s="58" t="s">
        <v>24</v>
      </c>
      <c r="C24" s="59"/>
      <c r="D24" s="59"/>
      <c r="E24" s="60"/>
      <c r="F24" s="25"/>
      <c r="G24" s="26"/>
    </row>
    <row r="25" spans="1:7" ht="30" customHeight="1" thickBot="1" x14ac:dyDescent="0.25">
      <c r="A25" s="45">
        <f>A23+1</f>
        <v>9</v>
      </c>
      <c r="B25" s="46"/>
      <c r="C25" s="47" t="s">
        <v>2</v>
      </c>
      <c r="D25" s="46" t="s">
        <v>8</v>
      </c>
      <c r="E25" s="49">
        <f>E7</f>
        <v>1.0049999999999999</v>
      </c>
      <c r="F25" s="50"/>
      <c r="G25" s="51">
        <f>E25*F25</f>
        <v>0</v>
      </c>
    </row>
    <row r="26" spans="1:7" ht="30" customHeight="1" x14ac:dyDescent="0.2">
      <c r="D26" s="56" t="s">
        <v>17</v>
      </c>
      <c r="E26" s="57"/>
      <c r="F26" s="57"/>
      <c r="G26" s="48">
        <f>SUM(G7:G25)</f>
        <v>0</v>
      </c>
    </row>
    <row r="27" spans="1:7" ht="30" customHeight="1" x14ac:dyDescent="0.2">
      <c r="A27" s="7"/>
      <c r="B27" s="8"/>
      <c r="C27" s="7"/>
      <c r="D27" s="52" t="s">
        <v>18</v>
      </c>
      <c r="E27" s="53"/>
      <c r="F27" s="53"/>
      <c r="G27" s="29">
        <f>0.23*G26</f>
        <v>0</v>
      </c>
    </row>
    <row r="28" spans="1:7" ht="30" customHeight="1" thickBot="1" x14ac:dyDescent="0.25">
      <c r="A28" s="7"/>
      <c r="B28" s="8"/>
      <c r="C28" s="7"/>
      <c r="D28" s="54" t="s">
        <v>19</v>
      </c>
      <c r="E28" s="55"/>
      <c r="F28" s="55"/>
      <c r="G28" s="30">
        <f>SUM(G26:G27)</f>
        <v>0</v>
      </c>
    </row>
    <row r="29" spans="1:7" ht="15" x14ac:dyDescent="0.2">
      <c r="A29" s="7"/>
      <c r="B29" s="8"/>
      <c r="C29" s="7"/>
      <c r="D29" s="12"/>
      <c r="E29" s="12"/>
    </row>
  </sheetData>
  <mergeCells count="23">
    <mergeCell ref="K1:L2"/>
    <mergeCell ref="D1:E2"/>
    <mergeCell ref="H1:H2"/>
    <mergeCell ref="I1:I2"/>
    <mergeCell ref="J1:J2"/>
    <mergeCell ref="A1:A2"/>
    <mergeCell ref="B1:B2"/>
    <mergeCell ref="C1:C2"/>
    <mergeCell ref="B11:E11"/>
    <mergeCell ref="B8:E8"/>
    <mergeCell ref="B6:E6"/>
    <mergeCell ref="B5:E5"/>
    <mergeCell ref="B10:E10"/>
    <mergeCell ref="D27:F27"/>
    <mergeCell ref="D28:F28"/>
    <mergeCell ref="D26:F26"/>
    <mergeCell ref="B24:E24"/>
    <mergeCell ref="B13:E13"/>
    <mergeCell ref="B15:E15"/>
    <mergeCell ref="B21:E21"/>
    <mergeCell ref="B20:E20"/>
    <mergeCell ref="B17:E17"/>
    <mergeCell ref="B18:E18"/>
  </mergeCells>
  <phoneticPr fontId="0" type="noConversion"/>
  <printOptions horizontalCentered="1"/>
  <pageMargins left="0.98425196850393704" right="0.39370078740157483" top="1.3779527559055118" bottom="0.98425196850393704" header="0.78740157480314965" footer="0.78740157480314965"/>
  <pageSetup paperSize="9" scale="85" fitToHeight="5" orientation="portrait" r:id="rId1"/>
  <headerFooter alignWithMargins="0">
    <oddHeader>&amp;CKOSZTORYS INWESTORSKI
MODERNIZACJA DROGI POŻAROWEJ NR 10 W NADLEŚNICTWIE RÓŻANNA</oddHeader>
  </headerFooter>
  <rowBreaks count="2" manualBreakCount="2">
    <brk id="9" max="6" man="1"/>
    <brk id="16" max="6" man="1"/>
  </rowBreaks>
  <colBreaks count="1" manualBreakCount="1">
    <brk id="7" max="20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KI</vt:lpstr>
      <vt:lpstr>KI!Obszar_wydruku</vt:lpstr>
      <vt:lpstr>KI!Tytuły_wydruku</vt:lpstr>
    </vt:vector>
  </TitlesOfParts>
  <Company>IBV Bydgoszcz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korzeniewska</dc:creator>
  <cp:lastModifiedBy>1213 N.Różanna Karol Bogdziński</cp:lastModifiedBy>
  <cp:lastPrinted>2022-11-02T18:57:29Z</cp:lastPrinted>
  <dcterms:created xsi:type="dcterms:W3CDTF">2008-12-12T08:17:48Z</dcterms:created>
  <dcterms:modified xsi:type="dcterms:W3CDTF">2026-07-01T11:38:47Z</dcterms:modified>
</cp:coreProperties>
</file>