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7_PRETO/Zadania Josephine/1_Automatizácia balenia DUO a paletizácia otvorených kartónov/"/>
    </mc:Choice>
  </mc:AlternateContent>
  <xr:revisionPtr revIDLastSave="0" documentId="13_ncr:1_{0728DB06-F307-EC40-A05C-63E8151E98B5}" xr6:coauthVersionLast="47" xr6:coauthVersionMax="47" xr10:uidLastSave="{00000000-0000-0000-0000-000000000000}"/>
  <bookViews>
    <workbookView xWindow="33880" yWindow="1360" windowWidth="27060" windowHeight="189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1" l="1"/>
  <c r="L13" i="1"/>
  <c r="L53" i="1"/>
  <c r="L55" i="1" s="1"/>
  <c r="L54" i="1"/>
</calcChain>
</file>

<file path=xl/sharedStrings.xml><?xml version="1.0" encoding="utf-8"?>
<sst xmlns="http://schemas.openxmlformats.org/spreadsheetml/2006/main" count="145" uniqueCount="83">
  <si>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</si>
  <si>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</si>
  <si>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</si>
  <si>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</si>
  <si>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</si>
  <si>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</si>
  <si>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</si>
  <si>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</si>
  <si>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</si>
  <si>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</si>
  <si>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</si>
  <si>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</si>
  <si>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</si>
  <si>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</si>
  <si>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</si>
  <si>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2.</t>
  </si>
  <si>
    <t>3.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</si>
  <si>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</si>
  <si>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</si>
  <si>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</si>
  <si>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</si>
  <si>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</si>
  <si>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</si>
  <si>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</si>
  <si>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</si>
  <si>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</si>
  <si>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</si>
  <si>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</si>
  <si>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</si>
  <si>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</si>
  <si>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</si>
  <si>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Požiadavky na automatizovanú linku ako celok</t>
  </si>
  <si>
    <t>áno</t>
  </si>
  <si>
    <t>áno / nie</t>
  </si>
  <si>
    <t>Automatický presun výrobku medzi jednotlivými operáciami</t>
  </si>
  <si>
    <t>Sídlo:</t>
  </si>
  <si>
    <t>Linka umiestnená do priestoru podľa prílohy č. 1</t>
  </si>
  <si>
    <t>Príloha 1 - pôdorys disponibilnej plochy pre umiestnenie technológie</t>
  </si>
  <si>
    <t>ks</t>
  </si>
  <si>
    <t>Časti zariadenia, ktoré prichádzajú do styku s produktom, musia byť vyhotovené z materiálov vhodných pre styk s potravinami v hygienickom prevedení</t>
  </si>
  <si>
    <t>Linka spĺňa hygienické štandardy v zmysle platnej legislatívy SR a musí  odolávať čistiacim prostriedkom bežne používaným pri sanitácii potravinárskych priestorov</t>
  </si>
  <si>
    <t>Navedenie kelímkov</t>
  </si>
  <si>
    <t>Kontrola kelímkov</t>
  </si>
  <si>
    <t>Automatizované vkladanie kelímkov do kartónov</t>
  </si>
  <si>
    <t>RTG kontrola kartónov</t>
  </si>
  <si>
    <t>Paletizácia kartónov z dvoch liniek</t>
  </si>
  <si>
    <t>Kontrola prítomnosti nástreku na kelímku</t>
  </si>
  <si>
    <t>Kontrola prítomnosti viečka</t>
  </si>
  <si>
    <t>Kontrola celistvosti viečka – identifikácia defektov viečka väčších ako 3 x 3 mm.</t>
  </si>
  <si>
    <t>Požadovaný počet kartónov v zásobníku vytvárača kartónov minimálne</t>
  </si>
  <si>
    <t>ks/hod</t>
  </si>
  <si>
    <t>Kontinuálna linka bez fyzického zásahu človeka do výrobného procesu (okrem vkladania obalových materiálov do zásobníka vytvárača kartónov)</t>
  </si>
  <si>
    <t>Typy kartónov: 12 x 140 g (používa sa aj na balenia 6 x 400g), výška cca. 116 mm, 6 x 140 g, výška cca. 77 mm,  12 x 200 g, výška cca. 133 mm, všetky typy kartónov s rovnakým pôdorysom a rozdielnou výškou. Výkresy kartónov v prílohe.</t>
  </si>
  <si>
    <t>Ručný režim v prípade poruchy na linke</t>
  </si>
  <si>
    <t>Skladanie kartónov</t>
  </si>
  <si>
    <t>Nakladanie kelímkov do kartónov</t>
  </si>
  <si>
    <t>Ručná paletizácia</t>
  </si>
  <si>
    <t>Dopravníkový systém musí zabezpečiť aby kartóny chodili do RTG s medzerami vhodnými na kontrolu RTG – min. 20 cm pri rýchlosti vstupného dopravníka cca. 30 m/min.</t>
  </si>
  <si>
    <t>Možnosť automatizovaného paletizovania 2 rôznych produktov súčasne. Jeden produkt so súčasnej automatizovanej linky na tresku / rybacie šaláty a druhý z DUO linky.</t>
  </si>
  <si>
    <t>Paletizácia otvorených kartónov - bez vrchného prekrtia kelímkov (kartón typu tray)</t>
  </si>
  <si>
    <t>Takt (výrobná kapacita zariadenia) prispôsobený požadovanému výkonu oboch vstupných liniek</t>
  </si>
  <si>
    <t>Automatizované vytváranie kartónu pre linku DUO a linku tresky / rybacích šalátov</t>
  </si>
  <si>
    <t>Doprava súboru na miesto dodávky</t>
  </si>
  <si>
    <t>Inštalácia zariadení</t>
  </si>
  <si>
    <t>Maximálna výška výrobnej linky 3,5 m</t>
  </si>
  <si>
    <t>Maximálna rýchlosť linky - môže byť dosiahnutá jednou alebo viacerými výrobnými líniami - zariadeniami</t>
  </si>
  <si>
    <t>min. 9 000</t>
  </si>
  <si>
    <t>Kontrola správnosti pozície viečka na kelímku – identifikácia zatavenia viečka na pozícii na ktorej neprekrýva kelímok korektne</t>
  </si>
  <si>
    <t>Kontrola správnosti viečka. Dizajn viečka vs. vyrábaný produkt</t>
  </si>
  <si>
    <t>Kontrola váhy kelímku s vyraďovaním bez omedzenia výkonu linky</t>
  </si>
  <si>
    <t>Možnosť vkladania kartónov na dopravník ručne - pre 1 operátora</t>
  </si>
  <si>
    <t>Rozraďovanie typov kelímkov: 140g, 200g a 400g - výkresy v prílohe</t>
  </si>
  <si>
    <t>Vyraďovací systém musí zabezpečiť odsun detekovaných kartónov z dopravníkového pásu bez ich poškodenia / prevrátenia, resp. poškodenia / prevrátenia / zmeny pozície kelímkov v kartóne. Zásobník vyradených kartónov musí byť min. na 5 kartónov a musí byť uzavretý. Prístup k vyradeným kartónom bude mať iba oprávnená osoba – prístup do zásobníka na kľúč.</t>
  </si>
  <si>
    <t>Nevedenie kelímkov produkovaných dvomi plničkami do jedného radu z dôvodu značenia produktov súčasným zariadením Markem Imaje 94xy (dátum spotreby, šarža...).</t>
  </si>
  <si>
    <t>Vyradenie produktu na základe kontrol nástreku na kelímok a prítomnosti a správnosti viečka bez omedzenia výkonu linky</t>
  </si>
  <si>
    <t>V prípade umiestnenia nástreku na kelímky, vizuálnu kontrolu kelímkov a priebežnú váhu  na plniacu stranu (mokrú) - nevyhnutné zabezpečiť dané zariadenia voči tlakovej vode používanej na sanitáciu zariadení</t>
  </si>
  <si>
    <t>Požadovaný takt vytvárača kartónov 25 ks/min.</t>
  </si>
  <si>
    <t>Rozraďovanie kelímkov do odoberacích pozícií a ich vloženie do kartónov</t>
  </si>
  <si>
    <t>Maximálny výkon paletizácie pre produkty z linky 1 - treska / rybací šalát minimálne</t>
  </si>
  <si>
    <t>Maximálny výkon paletizácie pre produkty z linky 2 - DUO minimálne</t>
  </si>
  <si>
    <t>Príloha 2 - výseky kartónových krabíc pre skupinové balenie</t>
  </si>
  <si>
    <t>Príloha 3 - technický výkres kelímkov</t>
  </si>
  <si>
    <t>Rozšírenie a automatizácia balenia produktov a paletizácia kartónov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</si>
</sst>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2" borderId="0" xfId="0" applyFont="1" applyFill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0" xfId="0" applyNumberFormat="1" applyFont="1" applyBorder="1"/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quotePrefix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2" borderId="17" xfId="0" applyFont="1" applyFill="1" applyBorder="1"/>
    <xf numFmtId="0" fontId="11" fillId="2" borderId="0" xfId="0" applyFont="1" applyFill="1"/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14" xfId="0" applyFont="1" applyBorder="1"/>
    <xf numFmtId="0" fontId="0" fillId="0" borderId="15" xfId="0" applyBorder="1"/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zoomScale="112" zoomScaleNormal="110" workbookViewId="0">
      <selection activeCell="C10" sqref="C1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1.83203125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63" t="s">
        <v>29</v>
      </c>
      <c r="B3" s="64"/>
      <c r="C3" s="64"/>
      <c r="D3" s="64"/>
      <c r="E3" s="65"/>
      <c r="F3" s="3"/>
      <c r="G3" s="3"/>
      <c r="H3" s="3"/>
      <c r="I3" s="3"/>
      <c r="J3" s="3"/>
      <c r="K3" s="3"/>
      <c r="L3" s="3"/>
    </row>
    <row r="4" spans="1:12" ht="16" x14ac:dyDescent="0.2">
      <c r="A4" s="66" t="s">
        <v>30</v>
      </c>
      <c r="B4" s="67"/>
      <c r="C4" s="67"/>
      <c r="D4" s="48"/>
      <c r="E4" s="49"/>
      <c r="F4" s="3"/>
      <c r="G4" s="3"/>
      <c r="H4" s="3"/>
      <c r="I4" s="3"/>
      <c r="J4" s="3"/>
      <c r="K4" s="3"/>
      <c r="L4" s="3"/>
    </row>
    <row r="5" spans="1:12" ht="16" x14ac:dyDescent="0.2">
      <c r="A5" s="66" t="s">
        <v>35</v>
      </c>
      <c r="B5" s="67"/>
      <c r="C5" s="67"/>
      <c r="D5" s="48"/>
      <c r="E5" s="49"/>
      <c r="F5" s="3"/>
      <c r="G5" s="3"/>
      <c r="H5" s="3"/>
      <c r="I5" s="3"/>
      <c r="J5" s="3"/>
      <c r="K5" s="3"/>
      <c r="L5" s="3"/>
    </row>
    <row r="6" spans="1:12" ht="16" x14ac:dyDescent="0.2">
      <c r="A6" s="66" t="s">
        <v>25</v>
      </c>
      <c r="B6" s="67"/>
      <c r="C6" s="67"/>
      <c r="D6" s="48"/>
      <c r="E6" s="49"/>
      <c r="F6" s="3"/>
      <c r="G6" s="3"/>
      <c r="H6" s="3"/>
      <c r="I6" s="3"/>
      <c r="J6" s="3"/>
      <c r="K6" s="3"/>
      <c r="L6" s="3"/>
    </row>
    <row r="7" spans="1:12" ht="16" x14ac:dyDescent="0.2">
      <c r="A7" s="66" t="s">
        <v>26</v>
      </c>
      <c r="B7" s="67"/>
      <c r="C7" s="67"/>
      <c r="D7" s="48"/>
      <c r="E7" s="49"/>
      <c r="F7" s="3"/>
      <c r="G7" s="3"/>
      <c r="H7" s="3"/>
      <c r="I7" s="3"/>
      <c r="J7" s="3"/>
      <c r="K7" s="3"/>
      <c r="L7" s="3"/>
    </row>
    <row r="8" spans="1:12" ht="17" thickBot="1" x14ac:dyDescent="0.25">
      <c r="A8" s="61" t="s">
        <v>27</v>
      </c>
      <c r="B8" s="62"/>
      <c r="C8" s="62"/>
      <c r="D8" s="50"/>
      <c r="E8" s="51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4" t="s">
        <v>82</v>
      </c>
      <c r="D10" s="24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17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59" t="s">
        <v>28</v>
      </c>
      <c r="B13" s="39" t="str">
        <f>C10</f>
        <v>Rozšírenie a automatizácia balenia produktov a paletizácia kartónov</v>
      </c>
      <c r="C13" s="40"/>
      <c r="D13" s="43"/>
      <c r="E13" s="22" t="s">
        <v>31</v>
      </c>
      <c r="F13" s="29"/>
      <c r="G13" s="30"/>
      <c r="H13" s="31"/>
      <c r="I13" s="41" t="s">
        <v>10</v>
      </c>
      <c r="J13" s="41">
        <v>1</v>
      </c>
      <c r="K13" s="52"/>
      <c r="L13" s="38">
        <f>K13*J13</f>
        <v>0</v>
      </c>
    </row>
    <row r="14" spans="1:12" ht="15" x14ac:dyDescent="0.2">
      <c r="A14" s="59"/>
      <c r="B14" s="39"/>
      <c r="C14" s="40"/>
      <c r="D14" s="44"/>
      <c r="E14" s="26" t="s">
        <v>36</v>
      </c>
      <c r="F14" s="13" t="s">
        <v>32</v>
      </c>
      <c r="G14" s="14" t="s">
        <v>33</v>
      </c>
      <c r="H14" s="17"/>
      <c r="I14" s="42"/>
      <c r="J14" s="42"/>
      <c r="K14" s="52"/>
      <c r="L14" s="38"/>
    </row>
    <row r="15" spans="1:12" ht="15" x14ac:dyDescent="0.2">
      <c r="A15" s="59"/>
      <c r="B15" s="39"/>
      <c r="C15" s="40"/>
      <c r="D15" s="44"/>
      <c r="E15" s="25" t="s">
        <v>64</v>
      </c>
      <c r="F15" s="13" t="s">
        <v>32</v>
      </c>
      <c r="G15" s="14" t="s">
        <v>33</v>
      </c>
      <c r="H15" s="17"/>
      <c r="I15" s="42"/>
      <c r="J15" s="42"/>
      <c r="K15" s="52"/>
      <c r="L15" s="38"/>
    </row>
    <row r="16" spans="1:12" ht="26" customHeight="1" x14ac:dyDescent="0.2">
      <c r="A16" s="59"/>
      <c r="B16" s="39"/>
      <c r="C16" s="40"/>
      <c r="D16" s="44"/>
      <c r="E16" s="25" t="s">
        <v>65</v>
      </c>
      <c r="F16" s="13" t="s">
        <v>66</v>
      </c>
      <c r="G16" s="14" t="s">
        <v>50</v>
      </c>
      <c r="H16" s="17"/>
      <c r="I16" s="42"/>
      <c r="J16" s="42"/>
      <c r="K16" s="52"/>
      <c r="L16" s="38"/>
    </row>
    <row r="17" spans="1:12" ht="30" x14ac:dyDescent="0.2">
      <c r="A17" s="59"/>
      <c r="B17" s="39"/>
      <c r="C17" s="40"/>
      <c r="D17" s="44"/>
      <c r="E17" s="25" t="s">
        <v>51</v>
      </c>
      <c r="F17" s="13" t="s">
        <v>32</v>
      </c>
      <c r="G17" s="14" t="s">
        <v>33</v>
      </c>
      <c r="H17" s="17"/>
      <c r="I17" s="42"/>
      <c r="J17" s="42"/>
      <c r="K17" s="52"/>
      <c r="L17" s="38"/>
    </row>
    <row r="18" spans="1:12" ht="15" x14ac:dyDescent="0.2">
      <c r="A18" s="59"/>
      <c r="B18" s="39"/>
      <c r="C18" s="40"/>
      <c r="D18" s="44"/>
      <c r="E18" s="25" t="s">
        <v>34</v>
      </c>
      <c r="F18" s="13" t="s">
        <v>32</v>
      </c>
      <c r="G18" s="14" t="s">
        <v>33</v>
      </c>
      <c r="H18" s="17"/>
      <c r="I18" s="42"/>
      <c r="J18" s="42"/>
      <c r="K18" s="52"/>
      <c r="L18" s="38"/>
    </row>
    <row r="19" spans="1:12" ht="30" x14ac:dyDescent="0.2">
      <c r="A19" s="59"/>
      <c r="B19" s="39"/>
      <c r="C19" s="40"/>
      <c r="D19" s="44"/>
      <c r="E19" s="25" t="s">
        <v>40</v>
      </c>
      <c r="F19" s="13" t="s">
        <v>32</v>
      </c>
      <c r="G19" s="14" t="s">
        <v>33</v>
      </c>
      <c r="H19" s="17"/>
      <c r="I19" s="42"/>
      <c r="J19" s="42"/>
      <c r="K19" s="52"/>
      <c r="L19" s="38"/>
    </row>
    <row r="20" spans="1:12" ht="30" x14ac:dyDescent="0.2">
      <c r="A20" s="59"/>
      <c r="B20" s="39"/>
      <c r="C20" s="40"/>
      <c r="D20" s="44"/>
      <c r="E20" s="25" t="s">
        <v>39</v>
      </c>
      <c r="F20" s="13" t="s">
        <v>32</v>
      </c>
      <c r="G20" s="14" t="s">
        <v>33</v>
      </c>
      <c r="H20" s="17"/>
      <c r="I20" s="42"/>
      <c r="J20" s="42"/>
      <c r="K20" s="52"/>
      <c r="L20" s="38"/>
    </row>
    <row r="21" spans="1:12" ht="23" customHeight="1" x14ac:dyDescent="0.2">
      <c r="A21" s="60"/>
      <c r="B21" s="39"/>
      <c r="C21" s="40"/>
      <c r="D21" s="45"/>
      <c r="E21" s="22" t="s">
        <v>41</v>
      </c>
      <c r="F21" s="29"/>
      <c r="G21" s="30"/>
      <c r="H21" s="31"/>
      <c r="I21" s="42"/>
      <c r="J21" s="42"/>
      <c r="K21" s="52"/>
      <c r="L21" s="38"/>
    </row>
    <row r="22" spans="1:12" ht="30" x14ac:dyDescent="0.2">
      <c r="A22" s="60"/>
      <c r="B22" s="39"/>
      <c r="C22" s="40"/>
      <c r="D22" s="45"/>
      <c r="E22" s="27" t="s">
        <v>73</v>
      </c>
      <c r="F22" s="13" t="s">
        <v>32</v>
      </c>
      <c r="G22" s="14" t="s">
        <v>33</v>
      </c>
      <c r="H22" s="17"/>
      <c r="I22" s="42"/>
      <c r="J22" s="42"/>
      <c r="K22" s="52"/>
      <c r="L22" s="38"/>
    </row>
    <row r="23" spans="1:12" ht="15" x14ac:dyDescent="0.2">
      <c r="A23" s="60"/>
      <c r="B23" s="39"/>
      <c r="C23" s="40"/>
      <c r="D23" s="45"/>
      <c r="E23" s="22" t="s">
        <v>42</v>
      </c>
      <c r="F23" s="32"/>
      <c r="G23" s="30"/>
      <c r="H23" s="31"/>
      <c r="I23" s="42"/>
      <c r="J23" s="42"/>
      <c r="K23" s="52"/>
      <c r="L23" s="38"/>
    </row>
    <row r="24" spans="1:12" ht="15" x14ac:dyDescent="0.2">
      <c r="A24" s="60"/>
      <c r="B24" s="39"/>
      <c r="C24" s="40"/>
      <c r="D24" s="45"/>
      <c r="E24" s="26" t="s">
        <v>46</v>
      </c>
      <c r="F24" s="13" t="s">
        <v>32</v>
      </c>
      <c r="G24" s="14" t="s">
        <v>33</v>
      </c>
      <c r="H24" s="17"/>
      <c r="I24" s="42"/>
      <c r="J24" s="42"/>
      <c r="K24" s="52"/>
      <c r="L24" s="38"/>
    </row>
    <row r="25" spans="1:12" ht="15" x14ac:dyDescent="0.2">
      <c r="A25" s="60"/>
      <c r="B25" s="39"/>
      <c r="C25" s="40"/>
      <c r="D25" s="45"/>
      <c r="E25" s="26" t="s">
        <v>47</v>
      </c>
      <c r="F25" s="13" t="s">
        <v>32</v>
      </c>
      <c r="G25" s="14" t="s">
        <v>33</v>
      </c>
      <c r="H25" s="17"/>
      <c r="I25" s="42"/>
      <c r="J25" s="42"/>
      <c r="K25" s="52"/>
      <c r="L25" s="38"/>
    </row>
    <row r="26" spans="1:12" ht="30" x14ac:dyDescent="0.2">
      <c r="A26" s="60"/>
      <c r="B26" s="39"/>
      <c r="C26" s="40"/>
      <c r="D26" s="45"/>
      <c r="E26" s="26" t="s">
        <v>67</v>
      </c>
      <c r="F26" s="13" t="s">
        <v>32</v>
      </c>
      <c r="G26" s="14" t="s">
        <v>33</v>
      </c>
      <c r="H26" s="17"/>
      <c r="I26" s="42"/>
      <c r="J26" s="42"/>
      <c r="K26" s="52"/>
      <c r="L26" s="38"/>
    </row>
    <row r="27" spans="1:12" ht="15" x14ac:dyDescent="0.2">
      <c r="A27" s="60"/>
      <c r="B27" s="39"/>
      <c r="C27" s="40"/>
      <c r="D27" s="45"/>
      <c r="E27" s="26" t="s">
        <v>48</v>
      </c>
      <c r="F27" s="13" t="s">
        <v>32</v>
      </c>
      <c r="G27" s="14" t="s">
        <v>33</v>
      </c>
      <c r="H27" s="17"/>
      <c r="I27" s="42"/>
      <c r="J27" s="42"/>
      <c r="K27" s="52"/>
      <c r="L27" s="38"/>
    </row>
    <row r="28" spans="1:12" ht="15" x14ac:dyDescent="0.2">
      <c r="A28" s="60"/>
      <c r="B28" s="39"/>
      <c r="C28" s="40"/>
      <c r="D28" s="45"/>
      <c r="E28" s="26" t="s">
        <v>68</v>
      </c>
      <c r="F28" s="13" t="s">
        <v>32</v>
      </c>
      <c r="G28" s="14" t="s">
        <v>33</v>
      </c>
      <c r="H28" s="17"/>
      <c r="I28" s="42"/>
      <c r="J28" s="42"/>
      <c r="K28" s="52"/>
      <c r="L28" s="38"/>
    </row>
    <row r="29" spans="1:12" ht="30" x14ac:dyDescent="0.2">
      <c r="A29" s="60"/>
      <c r="B29" s="39"/>
      <c r="C29" s="40"/>
      <c r="D29" s="45"/>
      <c r="E29" s="26" t="s">
        <v>74</v>
      </c>
      <c r="F29" s="13" t="s">
        <v>32</v>
      </c>
      <c r="G29" s="14" t="s">
        <v>33</v>
      </c>
      <c r="H29" s="17"/>
      <c r="I29" s="42"/>
      <c r="J29" s="42"/>
      <c r="K29" s="52"/>
      <c r="L29" s="38"/>
    </row>
    <row r="30" spans="1:12" ht="15" x14ac:dyDescent="0.2">
      <c r="A30" s="60"/>
      <c r="B30" s="39"/>
      <c r="C30" s="40"/>
      <c r="D30" s="45"/>
      <c r="E30" s="26" t="s">
        <v>69</v>
      </c>
      <c r="F30" s="13" t="s">
        <v>32</v>
      </c>
      <c r="G30" s="14" t="s">
        <v>33</v>
      </c>
      <c r="H30" s="17"/>
      <c r="I30" s="42"/>
      <c r="J30" s="42"/>
      <c r="K30" s="52"/>
      <c r="L30" s="38"/>
    </row>
    <row r="31" spans="1:12" ht="45" x14ac:dyDescent="0.2">
      <c r="A31" s="60"/>
      <c r="B31" s="39"/>
      <c r="C31" s="40"/>
      <c r="D31" s="45"/>
      <c r="E31" s="26" t="s">
        <v>75</v>
      </c>
      <c r="F31" s="13" t="s">
        <v>32</v>
      </c>
      <c r="G31" s="14" t="s">
        <v>33</v>
      </c>
      <c r="H31" s="17"/>
      <c r="I31" s="42"/>
      <c r="J31" s="42"/>
      <c r="K31" s="52"/>
      <c r="L31" s="38"/>
    </row>
    <row r="32" spans="1:12" ht="15" x14ac:dyDescent="0.2">
      <c r="A32" s="60"/>
      <c r="B32" s="39"/>
      <c r="C32" s="40"/>
      <c r="D32" s="45"/>
      <c r="E32" s="23" t="s">
        <v>61</v>
      </c>
      <c r="F32" s="29"/>
      <c r="G32" s="30"/>
      <c r="H32" s="31"/>
      <c r="I32" s="42"/>
      <c r="J32" s="42"/>
      <c r="K32" s="52"/>
      <c r="L32" s="38"/>
    </row>
    <row r="33" spans="1:12" ht="15" x14ac:dyDescent="0.2">
      <c r="A33" s="60"/>
      <c r="B33" s="39"/>
      <c r="C33" s="40"/>
      <c r="D33" s="45"/>
      <c r="E33" s="26" t="s">
        <v>76</v>
      </c>
      <c r="F33" s="13" t="s">
        <v>32</v>
      </c>
      <c r="G33" s="14" t="s">
        <v>33</v>
      </c>
      <c r="H33" s="17"/>
      <c r="I33" s="42"/>
      <c r="J33" s="42"/>
      <c r="K33" s="52"/>
      <c r="L33" s="38"/>
    </row>
    <row r="34" spans="1:12" ht="15" x14ac:dyDescent="0.2">
      <c r="A34" s="60"/>
      <c r="B34" s="39"/>
      <c r="C34" s="40"/>
      <c r="D34" s="45"/>
      <c r="E34" s="26" t="s">
        <v>49</v>
      </c>
      <c r="F34" s="13">
        <v>90</v>
      </c>
      <c r="G34" s="14" t="s">
        <v>38</v>
      </c>
      <c r="H34" s="17"/>
      <c r="I34" s="42"/>
      <c r="J34" s="42"/>
      <c r="K34" s="52"/>
      <c r="L34" s="38"/>
    </row>
    <row r="35" spans="1:12" ht="45" x14ac:dyDescent="0.2">
      <c r="A35" s="60"/>
      <c r="B35" s="39"/>
      <c r="C35" s="40"/>
      <c r="D35" s="45"/>
      <c r="E35" s="26" t="s">
        <v>52</v>
      </c>
      <c r="F35" s="13" t="s">
        <v>32</v>
      </c>
      <c r="G35" s="14" t="s">
        <v>33</v>
      </c>
      <c r="H35" s="17"/>
      <c r="I35" s="42"/>
      <c r="J35" s="42"/>
      <c r="K35" s="52"/>
      <c r="L35" s="38"/>
    </row>
    <row r="36" spans="1:12" ht="15" x14ac:dyDescent="0.2">
      <c r="A36" s="60"/>
      <c r="B36" s="39"/>
      <c r="C36" s="40"/>
      <c r="D36" s="45"/>
      <c r="E36" s="26" t="s">
        <v>70</v>
      </c>
      <c r="F36" s="13" t="s">
        <v>32</v>
      </c>
      <c r="G36" s="14" t="s">
        <v>33</v>
      </c>
      <c r="H36" s="17"/>
      <c r="I36" s="42"/>
      <c r="J36" s="42"/>
      <c r="K36" s="52"/>
      <c r="L36" s="38"/>
    </row>
    <row r="37" spans="1:12" ht="15" x14ac:dyDescent="0.2">
      <c r="A37" s="60"/>
      <c r="B37" s="39"/>
      <c r="C37" s="40"/>
      <c r="D37" s="45"/>
      <c r="E37" s="22" t="s">
        <v>43</v>
      </c>
      <c r="F37" s="29"/>
      <c r="G37" s="30"/>
      <c r="H37" s="31"/>
      <c r="I37" s="42"/>
      <c r="J37" s="42"/>
      <c r="K37" s="52"/>
      <c r="L37" s="38"/>
    </row>
    <row r="38" spans="1:12" ht="15" x14ac:dyDescent="0.2">
      <c r="A38" s="60"/>
      <c r="B38" s="39"/>
      <c r="C38" s="40"/>
      <c r="D38" s="45"/>
      <c r="E38" s="26" t="s">
        <v>77</v>
      </c>
      <c r="F38" s="13" t="s">
        <v>32</v>
      </c>
      <c r="G38" s="14" t="s">
        <v>33</v>
      </c>
      <c r="H38" s="17"/>
      <c r="I38" s="42"/>
      <c r="J38" s="42"/>
      <c r="K38" s="52"/>
      <c r="L38" s="38"/>
    </row>
    <row r="39" spans="1:12" ht="15" x14ac:dyDescent="0.2">
      <c r="A39" s="60"/>
      <c r="B39" s="39"/>
      <c r="C39" s="40"/>
      <c r="D39" s="45"/>
      <c r="E39" s="26" t="s">
        <v>71</v>
      </c>
      <c r="F39" s="13" t="s">
        <v>32</v>
      </c>
      <c r="G39" s="14" t="s">
        <v>33</v>
      </c>
      <c r="H39" s="17"/>
      <c r="I39" s="42"/>
      <c r="J39" s="42"/>
      <c r="K39" s="52"/>
      <c r="L39" s="38"/>
    </row>
    <row r="40" spans="1:12" ht="15" x14ac:dyDescent="0.2">
      <c r="A40" s="60"/>
      <c r="B40" s="39"/>
      <c r="C40" s="40"/>
      <c r="D40" s="45"/>
      <c r="E40" s="22" t="s">
        <v>53</v>
      </c>
      <c r="F40" s="32"/>
      <c r="G40" s="30"/>
      <c r="H40" s="31"/>
      <c r="I40" s="42"/>
      <c r="J40" s="42"/>
      <c r="K40" s="52"/>
      <c r="L40" s="38"/>
    </row>
    <row r="41" spans="1:12" ht="15" x14ac:dyDescent="0.2">
      <c r="A41" s="60"/>
      <c r="B41" s="39"/>
      <c r="C41" s="40"/>
      <c r="D41" s="45"/>
      <c r="E41" s="26" t="s">
        <v>54</v>
      </c>
      <c r="F41" s="13" t="s">
        <v>32</v>
      </c>
      <c r="G41" s="14" t="s">
        <v>33</v>
      </c>
      <c r="H41" s="17"/>
      <c r="I41" s="42"/>
      <c r="J41" s="42"/>
      <c r="K41" s="52"/>
      <c r="L41" s="38"/>
    </row>
    <row r="42" spans="1:12" ht="15" x14ac:dyDescent="0.2">
      <c r="A42" s="60"/>
      <c r="B42" s="39"/>
      <c r="C42" s="40"/>
      <c r="D42" s="45"/>
      <c r="E42" s="25" t="s">
        <v>55</v>
      </c>
      <c r="F42" s="13" t="s">
        <v>32</v>
      </c>
      <c r="G42" s="14" t="s">
        <v>33</v>
      </c>
      <c r="H42" s="17"/>
      <c r="I42" s="42"/>
      <c r="J42" s="42"/>
      <c r="K42" s="52"/>
      <c r="L42" s="38"/>
    </row>
    <row r="43" spans="1:12" ht="15" x14ac:dyDescent="0.2">
      <c r="A43" s="60"/>
      <c r="B43" s="39"/>
      <c r="C43" s="40"/>
      <c r="D43" s="45"/>
      <c r="E43" s="25" t="s">
        <v>56</v>
      </c>
      <c r="F43" s="13" t="s">
        <v>32</v>
      </c>
      <c r="G43" s="14" t="s">
        <v>33</v>
      </c>
      <c r="H43" s="17"/>
      <c r="I43" s="42"/>
      <c r="J43" s="42"/>
      <c r="K43" s="52"/>
      <c r="L43" s="38"/>
    </row>
    <row r="44" spans="1:12" ht="15" x14ac:dyDescent="0.2">
      <c r="A44" s="60"/>
      <c r="B44" s="39"/>
      <c r="C44" s="40"/>
      <c r="D44" s="45"/>
      <c r="E44" s="22" t="s">
        <v>44</v>
      </c>
      <c r="F44" s="32"/>
      <c r="G44" s="30"/>
      <c r="H44" s="31"/>
      <c r="I44" s="42"/>
      <c r="J44" s="42"/>
      <c r="K44" s="52"/>
      <c r="L44" s="38"/>
    </row>
    <row r="45" spans="1:12" ht="30" x14ac:dyDescent="0.2">
      <c r="A45" s="60"/>
      <c r="B45" s="39"/>
      <c r="C45" s="40"/>
      <c r="D45" s="45"/>
      <c r="E45" s="26" t="s">
        <v>57</v>
      </c>
      <c r="F45" s="13" t="s">
        <v>32</v>
      </c>
      <c r="G45" s="14" t="s">
        <v>33</v>
      </c>
      <c r="H45" s="17"/>
      <c r="I45" s="42"/>
      <c r="J45" s="42"/>
      <c r="K45" s="52"/>
      <c r="L45" s="38"/>
    </row>
    <row r="46" spans="1:12" ht="60" x14ac:dyDescent="0.2">
      <c r="A46" s="60"/>
      <c r="B46" s="39"/>
      <c r="C46" s="40"/>
      <c r="D46" s="45"/>
      <c r="E46" s="26" t="s">
        <v>72</v>
      </c>
      <c r="F46" s="13" t="s">
        <v>32</v>
      </c>
      <c r="G46" s="14" t="s">
        <v>33</v>
      </c>
      <c r="H46" s="17"/>
      <c r="I46" s="42"/>
      <c r="J46" s="42"/>
      <c r="K46" s="52"/>
      <c r="L46" s="38"/>
    </row>
    <row r="47" spans="1:12" ht="15" x14ac:dyDescent="0.2">
      <c r="A47" s="60"/>
      <c r="B47" s="39"/>
      <c r="C47" s="40"/>
      <c r="D47" s="45"/>
      <c r="E47" s="28" t="s">
        <v>45</v>
      </c>
      <c r="F47" s="32"/>
      <c r="G47" s="30"/>
      <c r="H47" s="31"/>
      <c r="I47" s="42"/>
      <c r="J47" s="42"/>
      <c r="K47" s="52"/>
      <c r="L47" s="38"/>
    </row>
    <row r="48" spans="1:12" ht="30" x14ac:dyDescent="0.2">
      <c r="A48" s="60"/>
      <c r="B48" s="39"/>
      <c r="C48" s="40"/>
      <c r="D48" s="45"/>
      <c r="E48" s="25" t="s">
        <v>58</v>
      </c>
      <c r="F48" s="13" t="s">
        <v>32</v>
      </c>
      <c r="G48" s="14" t="s">
        <v>33</v>
      </c>
      <c r="H48" s="17"/>
      <c r="I48" s="42"/>
      <c r="J48" s="42"/>
      <c r="K48" s="52"/>
      <c r="L48" s="38"/>
    </row>
    <row r="49" spans="1:12" ht="15" x14ac:dyDescent="0.2">
      <c r="A49" s="60"/>
      <c r="B49" s="39"/>
      <c r="C49" s="40"/>
      <c r="D49" s="45"/>
      <c r="E49" s="25" t="s">
        <v>59</v>
      </c>
      <c r="F49" s="13" t="s">
        <v>32</v>
      </c>
      <c r="G49" s="14" t="s">
        <v>33</v>
      </c>
      <c r="H49" s="17"/>
      <c r="I49" s="42"/>
      <c r="J49" s="42"/>
      <c r="K49" s="52"/>
      <c r="L49" s="38"/>
    </row>
    <row r="50" spans="1:12" ht="15" x14ac:dyDescent="0.2">
      <c r="A50" s="60"/>
      <c r="B50" s="39"/>
      <c r="C50" s="40"/>
      <c r="D50" s="45"/>
      <c r="E50" s="26" t="s">
        <v>78</v>
      </c>
      <c r="F50" s="33">
        <v>14000</v>
      </c>
      <c r="G50" s="34" t="s">
        <v>50</v>
      </c>
      <c r="H50" s="17"/>
      <c r="I50" s="42"/>
      <c r="J50" s="42"/>
      <c r="K50" s="52"/>
      <c r="L50" s="38"/>
    </row>
    <row r="51" spans="1:12" ht="15" x14ac:dyDescent="0.2">
      <c r="A51" s="60"/>
      <c r="B51" s="39"/>
      <c r="C51" s="40"/>
      <c r="D51" s="45"/>
      <c r="E51" s="26" t="s">
        <v>79</v>
      </c>
      <c r="F51" s="33">
        <v>10000</v>
      </c>
      <c r="G51" s="34" t="s">
        <v>50</v>
      </c>
      <c r="H51" s="17"/>
      <c r="I51" s="42"/>
      <c r="J51" s="42"/>
      <c r="K51" s="52"/>
      <c r="L51" s="38"/>
    </row>
    <row r="52" spans="1:12" ht="15" x14ac:dyDescent="0.2">
      <c r="A52" s="60"/>
      <c r="B52" s="39"/>
      <c r="C52" s="40"/>
      <c r="D52" s="45"/>
      <c r="E52" s="26" t="s">
        <v>60</v>
      </c>
      <c r="F52" s="35" t="s">
        <v>32</v>
      </c>
      <c r="G52" s="34" t="s">
        <v>33</v>
      </c>
      <c r="H52" s="17"/>
      <c r="I52" s="42"/>
      <c r="J52" s="42"/>
      <c r="K52" s="52"/>
      <c r="L52" s="38"/>
    </row>
    <row r="53" spans="1:12" ht="16" customHeight="1" x14ac:dyDescent="0.2">
      <c r="A53" s="19" t="s">
        <v>15</v>
      </c>
      <c r="B53" s="56" t="s">
        <v>62</v>
      </c>
      <c r="C53" s="57"/>
      <c r="D53" s="57"/>
      <c r="E53" s="58"/>
      <c r="F53" s="13" t="s">
        <v>32</v>
      </c>
      <c r="G53" s="14" t="s">
        <v>33</v>
      </c>
      <c r="H53" s="17"/>
      <c r="I53" s="11" t="s">
        <v>10</v>
      </c>
      <c r="J53" s="11">
        <v>1</v>
      </c>
      <c r="K53" s="20"/>
      <c r="L53" s="15">
        <f>K53*J53</f>
        <v>0</v>
      </c>
    </row>
    <row r="54" spans="1:12" ht="16" thickBot="1" x14ac:dyDescent="0.25">
      <c r="A54" s="19" t="s">
        <v>16</v>
      </c>
      <c r="B54" s="56" t="s">
        <v>63</v>
      </c>
      <c r="C54" s="57"/>
      <c r="D54" s="57"/>
      <c r="E54" s="58"/>
      <c r="F54" s="13" t="s">
        <v>32</v>
      </c>
      <c r="G54" s="14" t="s">
        <v>33</v>
      </c>
      <c r="H54" s="17"/>
      <c r="I54" s="11" t="s">
        <v>10</v>
      </c>
      <c r="J54" s="11">
        <v>1</v>
      </c>
      <c r="K54" s="20"/>
      <c r="L54" s="15">
        <f>K54*J54</f>
        <v>0</v>
      </c>
    </row>
    <row r="55" spans="1:12" ht="17" thickBot="1" x14ac:dyDescent="0.25">
      <c r="A55" s="53" t="s">
        <v>18</v>
      </c>
      <c r="B55" s="54"/>
      <c r="C55" s="54"/>
      <c r="D55" s="54"/>
      <c r="E55" s="54"/>
      <c r="F55" s="54"/>
      <c r="G55" s="54"/>
      <c r="H55" s="54"/>
      <c r="I55" s="54"/>
      <c r="J55" s="54"/>
      <c r="K55" s="55"/>
      <c r="L55" s="16">
        <f>SUM(L13:L54)</f>
        <v>0</v>
      </c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7" t="s">
        <v>19</v>
      </c>
      <c r="B57" s="9"/>
      <c r="C57" s="9"/>
      <c r="D57" s="9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10" t="s">
        <v>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 t="s">
        <v>37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 t="s">
        <v>80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 t="s">
        <v>81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3"/>
      <c r="B66" s="3"/>
      <c r="C66" s="3"/>
      <c r="D66" s="3"/>
      <c r="E66" s="3"/>
      <c r="F66" s="3"/>
      <c r="G66" s="9"/>
      <c r="H66" s="9"/>
      <c r="I66" s="9"/>
      <c r="J66" s="9"/>
      <c r="K66" s="9"/>
      <c r="L66" s="3"/>
    </row>
    <row r="67" spans="1:12" x14ac:dyDescent="0.2">
      <c r="A67" s="3"/>
      <c r="B67" s="3"/>
      <c r="C67" s="3"/>
      <c r="D67" s="3"/>
      <c r="E67" s="3"/>
      <c r="F67" s="3"/>
      <c r="G67" s="9"/>
      <c r="H67" s="9"/>
      <c r="I67" s="9"/>
      <c r="J67" s="9"/>
      <c r="K67" s="9"/>
      <c r="L67" s="3"/>
    </row>
    <row r="68" spans="1:12" x14ac:dyDescent="0.2">
      <c r="A68" s="2" t="s">
        <v>20</v>
      </c>
      <c r="B68" s="2"/>
      <c r="C68" s="2" t="s">
        <v>21</v>
      </c>
      <c r="D68" s="21"/>
      <c r="E68" s="3"/>
      <c r="F68" s="3"/>
      <c r="G68" s="9"/>
      <c r="H68" s="9"/>
      <c r="I68" s="9"/>
      <c r="J68" s="9"/>
      <c r="K68" s="9"/>
      <c r="L68" s="3"/>
    </row>
    <row r="69" spans="1:12" x14ac:dyDescent="0.2">
      <c r="A69" s="3"/>
      <c r="B69" s="3"/>
      <c r="C69" s="3"/>
      <c r="D69" s="3"/>
      <c r="E69" s="3"/>
      <c r="F69" s="3"/>
      <c r="G69" s="9"/>
      <c r="H69" s="9"/>
      <c r="I69" s="9"/>
      <c r="J69" s="9"/>
      <c r="K69" s="9"/>
      <c r="L69" s="3"/>
    </row>
    <row r="70" spans="1:12" x14ac:dyDescent="0.2">
      <c r="A70" s="3"/>
      <c r="B70" s="3"/>
      <c r="C70" s="3"/>
      <c r="D70" s="3"/>
      <c r="E70" s="3"/>
      <c r="F70" s="3"/>
      <c r="G70" s="36"/>
      <c r="H70" s="36"/>
      <c r="I70" s="36"/>
      <c r="J70" s="36"/>
      <c r="K70" s="36"/>
      <c r="L70" s="3"/>
    </row>
    <row r="71" spans="1:12" ht="16" x14ac:dyDescent="0.2">
      <c r="A71" s="3"/>
      <c r="B71" s="3"/>
      <c r="C71" s="3"/>
      <c r="D71" s="3"/>
      <c r="E71" s="3"/>
      <c r="F71" s="3"/>
      <c r="G71" s="46" t="s">
        <v>22</v>
      </c>
      <c r="H71" s="47"/>
      <c r="I71" s="47"/>
      <c r="J71" s="47"/>
      <c r="K71" s="47"/>
      <c r="L71" s="3"/>
    </row>
  </sheetData>
  <sheetProtection selectLockedCells="1"/>
  <mergeCells count="23">
    <mergeCell ref="A3:E3"/>
    <mergeCell ref="A4:C4"/>
    <mergeCell ref="A5:C5"/>
    <mergeCell ref="A6:C6"/>
    <mergeCell ref="A7:C7"/>
    <mergeCell ref="G71:K71"/>
    <mergeCell ref="D4:E4"/>
    <mergeCell ref="D5:E5"/>
    <mergeCell ref="D6:E6"/>
    <mergeCell ref="D7:E7"/>
    <mergeCell ref="D8:E8"/>
    <mergeCell ref="K13:K52"/>
    <mergeCell ref="A55:K55"/>
    <mergeCell ref="B54:E54"/>
    <mergeCell ref="B53:E53"/>
    <mergeCell ref="A13:A52"/>
    <mergeCell ref="A8:C8"/>
    <mergeCell ref="L13:L52"/>
    <mergeCell ref="B13:B52"/>
    <mergeCell ref="C13:C52"/>
    <mergeCell ref="I13:I52"/>
    <mergeCell ref="J13:J52"/>
    <mergeCell ref="D13:D52"/>
  </mergeCells>
  <phoneticPr fontId="2" type="noConversion"/>
  <dataValidations count="1">
    <dataValidation type="whole" operator="greaterThan" allowBlank="1" showInputMessage="1" showErrorMessage="1" sqref="H16 H34 H50:H51" xr:uid="{00000000-0002-0000-0000-000000000000}">
      <formula1>0</formula1>
    </dataValidation>
  </dataValidations>
  <pageMargins left="0.43307086614173229" right="0.43307086614173229" top="0.51181102362204722" bottom="0.51181102362204722" header="0.31496062992125984" footer="0.31496062992125984"/>
  <pageSetup paperSize="8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H22 H14:H15 H17:H20 H35:H36 H45:H46 H38:H43 H24:H33 H48:H49 H52:H54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2022-03-30T09:57:31Z</cp:lastPrinted>
  <dcterms:created xsi:type="dcterms:W3CDTF">2019-03-18T15:44:20Z</dcterms:created>
  <dcterms:modified xsi:type="dcterms:W3CDTF">2026-07-30T09:35:19Z</dcterms:modified>
  <cp:category/>
</cp:coreProperties>
</file>