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nisab\Documents\73.7 SPRAC 2026\VELKY SPRAC\TOMATA\PHZ KARTONOVACKA\"/>
    </mc:Choice>
  </mc:AlternateContent>
  <xr:revisionPtr revIDLastSave="0" documentId="13_ncr:1_{26C77E29-5ECB-4A91-955D-4A053836EBBC}" xr6:coauthVersionLast="47" xr6:coauthVersionMax="47" xr10:uidLastSave="{00000000-0000-0000-0000-000000000000}"/>
  <bookViews>
    <workbookView xWindow="-98" yWindow="-98" windowWidth="21795" windowHeight="11625" xr2:uid="{00000000-000D-0000-FFFF-FFFF00000000}"/>
  </bookViews>
  <sheets>
    <sheet name="Hárok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2" i="1" l="1"/>
  <c r="I43" i="1" s="1"/>
  <c r="I44" i="1" l="1"/>
</calcChain>
</file>

<file path=xl/sharedStrings.xml><?xml version="1.0" encoding="utf-8"?>
<sst xmlns="http://schemas.openxmlformats.org/spreadsheetml/2006/main" count="107" uniqueCount="105">
  <si>
    <t>Príloha č. 1 – Špecifikácia predmetu zákazky s cenovou ponukou</t>
  </si>
  <si>
    <t>CENOVÁ PONUKA na stanovenie PHZ
Názov zákazky: Automatická kartónovačka PET fliaš do vysokých trayov s prípravou na napojenie existujúceho in-line deliča fliaš
Projekt: Modernizácia a zvýšenie kapacity spracovania paradajkových výrobkov v spoločnosti TOMATA
Obstarávateľ: TOMATA s.r.o., Železničný rad 3154, 946 03 Kolárovo, IČO: 31 384 358</t>
  </si>
  <si>
    <t>Údaje o spoločnosti predkladajúcej ponuku</t>
  </si>
  <si>
    <t>Obchodné meno:</t>
  </si>
  <si>
    <t>Sídlo:</t>
  </si>
  <si>
    <t>IČO:</t>
  </si>
  <si>
    <t>Platca DPH (áno/nie):</t>
  </si>
  <si>
    <t>Vypracoval + kontakt (t.č., e-mail):</t>
  </si>
  <si>
    <t>Dátum vypracovania cenovej ponuky:</t>
  </si>
  <si>
    <t>Uchádzač pri každom bode uvedie ÁNO alebo NIE. Odpoveď ÁNO znamená úplné splnenie celej požiadavky a uchádzač už nemusí dopĺňať ďalší parameter ani opis. Pri odpovedi NIE musí v rovnakej bunke stručne uviesť ponúkanú hodnotu alebo opísať odchýlku. Technicky rovnocenné riešenie je prípustné, ak uchádzač pri odpovedi vysvetlí, ako dosahuje rovnaký alebo lepší funkčný výsledok. Celková cena predmetu zákazky sa uvádza iba raz v stĺpci I.</t>
  </si>
  <si>
    <t>Názov zákazky: Automatická kartónovačka PET fliaš do vysokých trayov s prípravou na napojenie existujúceho in-line deliča fliaš</t>
  </si>
  <si>
    <t>oblasť</t>
  </si>
  <si>
    <t>špecifikácia/požiadavky</t>
  </si>
  <si>
    <t>parametre</t>
  </si>
  <si>
    <t>jednotka</t>
  </si>
  <si>
    <t>Spĺňa – ÁNO/NIE; pri NIE uveďte odchýlku</t>
  </si>
  <si>
    <t>celková cena bez DPH v EUR</t>
  </si>
  <si>
    <t>Predmet</t>
  </si>
  <si>
    <t>KA-01 – Nové automatické zariadenie na skupinové balenie naplnených PET fliaš do vysokých kartónových trayov.</t>
  </si>
  <si>
    <t>Kompletný funkčný celok vrátane riadenia, bezpečnosti, integrácie a dopravníkov.</t>
  </si>
  <si>
    <t>Výrobky</t>
  </si>
  <si>
    <t>KA-02 – PET fľaše s kečupom, horčicou a omáčkami; výrobok pri vstupe 5–65 °C.</t>
  </si>
  <si>
    <t>Spoľahlivá manipulácia bez poškodenia obalu, uzáveru a etikety.</t>
  </si>
  <si>
    <t>Formáty</t>
  </si>
  <si>
    <t>KA-03 – Mäkké oválne alebo mäkko obdĺžnikové PET fľaše približne 250 ml, 475 ml a 900 ml.</t>
  </si>
  <si>
    <t>3 kompletné formátové sady.</t>
  </si>
  <si>
    <t>Balenie</t>
  </si>
  <si>
    <t>KA-04 – Štandardne vysoký kartónový tray; technická príprava na wrap-around a shelf-ready balenia.</t>
  </si>
  <si>
    <t>Technická príprava v základnej cene; kompletná wrap-around formátová sada ako opcia s cenou uvedenou v odpovedi pri tomto bode.</t>
  </si>
  <si>
    <t>Skupiny</t>
  </si>
  <si>
    <t>KA-05 – Základné skupiny: 250 ml 5×2; 475 ml 5×3; 900 ml 5×2.</t>
  </si>
  <si>
    <t>Možnosť skupín min. 3×2, 4×2, 5×2 a 5×3 v potvrdenej obálke stroja.</t>
  </si>
  <si>
    <t>Manipulácia</t>
  </si>
  <si>
    <t>KA-06 – Beztlakové vytváranie skupiny a stabilizácia mäkkých fliaš bez stláčania bočných stien.</t>
  </si>
  <si>
    <t>Zachovanie správnej orientácie; 100 % kontrola orientácie.</t>
  </si>
  <si>
    <t>Výkon 250 ml</t>
  </si>
  <si>
    <t>KA-07 – Garantovaný stabilizovaný výkon pri skupine 5×2.</t>
  </si>
  <si>
    <t>Min. 12 trayov/min pri vstupe 120 fliaš/min.</t>
  </si>
  <si>
    <t>Výkon 475 ml</t>
  </si>
  <si>
    <t>KA-08 – Garantovaný stabilizovaný výkon pri skupine 5×3.</t>
  </si>
  <si>
    <t>Min. 8 trayov/min pri vstupe 120 fliaš/min.</t>
  </si>
  <si>
    <t>Výkon 900 ml</t>
  </si>
  <si>
    <t>KA-09 – Garantovaný stabilizovaný výkon pri skupine 5×2.</t>
  </si>
  <si>
    <t>Min. 8 trayov/min pri vstupe 80 fliaš/min.</t>
  </si>
  <si>
    <t>Kapacitná rezerva</t>
  </si>
  <si>
    <t>KA-10 – Mechanická kapacita pri vhodnom formáte a príreze.</t>
  </si>
  <si>
    <t>Min. 25 trayov/min.</t>
  </si>
  <si>
    <t>Prírezy</t>
  </si>
  <si>
    <t>KA-11 – Motorický zásobník plochých prírezov dopĺňateľný počas prevádzky s kontrolou zásoby a odobratia.</t>
  </si>
  <si>
    <t>Kapacita min. 200 referenčných prírezov.</t>
  </si>
  <si>
    <t>Kartón</t>
  </si>
  <si>
    <t>KA-12 – Spracovanie finálnych vysokých trayov podľa schválených výkresov a vzoriek.</t>
  </si>
  <si>
    <t>Dodávateľ potvrdí rozmery, tolerancie, hrúbku, kvalitu a smer vlákna.</t>
  </si>
  <si>
    <t>Formovanie a lepenie</t>
  </si>
  <si>
    <t>KA-13 – Riadené formovanie, vloženie skupiny a hot-melt lepenie bez poškodenia fliaš.</t>
  </si>
  <si>
    <t>Stabilné pravouhlé balenie vhodné na automatickú paletizáciu.</t>
  </si>
  <si>
    <t>Existujúci delič</t>
  </si>
  <si>
    <t>KA-14 – Úplné mechanické, elektrické, bezpečnostné a riadiace napojenie existujúceho in-line deliča.</t>
  </si>
  <si>
    <t>Jeden zodpovedný integrátor; vrátane potrebných úprav a programovania.</t>
  </si>
  <si>
    <t>Linkové rozhranie</t>
  </si>
  <si>
    <t>KA-15 – Komunikácia s plniacou linkou, existujúcim deličom a paletizátorom.</t>
  </si>
  <si>
    <t>Obojsmerné stavy, rýchlostná koordinácia a bezpečnostné väzby.</t>
  </si>
  <si>
    <t>Prestavba</t>
  </si>
  <si>
    <t>KA-16 – Kompletná prestavba medzi najodlišnejšími formátmi vrátane deliča.</t>
  </si>
  <si>
    <t>Max. 30 minút; max. 2 osoby.</t>
  </si>
  <si>
    <t>Riadenie</t>
  </si>
  <si>
    <t>KA-17 – PLC/HMI s receptúrami, alarmami, diagnostikou, údržbou a zálohovaním.</t>
  </si>
  <si>
    <t>Min. 50 receptúr; HMI SK alebo CZ.</t>
  </si>
  <si>
    <t>Dáta</t>
  </si>
  <si>
    <t>KA-18 – Výroba, výkon, prestoje a alarmy exportovateľné bez uzamknutia dodávateľom.</t>
  </si>
  <si>
    <t>Ethernet + OPC-UA alebo rovnocenné otvorené rozhranie.</t>
  </si>
  <si>
    <t>Bezpečnosť a hygiena</t>
  </si>
  <si>
    <t>KA-19 – Potravinárske, čistiteľné a korózne odolné vyhotovenie; bezpečnosť za celý integrovaný celok.</t>
  </si>
  <si>
    <t>Min. IP54; CE a posúdenie rizík.</t>
  </si>
  <si>
    <t>KA-20 – Rozmerová a materiálová obálka stroja musí pokryť finálne prírezy TOMATA; dodávateľ ich pred výrobou písomne schváli.</t>
  </si>
  <si>
    <t>Referenčne otvorený prírez 300×500 až 750×1 300 mm; vlnitá/mikrovlnitá lepenka 1,8–3,0 mm a kraft 0,54–0,60 mm alebo širší rozsah.</t>
  </si>
  <si>
    <t>mm</t>
  </si>
  <si>
    <t>Hot-melt</t>
  </si>
  <si>
    <t>KA-21 – Lepiaci systém musí byť synchronizovaný s prírezom a receptúrou, monitorovať teplotu, zásobu a poruchu aplikácie a umožniť bezpečné čistenie.</t>
  </si>
  <si>
    <t>Min. 4 pozdĺžne lepiace body alebo funkčne rovnocenný vzor overený pri FAT.</t>
  </si>
  <si>
    <t>Rozmery a médiá</t>
  </si>
  <si>
    <t>KA-22 – Uchádzač uvedie záväzný GA layout, príkon, spotrebu vzduchu, hmotnosť, bodové zaťaženia a servisné priestory.</t>
  </si>
  <si>
    <t>Vlastná kartónovačka max. 7 000×2 500×2 400 mm; príkon max. 12 kW; vzduch 6 bar, max. 20 Nl/tray pri referenčnom formáte.</t>
  </si>
  <si>
    <t>Pracovný rozsah</t>
  </si>
  <si>
    <t>KA-23 – Pracovná výška a rozsah výšky výrobku musia pokryť existujúci delič a všetky schválené formáty.</t>
  </si>
  <si>
    <t>Pracovná výška 950–1 100 mm; výrobok min. 75–350 mm.</t>
  </si>
  <si>
    <t>FAT</t>
  </si>
  <si>
    <t>KA-24 – FAT s reálnymi PET fľašami a kartónmi pre všetky tri formáty.</t>
  </si>
  <si>
    <t>Min. 10 min/formát pri garantovanom výkone; samostatný test 10 min pri 25 trayoch/min; vložené chyby a prestavba.</t>
  </si>
  <si>
    <t>SAT</t>
  </si>
  <si>
    <t>KA-25 – SAT v integrovanej linke.</t>
  </si>
  <si>
    <t>Min. 30 min/formát; overenie plničky, deliča a výstupu na paletizáciu.</t>
  </si>
  <si>
    <t>Rozsah ceny</t>
  </si>
  <si>
    <t>KA-26 – Doprava, montáž, tri formáty, integrácia deliča, rozhrania, FAT, SAT, školenie, dokumentácia a diely na 1 rok.</t>
  </si>
  <si>
    <t>Kompletná dodávka bez neocenených nevyhnutných položiek.</t>
  </si>
  <si>
    <t>Záruka a servis</t>
  </si>
  <si>
    <t>KA-27 – Uchádzač uvedie termín, záruku a servisnú reakciu.</t>
  </si>
  <si>
    <t>Záruka min. 12 mesiacov od úspešného SAT.</t>
  </si>
  <si>
    <t>Celková cena bez DPH</t>
  </si>
  <si>
    <t>DPH 23 %</t>
  </si>
  <si>
    <t>Celková cena s DPH</t>
  </si>
  <si>
    <t>Obchodné meno výrobcu/značka:</t>
  </si>
  <si>
    <t>Typové označenie zariadenia:</t>
  </si>
  <si>
    <t>Pečiatka:</t>
  </si>
  <si>
    <t>Podpis: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</si>
</sst>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name val="Carlito"/>
    </font>
    <font>
      <b/>
      <sz val="9"/>
      <name val="Aptos"/>
    </font>
    <font>
      <sz val="9"/>
      <name val="Aptos"/>
    </font>
    <font>
      <i/>
      <sz val="9"/>
      <name val="Aptos"/>
    </font>
    <font>
      <sz val="11"/>
      <name val="Carlito"/>
    </font>
  </fonts>
  <fills count="7">
    <fill>
      <patternFill patternType="none"/>
    </fill>
    <fill>
      <patternFill patternType="gray125"/>
    </fill>
    <fill>
      <patternFill patternType="solid">
        <fgColor rgb="FFBFBFBF"/>
      </patternFill>
    </fill>
    <fill>
      <patternFill patternType="solid">
        <fgColor rgb="FFD9D9D9"/>
      </patternFill>
    </fill>
    <fill>
      <patternFill patternType="solid">
        <fgColor rgb="FFFFF2CC"/>
      </patternFill>
    </fill>
    <fill>
      <patternFill patternType="solid">
        <fgColor rgb="FFFFD966"/>
      </patternFill>
    </fill>
    <fill>
      <patternFill patternType="solid">
        <fgColor rgb="FFF2F2F2"/>
      </patternFill>
    </fill>
  </fills>
  <borders count="4">
    <border>
      <left/>
      <right/>
      <top/>
      <bottom/>
      <diagonal/>
    </border>
    <border>
      <left style="thin">
        <color rgb="FF808080"/>
      </left>
      <right style="thin">
        <color rgb="FF808080"/>
      </right>
      <top style="thin">
        <color rgb="FF808080"/>
      </top>
      <bottom style="thin">
        <color rgb="FF808080"/>
      </bottom>
      <diagonal/>
    </border>
    <border>
      <left style="thin">
        <color rgb="FFBFBFBF"/>
      </left>
      <right style="thin">
        <color rgb="FFBFBFBF"/>
      </right>
      <top style="thin">
        <color rgb="FFBFBFBF"/>
      </top>
      <bottom style="thin">
        <color rgb="FFBFBFBF"/>
      </bottom>
      <diagonal/>
    </border>
    <border>
      <left style="medium">
        <color rgb="FF808080"/>
      </left>
      <right style="medium">
        <color rgb="FF808080"/>
      </right>
      <top style="medium">
        <color rgb="FF808080"/>
      </top>
      <bottom style="medium">
        <color rgb="FF808080"/>
      </bottom>
      <diagonal/>
    </border>
  </borders>
  <cellStyleXfs count="2">
    <xf numFmtId="0" fontId="0" fillId="0" borderId="0"/>
    <xf numFmtId="0" fontId="4" fillId="0" borderId="0"/>
  </cellStyleXfs>
  <cellXfs count="20">
    <xf numFmtId="0" fontId="0" fillId="0" borderId="0" xfId="0"/>
    <xf numFmtId="0" fontId="2" fillId="0" borderId="0" xfId="1" applyFont="1"/>
    <xf numFmtId="0" fontId="1" fillId="3" borderId="1" xfId="1" applyFont="1" applyFill="1" applyBorder="1" applyAlignment="1">
      <alignment horizontal="center" vertical="center" wrapText="1"/>
    </xf>
    <xf numFmtId="0" fontId="1" fillId="6" borderId="2" xfId="1" applyFont="1" applyFill="1" applyBorder="1" applyAlignment="1">
      <alignment vertical="top" wrapText="1"/>
    </xf>
    <xf numFmtId="0" fontId="2" fillId="6" borderId="2" xfId="1" applyFont="1" applyFill="1" applyBorder="1" applyAlignment="1">
      <alignment vertical="top" wrapText="1"/>
    </xf>
    <xf numFmtId="4" fontId="2" fillId="0" borderId="0" xfId="1" applyNumberFormat="1" applyFont="1"/>
    <xf numFmtId="4" fontId="1" fillId="2" borderId="3" xfId="1" applyNumberFormat="1" applyFont="1" applyFill="1" applyBorder="1"/>
    <xf numFmtId="4" fontId="1" fillId="4" borderId="1" xfId="1" applyNumberFormat="1" applyFont="1" applyFill="1" applyBorder="1"/>
    <xf numFmtId="0" fontId="1" fillId="2" borderId="0" xfId="1" applyFont="1" applyFill="1" applyAlignment="1">
      <alignment horizontal="center" vertical="center" wrapText="1"/>
    </xf>
    <xf numFmtId="0" fontId="1" fillId="3" borderId="0" xfId="1" applyFont="1" applyFill="1" applyAlignment="1">
      <alignment vertical="center" wrapText="1"/>
    </xf>
    <xf numFmtId="0" fontId="2" fillId="4" borderId="1" xfId="1" applyFont="1" applyFill="1" applyBorder="1"/>
    <xf numFmtId="0" fontId="3" fillId="4" borderId="0" xfId="1" applyFont="1" applyFill="1" applyAlignment="1">
      <alignment wrapText="1"/>
    </xf>
    <xf numFmtId="0" fontId="1" fillId="3" borderId="1" xfId="1" applyFont="1" applyFill="1" applyBorder="1" applyAlignment="1">
      <alignment horizontal="center" vertical="center" wrapText="1"/>
    </xf>
    <xf numFmtId="0" fontId="2" fillId="6" borderId="2" xfId="1" applyFont="1" applyFill="1" applyBorder="1" applyAlignment="1">
      <alignment vertical="top" wrapText="1"/>
    </xf>
    <xf numFmtId="0" fontId="2" fillId="4" borderId="2" xfId="1" applyFont="1" applyFill="1" applyBorder="1" applyAlignment="1">
      <alignment vertical="top" wrapText="1"/>
    </xf>
    <xf numFmtId="4" fontId="2" fillId="4" borderId="2" xfId="1" applyNumberFormat="1" applyFont="1" applyFill="1" applyBorder="1" applyAlignment="1">
      <alignment horizontal="center" vertical="center" wrapText="1"/>
    </xf>
    <xf numFmtId="0" fontId="1" fillId="2" borderId="3" xfId="1" applyFont="1" applyFill="1" applyBorder="1"/>
    <xf numFmtId="0" fontId="1" fillId="4" borderId="1" xfId="1" applyFont="1" applyFill="1" applyBorder="1"/>
    <xf numFmtId="0" fontId="1" fillId="2" borderId="0" xfId="1" applyFont="1" applyFill="1" applyAlignment="1">
      <alignment horizontal="left"/>
    </xf>
    <xf numFmtId="0" fontId="1" fillId="5" borderId="0" xfId="1" applyFont="1" applyFill="1" applyAlignment="1">
      <alignment horizontal="left" wrapText="1"/>
    </xf>
  </cellXfs>
  <cellStyles count="2">
    <cellStyle name="Normal" xfId="1" xr:uid="{00000000-0005-0000-0000-000000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
  <sheetViews>
    <sheetView showGridLines="0" tabSelected="1" zoomScale="80" zoomScaleNormal="80" workbookViewId="0">
      <selection activeCell="I14" sqref="I14:I40"/>
    </sheetView>
  </sheetViews>
  <sheetFormatPr defaultRowHeight="13.5"/>
  <cols>
    <col min="1" max="1" width="19" customWidth="1"/>
    <col min="2" max="4" width="22" customWidth="1"/>
    <col min="5" max="5" width="30" customWidth="1"/>
    <col min="6" max="6" width="11" hidden="1" customWidth="1"/>
    <col min="7" max="7" width="34" customWidth="1"/>
    <col min="8" max="8" width="24" customWidth="1"/>
    <col min="9" max="9" width="18" customWidth="1"/>
  </cols>
  <sheetData>
    <row r="1" spans="1:9" ht="13.9">
      <c r="A1" s="18" t="s">
        <v>0</v>
      </c>
      <c r="B1" s="18"/>
      <c r="C1" s="18"/>
      <c r="D1" s="18"/>
      <c r="E1" s="18"/>
      <c r="F1" s="18"/>
      <c r="G1" s="18"/>
      <c r="H1" s="18"/>
      <c r="I1" s="18"/>
    </row>
    <row r="2" spans="1:9" ht="68" customHeight="1">
      <c r="A2" s="8" t="s">
        <v>1</v>
      </c>
      <c r="B2" s="8"/>
      <c r="C2" s="8"/>
      <c r="D2" s="8"/>
      <c r="E2" s="8"/>
      <c r="F2" s="8"/>
      <c r="G2" s="8"/>
      <c r="H2" s="8"/>
      <c r="I2" s="8"/>
    </row>
    <row r="3" spans="1:9" ht="13.9">
      <c r="A3" s="1"/>
      <c r="B3" s="1"/>
      <c r="C3" s="1"/>
      <c r="D3" s="1"/>
      <c r="E3" s="1"/>
      <c r="F3" s="1"/>
      <c r="G3" s="1"/>
      <c r="H3" s="1"/>
      <c r="I3" s="1"/>
    </row>
    <row r="4" spans="1:9" ht="13.9">
      <c r="A4" s="9" t="s">
        <v>2</v>
      </c>
      <c r="B4" s="9"/>
      <c r="C4" s="10" t="s">
        <v>3</v>
      </c>
      <c r="D4" s="10"/>
      <c r="E4" s="10"/>
      <c r="F4" s="10"/>
      <c r="G4" s="10"/>
      <c r="H4" s="10"/>
      <c r="I4" s="10"/>
    </row>
    <row r="5" spans="1:9" ht="13.9">
      <c r="A5" s="9"/>
      <c r="B5" s="9"/>
      <c r="C5" s="10" t="s">
        <v>4</v>
      </c>
      <c r="D5" s="10"/>
      <c r="E5" s="10"/>
      <c r="F5" s="10"/>
      <c r="G5" s="10"/>
      <c r="H5" s="10"/>
      <c r="I5" s="10"/>
    </row>
    <row r="6" spans="1:9" ht="13.9">
      <c r="A6" s="9"/>
      <c r="B6" s="9"/>
      <c r="C6" s="10" t="s">
        <v>5</v>
      </c>
      <c r="D6" s="10"/>
      <c r="E6" s="10"/>
      <c r="F6" s="10"/>
      <c r="G6" s="10"/>
      <c r="H6" s="10"/>
      <c r="I6" s="10"/>
    </row>
    <row r="7" spans="1:9" ht="13.9">
      <c r="A7" s="9"/>
      <c r="B7" s="9"/>
      <c r="C7" s="10" t="s">
        <v>6</v>
      </c>
      <c r="D7" s="10"/>
      <c r="E7" s="10"/>
      <c r="F7" s="10"/>
      <c r="G7" s="10"/>
      <c r="H7" s="10"/>
      <c r="I7" s="10"/>
    </row>
    <row r="8" spans="1:9" ht="13.9">
      <c r="A8" s="9"/>
      <c r="B8" s="9"/>
      <c r="C8" s="10" t="s">
        <v>7</v>
      </c>
      <c r="D8" s="10"/>
      <c r="E8" s="10"/>
      <c r="F8" s="10"/>
      <c r="G8" s="10"/>
      <c r="H8" s="10"/>
      <c r="I8" s="10"/>
    </row>
    <row r="9" spans="1:9" ht="13.9">
      <c r="A9" s="9"/>
      <c r="B9" s="9"/>
      <c r="C9" s="10" t="s">
        <v>8</v>
      </c>
      <c r="D9" s="10"/>
      <c r="E9" s="10"/>
      <c r="F9" s="10"/>
      <c r="G9" s="10"/>
      <c r="H9" s="10"/>
      <c r="I9" s="10"/>
    </row>
    <row r="10" spans="1:9" ht="13.9">
      <c r="A10" s="1"/>
      <c r="B10" s="1"/>
      <c r="C10" s="1"/>
      <c r="D10" s="1"/>
      <c r="E10" s="1"/>
      <c r="F10" s="1"/>
      <c r="G10" s="1"/>
      <c r="H10" s="1"/>
      <c r="I10" s="1"/>
    </row>
    <row r="11" spans="1:9" ht="42" customHeight="1">
      <c r="A11" s="11" t="s">
        <v>9</v>
      </c>
      <c r="B11" s="11"/>
      <c r="C11" s="11"/>
      <c r="D11" s="11"/>
      <c r="E11" s="11"/>
      <c r="F11" s="11"/>
      <c r="G11" s="11"/>
      <c r="H11" s="11"/>
      <c r="I11" s="11"/>
    </row>
    <row r="12" spans="1:9" ht="13.9">
      <c r="A12" s="19" t="s">
        <v>10</v>
      </c>
      <c r="B12" s="19"/>
      <c r="C12" s="19"/>
      <c r="D12" s="19"/>
      <c r="E12" s="19"/>
      <c r="F12" s="19"/>
      <c r="G12" s="19"/>
      <c r="H12" s="19"/>
      <c r="I12" s="19"/>
    </row>
    <row r="13" spans="1:9" ht="50" customHeight="1">
      <c r="A13" s="2" t="s">
        <v>11</v>
      </c>
      <c r="B13" s="12" t="s">
        <v>12</v>
      </c>
      <c r="C13" s="12"/>
      <c r="D13" s="12"/>
      <c r="E13" s="2" t="s">
        <v>13</v>
      </c>
      <c r="F13" s="2" t="s">
        <v>14</v>
      </c>
      <c r="G13" s="12" t="s">
        <v>15</v>
      </c>
      <c r="H13" s="12"/>
      <c r="I13" s="2" t="s">
        <v>16</v>
      </c>
    </row>
    <row r="14" spans="1:9" ht="60" customHeight="1">
      <c r="A14" s="3" t="s">
        <v>17</v>
      </c>
      <c r="B14" s="13" t="s">
        <v>18</v>
      </c>
      <c r="C14" s="13"/>
      <c r="D14" s="13"/>
      <c r="E14" s="4" t="s">
        <v>19</v>
      </c>
      <c r="F14" s="4"/>
      <c r="G14" s="14"/>
      <c r="H14" s="14"/>
      <c r="I14" s="15"/>
    </row>
    <row r="15" spans="1:9" ht="60" customHeight="1">
      <c r="A15" s="3" t="s">
        <v>20</v>
      </c>
      <c r="B15" s="13" t="s">
        <v>21</v>
      </c>
      <c r="C15" s="13"/>
      <c r="D15" s="13"/>
      <c r="E15" s="4" t="s">
        <v>22</v>
      </c>
      <c r="F15" s="4"/>
      <c r="G15" s="14"/>
      <c r="H15" s="14"/>
      <c r="I15" s="15"/>
    </row>
    <row r="16" spans="1:9" ht="60" customHeight="1">
      <c r="A16" s="3" t="s">
        <v>23</v>
      </c>
      <c r="B16" s="13" t="s">
        <v>24</v>
      </c>
      <c r="C16" s="13"/>
      <c r="D16" s="13"/>
      <c r="E16" s="4" t="s">
        <v>25</v>
      </c>
      <c r="F16" s="4"/>
      <c r="G16" s="14"/>
      <c r="H16" s="14"/>
      <c r="I16" s="15"/>
    </row>
    <row r="17" spans="1:9" ht="60" customHeight="1">
      <c r="A17" s="3" t="s">
        <v>26</v>
      </c>
      <c r="B17" s="13" t="s">
        <v>27</v>
      </c>
      <c r="C17" s="13"/>
      <c r="D17" s="13"/>
      <c r="E17" s="4" t="s">
        <v>28</v>
      </c>
      <c r="F17" s="4"/>
      <c r="G17" s="14"/>
      <c r="H17" s="14"/>
      <c r="I17" s="15"/>
    </row>
    <row r="18" spans="1:9" ht="60" customHeight="1">
      <c r="A18" s="3" t="s">
        <v>29</v>
      </c>
      <c r="B18" s="13" t="s">
        <v>30</v>
      </c>
      <c r="C18" s="13"/>
      <c r="D18" s="13"/>
      <c r="E18" s="4" t="s">
        <v>31</v>
      </c>
      <c r="F18" s="4"/>
      <c r="G18" s="14"/>
      <c r="H18" s="14"/>
      <c r="I18" s="15"/>
    </row>
    <row r="19" spans="1:9" ht="60" customHeight="1">
      <c r="A19" s="3" t="s">
        <v>32</v>
      </c>
      <c r="B19" s="13" t="s">
        <v>33</v>
      </c>
      <c r="C19" s="13"/>
      <c r="D19" s="13"/>
      <c r="E19" s="4" t="s">
        <v>34</v>
      </c>
      <c r="F19" s="4"/>
      <c r="G19" s="14"/>
      <c r="H19" s="14"/>
      <c r="I19" s="15"/>
    </row>
    <row r="20" spans="1:9" ht="60" customHeight="1">
      <c r="A20" s="3" t="s">
        <v>35</v>
      </c>
      <c r="B20" s="13" t="s">
        <v>36</v>
      </c>
      <c r="C20" s="13"/>
      <c r="D20" s="13"/>
      <c r="E20" s="4" t="s">
        <v>37</v>
      </c>
      <c r="F20" s="4"/>
      <c r="G20" s="14"/>
      <c r="H20" s="14"/>
      <c r="I20" s="15"/>
    </row>
    <row r="21" spans="1:9" ht="60" customHeight="1">
      <c r="A21" s="3" t="s">
        <v>38</v>
      </c>
      <c r="B21" s="13" t="s">
        <v>39</v>
      </c>
      <c r="C21" s="13"/>
      <c r="D21" s="13"/>
      <c r="E21" s="4" t="s">
        <v>40</v>
      </c>
      <c r="F21" s="4"/>
      <c r="G21" s="14"/>
      <c r="H21" s="14"/>
      <c r="I21" s="15"/>
    </row>
    <row r="22" spans="1:9" ht="60" customHeight="1">
      <c r="A22" s="3" t="s">
        <v>41</v>
      </c>
      <c r="B22" s="13" t="s">
        <v>42</v>
      </c>
      <c r="C22" s="13"/>
      <c r="D22" s="13"/>
      <c r="E22" s="4" t="s">
        <v>43</v>
      </c>
      <c r="F22" s="4"/>
      <c r="G22" s="14"/>
      <c r="H22" s="14"/>
      <c r="I22" s="15"/>
    </row>
    <row r="23" spans="1:9" ht="60" customHeight="1">
      <c r="A23" s="3" t="s">
        <v>44</v>
      </c>
      <c r="B23" s="13" t="s">
        <v>45</v>
      </c>
      <c r="C23" s="13"/>
      <c r="D23" s="13"/>
      <c r="E23" s="4" t="s">
        <v>46</v>
      </c>
      <c r="F23" s="4"/>
      <c r="G23" s="14"/>
      <c r="H23" s="14"/>
      <c r="I23" s="15"/>
    </row>
    <row r="24" spans="1:9" ht="60" customHeight="1">
      <c r="A24" s="3" t="s">
        <v>47</v>
      </c>
      <c r="B24" s="13" t="s">
        <v>48</v>
      </c>
      <c r="C24" s="13"/>
      <c r="D24" s="13"/>
      <c r="E24" s="4" t="s">
        <v>49</v>
      </c>
      <c r="F24" s="4"/>
      <c r="G24" s="14"/>
      <c r="H24" s="14"/>
      <c r="I24" s="15"/>
    </row>
    <row r="25" spans="1:9" ht="60" customHeight="1">
      <c r="A25" s="3" t="s">
        <v>50</v>
      </c>
      <c r="B25" s="13" t="s">
        <v>51</v>
      </c>
      <c r="C25" s="13"/>
      <c r="D25" s="13"/>
      <c r="E25" s="4" t="s">
        <v>52</v>
      </c>
      <c r="F25" s="4"/>
      <c r="G25" s="14"/>
      <c r="H25" s="14"/>
      <c r="I25" s="15"/>
    </row>
    <row r="26" spans="1:9" ht="60" customHeight="1">
      <c r="A26" s="3" t="s">
        <v>53</v>
      </c>
      <c r="B26" s="13" t="s">
        <v>54</v>
      </c>
      <c r="C26" s="13"/>
      <c r="D26" s="13"/>
      <c r="E26" s="4" t="s">
        <v>55</v>
      </c>
      <c r="F26" s="4"/>
      <c r="G26" s="14"/>
      <c r="H26" s="14"/>
      <c r="I26" s="15"/>
    </row>
    <row r="27" spans="1:9" ht="60" customHeight="1">
      <c r="A27" s="3" t="s">
        <v>56</v>
      </c>
      <c r="B27" s="13" t="s">
        <v>57</v>
      </c>
      <c r="C27" s="13"/>
      <c r="D27" s="13"/>
      <c r="E27" s="4" t="s">
        <v>58</v>
      </c>
      <c r="F27" s="4"/>
      <c r="G27" s="14"/>
      <c r="H27" s="14"/>
      <c r="I27" s="15"/>
    </row>
    <row r="28" spans="1:9" ht="60" customHeight="1">
      <c r="A28" s="3" t="s">
        <v>59</v>
      </c>
      <c r="B28" s="13" t="s">
        <v>60</v>
      </c>
      <c r="C28" s="13"/>
      <c r="D28" s="13"/>
      <c r="E28" s="4" t="s">
        <v>61</v>
      </c>
      <c r="F28" s="4"/>
      <c r="G28" s="14"/>
      <c r="H28" s="14"/>
      <c r="I28" s="15"/>
    </row>
    <row r="29" spans="1:9" ht="60" customHeight="1">
      <c r="A29" s="3" t="s">
        <v>62</v>
      </c>
      <c r="B29" s="13" t="s">
        <v>63</v>
      </c>
      <c r="C29" s="13"/>
      <c r="D29" s="13"/>
      <c r="E29" s="4" t="s">
        <v>64</v>
      </c>
      <c r="F29" s="4"/>
      <c r="G29" s="14"/>
      <c r="H29" s="14"/>
      <c r="I29" s="15"/>
    </row>
    <row r="30" spans="1:9" ht="60" customHeight="1">
      <c r="A30" s="3" t="s">
        <v>65</v>
      </c>
      <c r="B30" s="13" t="s">
        <v>66</v>
      </c>
      <c r="C30" s="13"/>
      <c r="D30" s="13"/>
      <c r="E30" s="4" t="s">
        <v>67</v>
      </c>
      <c r="F30" s="4"/>
      <c r="G30" s="14"/>
      <c r="H30" s="14"/>
      <c r="I30" s="15"/>
    </row>
    <row r="31" spans="1:9" ht="60" customHeight="1">
      <c r="A31" s="3" t="s">
        <v>68</v>
      </c>
      <c r="B31" s="13" t="s">
        <v>69</v>
      </c>
      <c r="C31" s="13"/>
      <c r="D31" s="13"/>
      <c r="E31" s="4" t="s">
        <v>70</v>
      </c>
      <c r="F31" s="4"/>
      <c r="G31" s="14"/>
      <c r="H31" s="14"/>
      <c r="I31" s="15"/>
    </row>
    <row r="32" spans="1:9" ht="60" customHeight="1">
      <c r="A32" s="3" t="s">
        <v>71</v>
      </c>
      <c r="B32" s="13" t="s">
        <v>72</v>
      </c>
      <c r="C32" s="13"/>
      <c r="D32" s="13"/>
      <c r="E32" s="4" t="s">
        <v>73</v>
      </c>
      <c r="F32" s="4"/>
      <c r="G32" s="14"/>
      <c r="H32" s="14"/>
      <c r="I32" s="15"/>
    </row>
    <row r="33" spans="1:9" ht="60" customHeight="1">
      <c r="A33" s="3" t="s">
        <v>47</v>
      </c>
      <c r="B33" s="13" t="s">
        <v>74</v>
      </c>
      <c r="C33" s="13"/>
      <c r="D33" s="13"/>
      <c r="E33" s="4" t="s">
        <v>75</v>
      </c>
      <c r="F33" s="4" t="s">
        <v>76</v>
      </c>
      <c r="G33" s="14"/>
      <c r="H33" s="14"/>
      <c r="I33" s="15"/>
    </row>
    <row r="34" spans="1:9" ht="60" customHeight="1">
      <c r="A34" s="3" t="s">
        <v>77</v>
      </c>
      <c r="B34" s="13" t="s">
        <v>78</v>
      </c>
      <c r="C34" s="13"/>
      <c r="D34" s="13"/>
      <c r="E34" s="4" t="s">
        <v>79</v>
      </c>
      <c r="F34" s="4"/>
      <c r="G34" s="14"/>
      <c r="H34" s="14"/>
      <c r="I34" s="15"/>
    </row>
    <row r="35" spans="1:9" ht="60" customHeight="1">
      <c r="A35" s="3" t="s">
        <v>80</v>
      </c>
      <c r="B35" s="13" t="s">
        <v>81</v>
      </c>
      <c r="C35" s="13"/>
      <c r="D35" s="13"/>
      <c r="E35" s="4" t="s">
        <v>82</v>
      </c>
      <c r="F35" s="4"/>
      <c r="G35" s="14"/>
      <c r="H35" s="14"/>
      <c r="I35" s="15"/>
    </row>
    <row r="36" spans="1:9" ht="60" customHeight="1">
      <c r="A36" s="3" t="s">
        <v>83</v>
      </c>
      <c r="B36" s="13" t="s">
        <v>84</v>
      </c>
      <c r="C36" s="13"/>
      <c r="D36" s="13"/>
      <c r="E36" s="4" t="s">
        <v>85</v>
      </c>
      <c r="F36" s="4" t="s">
        <v>76</v>
      </c>
      <c r="G36" s="14"/>
      <c r="H36" s="14"/>
      <c r="I36" s="15"/>
    </row>
    <row r="37" spans="1:9" ht="60" customHeight="1">
      <c r="A37" s="3" t="s">
        <v>86</v>
      </c>
      <c r="B37" s="13" t="s">
        <v>87</v>
      </c>
      <c r="C37" s="13"/>
      <c r="D37" s="13"/>
      <c r="E37" s="4" t="s">
        <v>88</v>
      </c>
      <c r="F37" s="4"/>
      <c r="G37" s="14"/>
      <c r="H37" s="14"/>
      <c r="I37" s="15"/>
    </row>
    <row r="38" spans="1:9" ht="60" customHeight="1">
      <c r="A38" s="3" t="s">
        <v>89</v>
      </c>
      <c r="B38" s="13" t="s">
        <v>90</v>
      </c>
      <c r="C38" s="13"/>
      <c r="D38" s="13"/>
      <c r="E38" s="4" t="s">
        <v>91</v>
      </c>
      <c r="F38" s="4"/>
      <c r="G38" s="14"/>
      <c r="H38" s="14"/>
      <c r="I38" s="15"/>
    </row>
    <row r="39" spans="1:9" ht="60" customHeight="1">
      <c r="A39" s="3" t="s">
        <v>92</v>
      </c>
      <c r="B39" s="13" t="s">
        <v>93</v>
      </c>
      <c r="C39" s="13"/>
      <c r="D39" s="13"/>
      <c r="E39" s="4" t="s">
        <v>94</v>
      </c>
      <c r="F39" s="4"/>
      <c r="G39" s="14"/>
      <c r="H39" s="14"/>
      <c r="I39" s="15"/>
    </row>
    <row r="40" spans="1:9" ht="60" customHeight="1">
      <c r="A40" s="3" t="s">
        <v>95</v>
      </c>
      <c r="B40" s="13" t="s">
        <v>96</v>
      </c>
      <c r="C40" s="13"/>
      <c r="D40" s="13"/>
      <c r="E40" s="4" t="s">
        <v>97</v>
      </c>
      <c r="F40" s="4"/>
      <c r="G40" s="14"/>
      <c r="H40" s="14"/>
      <c r="I40" s="15"/>
    </row>
    <row r="41" spans="1:9" ht="13.9">
      <c r="A41" s="1"/>
      <c r="B41" s="1"/>
      <c r="C41" s="1"/>
      <c r="D41" s="1"/>
      <c r="E41" s="1"/>
      <c r="F41" s="1"/>
      <c r="G41" s="1"/>
      <c r="H41" s="1"/>
      <c r="I41" s="5"/>
    </row>
    <row r="42" spans="1:9" ht="13.9">
      <c r="A42" s="16" t="s">
        <v>98</v>
      </c>
      <c r="B42" s="16"/>
      <c r="C42" s="16"/>
      <c r="D42" s="16"/>
      <c r="E42" s="16"/>
      <c r="F42" s="16"/>
      <c r="G42" s="16"/>
      <c r="H42" s="16"/>
      <c r="I42" s="6">
        <f>I14</f>
        <v>0</v>
      </c>
    </row>
    <row r="43" spans="1:9" ht="13.9">
      <c r="A43" s="17" t="s">
        <v>99</v>
      </c>
      <c r="B43" s="17"/>
      <c r="C43" s="17"/>
      <c r="D43" s="17"/>
      <c r="E43" s="17"/>
      <c r="F43" s="17"/>
      <c r="G43" s="17"/>
      <c r="H43" s="17"/>
      <c r="I43" s="7">
        <f>I42*23%</f>
        <v>0</v>
      </c>
    </row>
    <row r="44" spans="1:9" ht="13.9">
      <c r="A44" s="17" t="s">
        <v>100</v>
      </c>
      <c r="B44" s="17"/>
      <c r="C44" s="17"/>
      <c r="D44" s="17"/>
      <c r="E44" s="17"/>
      <c r="F44" s="17"/>
      <c r="G44" s="17"/>
      <c r="H44" s="17"/>
      <c r="I44" s="7">
        <f>I42+I43</f>
        <v>0</v>
      </c>
    </row>
    <row r="45" spans="1:9" ht="13.9">
      <c r="A45" s="1"/>
      <c r="B45" s="1"/>
      <c r="C45" s="1"/>
      <c r="D45" s="1"/>
      <c r="E45" s="1"/>
      <c r="F45" s="1"/>
      <c r="G45" s="1"/>
      <c r="H45" s="1"/>
      <c r="I45" s="1"/>
    </row>
    <row r="46" spans="1:9" ht="13.9">
      <c r="A46" s="1" t="s">
        <v>101</v>
      </c>
      <c r="B46" s="1"/>
      <c r="C46" s="10"/>
      <c r="D46" s="10"/>
      <c r="E46" s="10"/>
      <c r="F46" s="10"/>
      <c r="G46" s="10"/>
      <c r="H46" s="10"/>
      <c r="I46" s="10"/>
    </row>
    <row r="47" spans="1:9" ht="13.9">
      <c r="A47" s="1" t="s">
        <v>102</v>
      </c>
      <c r="B47" s="1"/>
      <c r="C47" s="10"/>
      <c r="D47" s="10"/>
      <c r="E47" s="10"/>
      <c r="F47" s="10"/>
      <c r="G47" s="10"/>
      <c r="H47" s="10"/>
      <c r="I47" s="10"/>
    </row>
    <row r="48" spans="1:9" ht="13.9">
      <c r="A48" s="1"/>
      <c r="B48" s="1"/>
      <c r="C48" s="1"/>
      <c r="D48" s="1"/>
      <c r="E48" s="1"/>
      <c r="F48" s="1"/>
      <c r="G48" s="1"/>
      <c r="H48" s="1"/>
      <c r="I48" s="1"/>
    </row>
    <row r="49" spans="1:9">
      <c r="A49" s="10" t="s">
        <v>103</v>
      </c>
      <c r="B49" s="10"/>
      <c r="C49" s="10"/>
      <c r="D49" s="10"/>
      <c r="E49" s="10" t="s">
        <v>104</v>
      </c>
      <c r="F49" s="10"/>
      <c r="G49" s="10"/>
      <c r="H49" s="10"/>
      <c r="I49" s="10"/>
    </row>
    <row r="50" spans="1:9">
      <c r="A50" s="10"/>
      <c r="B50" s="10"/>
      <c r="C50" s="10"/>
      <c r="D50" s="10"/>
      <c r="E50" s="10"/>
      <c r="F50" s="10"/>
      <c r="G50" s="10"/>
      <c r="H50" s="10"/>
      <c r="I50" s="10"/>
    </row>
  </sheetData>
  <mergeCells count="80">
    <mergeCell ref="A49:D50"/>
    <mergeCell ref="E49:I50"/>
    <mergeCell ref="A42:H42"/>
    <mergeCell ref="A43:H43"/>
    <mergeCell ref="A44:H44"/>
    <mergeCell ref="C46:I46"/>
    <mergeCell ref="C47:I47"/>
    <mergeCell ref="B39:D39"/>
    <mergeCell ref="G39:H39"/>
    <mergeCell ref="B40:D40"/>
    <mergeCell ref="G40:H40"/>
    <mergeCell ref="I14:I40"/>
    <mergeCell ref="B36:D36"/>
    <mergeCell ref="G36:H36"/>
    <mergeCell ref="B37:D37"/>
    <mergeCell ref="G37:H37"/>
    <mergeCell ref="B38:D38"/>
    <mergeCell ref="G38:H38"/>
    <mergeCell ref="B33:D33"/>
    <mergeCell ref="G33:H33"/>
    <mergeCell ref="B34:D34"/>
    <mergeCell ref="G34:H34"/>
    <mergeCell ref="B35:D35"/>
    <mergeCell ref="G35:H35"/>
    <mergeCell ref="B30:D30"/>
    <mergeCell ref="G30:H30"/>
    <mergeCell ref="B31:D31"/>
    <mergeCell ref="G31:H31"/>
    <mergeCell ref="B32:D32"/>
    <mergeCell ref="G32:H32"/>
    <mergeCell ref="B27:D27"/>
    <mergeCell ref="G27:H27"/>
    <mergeCell ref="B28:D28"/>
    <mergeCell ref="G28:H28"/>
    <mergeCell ref="B29:D29"/>
    <mergeCell ref="G29:H29"/>
    <mergeCell ref="B24:D24"/>
    <mergeCell ref="G24:H24"/>
    <mergeCell ref="B25:D25"/>
    <mergeCell ref="G25:H25"/>
    <mergeCell ref="B26:D26"/>
    <mergeCell ref="G26:H26"/>
    <mergeCell ref="B21:D21"/>
    <mergeCell ref="G21:H21"/>
    <mergeCell ref="B22:D22"/>
    <mergeCell ref="G22:H22"/>
    <mergeCell ref="B23:D23"/>
    <mergeCell ref="G23:H23"/>
    <mergeCell ref="B18:D18"/>
    <mergeCell ref="G18:H18"/>
    <mergeCell ref="B19:D19"/>
    <mergeCell ref="G19:H19"/>
    <mergeCell ref="B20:D20"/>
    <mergeCell ref="G20:H20"/>
    <mergeCell ref="B15:D15"/>
    <mergeCell ref="G15:H15"/>
    <mergeCell ref="B16:D16"/>
    <mergeCell ref="G16:H16"/>
    <mergeCell ref="B17:D17"/>
    <mergeCell ref="G17:H17"/>
    <mergeCell ref="A11:I11"/>
    <mergeCell ref="A12:I12"/>
    <mergeCell ref="G13:H13"/>
    <mergeCell ref="B13:D13"/>
    <mergeCell ref="B14:D14"/>
    <mergeCell ref="G14:H14"/>
    <mergeCell ref="A7:B7"/>
    <mergeCell ref="A8:B8"/>
    <mergeCell ref="A9:B9"/>
    <mergeCell ref="C4:I4"/>
    <mergeCell ref="C5:I5"/>
    <mergeCell ref="C6:I6"/>
    <mergeCell ref="C7:I7"/>
    <mergeCell ref="C8:I8"/>
    <mergeCell ref="C9:I9"/>
    <mergeCell ref="A1:I1"/>
    <mergeCell ref="A2:I2"/>
    <mergeCell ref="A4:B4"/>
    <mergeCell ref="A5:B5"/>
    <mergeCell ref="A6:B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2026-08-09T11:52:30Z</dcterms:modified>
</cp:coreProperties>
</file>