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uzka\Desktop\PPA_2026\Mäso ZEMPLÍN, a.s\4_Vráta a vyrovnávací mostík\1_Výzva a špecifikácia\"/>
    </mc:Choice>
  </mc:AlternateContent>
  <bookViews>
    <workbookView xWindow="0" yWindow="0" windowWidth="28800" windowHeight="12210" activeTab="4"/>
  </bookViews>
  <sheets>
    <sheet name="Cenový formulár" sheetId="1" r:id="rId1"/>
    <sheet name="1 Rolovacie vráta 2570" sheetId="2" r:id="rId2"/>
    <sheet name="2 Rolovacie vráta 2520" sheetId="3" r:id="rId3"/>
    <sheet name="3 Vyrovnávací mostík" sheetId="4" r:id="rId4"/>
    <sheet name="Všeobecné požiadavky" sheetId="7" r:id="rId5"/>
  </sheets>
  <calcPr calcId="162913"/>
</workbook>
</file>

<file path=xl/calcChain.xml><?xml version="1.0" encoding="utf-8"?>
<calcChain xmlns="http://schemas.openxmlformats.org/spreadsheetml/2006/main">
  <c r="F10" i="1" l="1"/>
  <c r="G10" i="1" s="1"/>
  <c r="F9" i="1"/>
  <c r="G9" i="1" s="1"/>
  <c r="F8" i="1"/>
  <c r="G8" i="1" l="1"/>
  <c r="G11" i="1" s="1"/>
  <c r="F11" i="1"/>
</calcChain>
</file>

<file path=xl/sharedStrings.xml><?xml version="1.0" encoding="utf-8"?>
<sst xmlns="http://schemas.openxmlformats.org/spreadsheetml/2006/main" count="153" uniqueCount="91">
  <si>
    <t>Obstarávateľ: Mäso ZEMPLÍN, a.s.</t>
  </si>
  <si>
    <t>P. č.</t>
  </si>
  <si>
    <t>Predmet</t>
  </si>
  <si>
    <t>Množstvo</t>
  </si>
  <si>
    <t>MJ</t>
  </si>
  <si>
    <t>Cena za MJ bez DPH [EUR]</t>
  </si>
  <si>
    <t>Cena spolu bez DPH [EUR]</t>
  </si>
  <si>
    <t>Cena spolu s DPH [EUR]</t>
  </si>
  <si>
    <t>.................................................................</t>
  </si>
  <si>
    <t>podpis a pečiatka uchádzača</t>
  </si>
  <si>
    <t>Oblasť</t>
  </si>
  <si>
    <t>Požadovaný parameter</t>
  </si>
  <si>
    <t>Požadovaná hodnota</t>
  </si>
  <si>
    <t>FORMULÁR NA PREDLOŽENIE PONUKY – VRÁTA A VYROVNÁVACÍ MOSTÍK</t>
  </si>
  <si>
    <t>Určené na prieskum trhu a stanovenie predpokladanej hodnoty zákazky. Žlté bunky vyplní oslovený dodávateľ.</t>
  </si>
  <si>
    <t>Jednotková cena bez DPH zahŕňa kompletné plnenie podľa technickej špecifikácie a všeobecných požiadaviek.</t>
  </si>
  <si>
    <t>Rolovacie vráta 2570 × 2670 mm</t>
  </si>
  <si>
    <t>ks</t>
  </si>
  <si>
    <t>Rolovacie vráta 2520 × 2700 mm</t>
  </si>
  <si>
    <t>CENA CELKOM</t>
  </si>
  <si>
    <t>TECHNICKÁ ŠPECIFIKÁCIA – ROLOVACIE VRÁTA 2570 × 2670 MM</t>
  </si>
  <si>
    <t>Názov výrobcu</t>
  </si>
  <si>
    <t>Rozmery</t>
  </si>
  <si>
    <t>Stavebný otvor / rozmer vrát</t>
  </si>
  <si>
    <t>mm</t>
  </si>
  <si>
    <t>2570 × 2670</t>
  </si>
  <si>
    <t>Stavebná pripravenosť</t>
  </si>
  <si>
    <t>Priestor nad otvorom</t>
  </si>
  <si>
    <t>min. 300</t>
  </si>
  <si>
    <t>Bočný priestor</t>
  </si>
  <si>
    <t>min. 100 na každej strane</t>
  </si>
  <si>
    <t>Vrátové krídlo</t>
  </si>
  <si>
    <t>Tepelne izolované lamely</t>
  </si>
  <si>
    <t>PUR výplň; výška lamely cca 77 mm</t>
  </si>
  <si>
    <t>Presvetlenie</t>
  </si>
  <si>
    <t>Presvetľovacie prvky</t>
  </si>
  <si>
    <t>4 rady</t>
  </si>
  <si>
    <t>Pohon</t>
  </si>
  <si>
    <t>Elektrický pohon</t>
  </si>
  <si>
    <t>min. 10 otvorení/deň</t>
  </si>
  <si>
    <t>Núdzové ovládanie</t>
  </si>
  <si>
    <t>Manuálne núdzové otvorenie</t>
  </si>
  <si>
    <t>áno</t>
  </si>
  <si>
    <t>TECHNICKÁ ŠPECIFIKÁCIA – ROLOVACIE VRÁTA 2520 × 2700 MM</t>
  </si>
  <si>
    <t>2520 × 2700</t>
  </si>
  <si>
    <t>TECHNICKÁ ŠPECIFIKÁCIA – HYDRAULICKÝ VYROVNÁVACÍ MOSTÍK</t>
  </si>
  <si>
    <t>Rozmer pracovnej plošiny</t>
  </si>
  <si>
    <t>2000 × 2500</t>
  </si>
  <si>
    <t>Nosnosť</t>
  </si>
  <si>
    <t>Menovitá nosnosť</t>
  </si>
  <si>
    <t>t</t>
  </si>
  <si>
    <t>min. 6</t>
  </si>
  <si>
    <t>Zdvih</t>
  </si>
  <si>
    <t>Pracovný rozsah</t>
  </si>
  <si>
    <t>min. +300 / −320</t>
  </si>
  <si>
    <t>Prechodová časť</t>
  </si>
  <si>
    <t>Dĺžka výklopnej lišty</t>
  </si>
  <si>
    <t>cca 400</t>
  </si>
  <si>
    <t>Stavebná výška</t>
  </si>
  <si>
    <t>cca 600</t>
  </si>
  <si>
    <t>elektrohydraulický</t>
  </si>
  <si>
    <t>Tepelná izolácia</t>
  </si>
  <si>
    <t>Izolácia plošiny</t>
  </si>
  <si>
    <t>min. 30, PUR</t>
  </si>
  <si>
    <t>Napájanie</t>
  </si>
  <si>
    <t>Elektrické napájanie</t>
  </si>
  <si>
    <t>V</t>
  </si>
  <si>
    <t>400</t>
  </si>
  <si>
    <t>VŠEOBECNÉ POŽIADAVKY NA PREDLOŽENIE PONUKY</t>
  </si>
  <si>
    <t>Požiadavky sa vzťahujú na všetky položky cenového formulára, ak technická špecifikácia neurčuje inak.</t>
  </si>
  <si>
    <t>Predmet ponuky</t>
  </si>
  <si>
    <t>Ponuka sa predkladá na nové, nepoužívané a kompletné zariadenia v množstvách podľa cenového formulára.</t>
  </si>
  <si>
    <t>Rozsah ceny</t>
  </si>
  <si>
    <t>Cena bez DPH zahŕňa kompletnú dodávku zariadení, dopravu, vyloženie, montáž, uvedenie do prevádzky a demontáž existujúcich zariadení.</t>
  </si>
  <si>
    <t>Pripravenosť na prevádzku</t>
  </si>
  <si>
    <t>Zariadenia musia byť pri odovzdaní úplné, funkčné a pripravené na používanie.</t>
  </si>
  <si>
    <t>Bezpečnosť a zhoda</t>
  </si>
  <si>
    <t>Zariadenia musia spĺňať platné požiadavky EÚ a Slovenskej republiky a príslušné technické normy.</t>
  </si>
  <si>
    <t>Dokumentácia</t>
  </si>
  <si>
    <t>Návod na obsluhu a údržbu, vyhlásenie o zhode a záručné podmienky v slovenskom alebo českom jazyku.</t>
  </si>
  <si>
    <t>Záruka</t>
  </si>
  <si>
    <t>Minimálna záručná doba 24 mesiacov od protokolárneho prevzatia.</t>
  </si>
  <si>
    <t>Hydraulický vyrovnávací mostík 2000 × 2500 mm</t>
  </si>
  <si>
    <t>Typ / model výrobku</t>
  </si>
  <si>
    <t>Žlté bunky vyplní dodávateľ.</t>
  </si>
  <si>
    <r>
      <t xml:space="preserve">Obchodné meno: </t>
    </r>
    <r>
      <rPr>
        <i/>
        <sz val="11"/>
        <color rgb="FFFF0000"/>
        <rFont val="Carlito"/>
        <charset val="238"/>
      </rPr>
      <t>uvedie uchádzač</t>
    </r>
  </si>
  <si>
    <r>
      <t xml:space="preserve">IČO: </t>
    </r>
    <r>
      <rPr>
        <i/>
        <sz val="11"/>
        <color rgb="FFFF0000"/>
        <rFont val="Carlito"/>
        <charset val="238"/>
      </rPr>
      <t>uvedie uchádzač</t>
    </r>
  </si>
  <si>
    <r>
      <t xml:space="preserve">Dátum ponuky: </t>
    </r>
    <r>
      <rPr>
        <i/>
        <sz val="11"/>
        <color rgb="FFFF0000"/>
        <rFont val="Carlito"/>
        <charset val="238"/>
      </rPr>
      <t>uvedie uchádzač</t>
    </r>
  </si>
  <si>
    <t>uvedie uchádzač</t>
  </si>
  <si>
    <r>
      <t xml:space="preserve">Ponúkaná hodnota / poznámka </t>
    </r>
    <r>
      <rPr>
        <i/>
        <sz val="11"/>
        <color rgb="FFFF0000"/>
        <rFont val="Carlito"/>
        <charset val="238"/>
      </rPr>
      <t>(uvedie uchádzač)</t>
    </r>
  </si>
  <si>
    <t>Uchádzač potvrdí 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</si>
</sst>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EUR&quot;"/>
    <numFmt numFmtId="165" formatCode="#,##0.00\ [$EUR]"/>
  </numFmts>
  <fonts count="10">
    <font>
      <sz val="11"/>
      <name val="Carlito"/>
    </font>
    <font>
      <i/>
      <sz val="10"/>
      <color rgb="FF17365D"/>
      <name val="Carlito"/>
    </font>
    <font>
      <b/>
      <sz val="11"/>
      <color rgb="FF1F2937"/>
      <name val="Carlito"/>
    </font>
    <font>
      <i/>
      <sz val="11"/>
      <color rgb="FF17365D"/>
      <name val="Carlito"/>
    </font>
    <font>
      <b/>
      <sz val="11"/>
      <color rgb="FF17365D"/>
      <name val="Carlito"/>
    </font>
    <font>
      <b/>
      <sz val="16"/>
      <name val="Aptos Display"/>
    </font>
    <font>
      <b/>
      <sz val="11"/>
      <name val="Carlito"/>
    </font>
    <font>
      <sz val="10"/>
      <name val="Carlito"/>
    </font>
    <font>
      <i/>
      <sz val="11"/>
      <color rgb="FFFF0000"/>
      <name val="Carlito"/>
      <charset val="238"/>
    </font>
    <font>
      <b/>
      <i/>
      <sz val="11"/>
      <color rgb="FFFF0000"/>
      <name val="Carlito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AF3F8"/>
      </patternFill>
    </fill>
    <fill>
      <patternFill patternType="solid">
        <fgColor rgb="FFE2F0D9"/>
      </patternFill>
    </fill>
    <fill>
      <patternFill patternType="solid">
        <fgColor theme="3" tint="0.89996032593768116"/>
        <bgColor indexed="65"/>
      </patternFill>
    </fill>
    <fill>
      <patternFill patternType="solid">
        <fgColor rgb="FFFFF2CC"/>
      </patternFill>
    </fill>
    <fill>
      <patternFill patternType="solid">
        <fgColor theme="9" tint="0.79995117038483843"/>
        <bgColor indexed="65"/>
      </patternFill>
    </fill>
    <fill>
      <patternFill patternType="solid">
        <fgColor rgb="FFD9EAF7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F6B78"/>
      </left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 style="thin">
        <color rgb="FFB7C9D6"/>
      </left>
      <right/>
      <top style="thin">
        <color rgb="FFB7C9D6"/>
      </top>
      <bottom style="thin">
        <color rgb="FFB7C9D6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/>
      <top style="thin">
        <color rgb="FFB7C9D6"/>
      </top>
      <bottom style="thin">
        <color rgb="FFB7C9D6"/>
      </bottom>
      <diagonal/>
    </border>
    <border>
      <left style="thin">
        <color rgb="FF808080"/>
      </left>
      <right style="thin">
        <color rgb="FFBFBFBF"/>
      </right>
      <top style="thin">
        <color rgb="FF80808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808080"/>
      </top>
      <bottom style="thin">
        <color rgb="FFBFBFBF"/>
      </bottom>
      <diagonal/>
    </border>
    <border>
      <left style="thin">
        <color rgb="FFBFBFBF"/>
      </left>
      <right style="thin">
        <color rgb="FF808080"/>
      </right>
      <top style="thin">
        <color rgb="FF808080"/>
      </top>
      <bottom style="thin">
        <color rgb="FFBFBFBF"/>
      </bottom>
      <diagonal/>
    </border>
    <border>
      <left style="thin">
        <color rgb="FF808080"/>
      </left>
      <right style="thin">
        <color rgb="FFBFBFBF"/>
      </right>
      <top style="thin">
        <color rgb="FFBFBFBF"/>
      </top>
      <bottom style="thin">
        <color rgb="FF80808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80808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4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164" fontId="0" fillId="4" borderId="1" xfId="0" applyNumberFormat="1" applyFont="1" applyFill="1" applyBorder="1" applyAlignment="1">
      <alignment vertical="center" wrapText="1"/>
    </xf>
    <xf numFmtId="164" fontId="0" fillId="0" borderId="1" xfId="0" applyNumberFormat="1" applyFont="1" applyBorder="1" applyAlignment="1">
      <alignment vertical="center" wrapText="1"/>
    </xf>
    <xf numFmtId="164" fontId="4" fillId="6" borderId="3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165" fontId="0" fillId="4" borderId="1" xfId="0" applyNumberFormat="1" applyFont="1" applyFill="1" applyBorder="1" applyAlignment="1">
      <alignment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0" borderId="0" xfId="0" applyFont="1"/>
    <xf numFmtId="0" fontId="5" fillId="7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6" fillId="10" borderId="7" xfId="0" applyNumberFormat="1" applyFont="1" applyFill="1" applyBorder="1" applyAlignment="1">
      <alignment horizontal="left" vertical="center"/>
    </xf>
    <xf numFmtId="0" fontId="6" fillId="10" borderId="8" xfId="0" applyNumberFormat="1" applyFont="1" applyFill="1" applyBorder="1" applyAlignment="1">
      <alignment horizontal="left" vertical="center"/>
    </xf>
    <xf numFmtId="0" fontId="0" fillId="11" borderId="8" xfId="0" applyNumberFormat="1" applyFont="1" applyFill="1" applyBorder="1" applyAlignment="1">
      <alignment horizontal="left" vertical="center"/>
    </xf>
    <xf numFmtId="0" fontId="0" fillId="11" borderId="9" xfId="0" applyNumberFormat="1" applyFont="1" applyFill="1" applyBorder="1" applyAlignment="1">
      <alignment horizontal="left" vertical="center"/>
    </xf>
    <xf numFmtId="0" fontId="6" fillId="10" borderId="10" xfId="0" applyNumberFormat="1" applyFont="1" applyFill="1" applyBorder="1" applyAlignment="1">
      <alignment horizontal="left" vertical="center"/>
    </xf>
    <xf numFmtId="0" fontId="6" fillId="10" borderId="11" xfId="0" applyNumberFormat="1" applyFont="1" applyFill="1" applyBorder="1" applyAlignment="1">
      <alignment horizontal="left" vertical="center"/>
    </xf>
    <xf numFmtId="0" fontId="8" fillId="11" borderId="8" xfId="0" applyNumberFormat="1" applyFont="1" applyFill="1" applyBorder="1" applyAlignment="1">
      <alignment horizontal="left" vertical="center"/>
    </xf>
    <xf numFmtId="0" fontId="9" fillId="9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activeCell="A5" sqref="A5:G5"/>
    </sheetView>
  </sheetViews>
  <sheetFormatPr defaultRowHeight="14.25"/>
  <cols>
    <col min="1" max="1" width="7" customWidth="1"/>
    <col min="2" max="2" width="62" customWidth="1"/>
    <col min="3" max="4" width="11" customWidth="1"/>
    <col min="5" max="6" width="23" customWidth="1"/>
    <col min="7" max="7" width="23.875" customWidth="1"/>
  </cols>
  <sheetData>
    <row r="1" spans="1:7" ht="33.950000000000003" customHeight="1">
      <c r="A1" s="18" t="s">
        <v>13</v>
      </c>
      <c r="B1" s="18"/>
      <c r="C1" s="18"/>
      <c r="D1" s="18"/>
      <c r="E1" s="18"/>
      <c r="F1" s="18"/>
      <c r="G1" s="18"/>
    </row>
    <row r="2" spans="1:7" ht="38.1" customHeight="1">
      <c r="A2" s="19" t="s">
        <v>14</v>
      </c>
      <c r="B2" s="19"/>
      <c r="C2" s="19"/>
      <c r="D2" s="19"/>
      <c r="E2" s="19"/>
      <c r="F2" s="19"/>
      <c r="G2" s="19"/>
    </row>
    <row r="4" spans="1:7" ht="30" customHeight="1">
      <c r="A4" s="22" t="s">
        <v>0</v>
      </c>
      <c r="B4" s="23"/>
      <c r="C4" s="24" t="s">
        <v>85</v>
      </c>
      <c r="D4" s="25"/>
      <c r="E4" s="26"/>
      <c r="F4" s="1" t="s">
        <v>86</v>
      </c>
      <c r="G4" s="12" t="s">
        <v>87</v>
      </c>
    </row>
    <row r="5" spans="1:7" ht="36" customHeight="1">
      <c r="A5" s="20" t="s">
        <v>15</v>
      </c>
      <c r="B5" s="20"/>
      <c r="C5" s="20"/>
      <c r="D5" s="20"/>
      <c r="E5" s="20"/>
      <c r="F5" s="20"/>
      <c r="G5" s="20"/>
    </row>
    <row r="7" spans="1:7" ht="42" customHeight="1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</row>
    <row r="8" spans="1:7" ht="42.95" customHeight="1">
      <c r="A8" s="3">
        <v>1</v>
      </c>
      <c r="B8" s="2" t="s">
        <v>16</v>
      </c>
      <c r="C8" s="3">
        <v>1</v>
      </c>
      <c r="D8" s="3" t="s">
        <v>17</v>
      </c>
      <c r="E8" s="5">
        <v>0</v>
      </c>
      <c r="F8" s="6">
        <f>IF(E8="","",C8*E8)</f>
        <v>0</v>
      </c>
      <c r="G8" s="13">
        <f>F8*1.23</f>
        <v>0</v>
      </c>
    </row>
    <row r="9" spans="1:7" ht="42.95" customHeight="1">
      <c r="A9" s="3">
        <v>2</v>
      </c>
      <c r="B9" s="2" t="s">
        <v>18</v>
      </c>
      <c r="C9" s="3">
        <v>1</v>
      </c>
      <c r="D9" s="3" t="s">
        <v>17</v>
      </c>
      <c r="E9" s="5">
        <v>0</v>
      </c>
      <c r="F9" s="6">
        <f>IF(E9="","",C9*E9)</f>
        <v>0</v>
      </c>
      <c r="G9" s="13">
        <f t="shared" ref="G9:G10" si="0">F9*1.23</f>
        <v>0</v>
      </c>
    </row>
    <row r="10" spans="1:7" ht="42.95" customHeight="1">
      <c r="A10" s="3">
        <v>3</v>
      </c>
      <c r="B10" s="2" t="s">
        <v>82</v>
      </c>
      <c r="C10" s="3">
        <v>1</v>
      </c>
      <c r="D10" s="3" t="s">
        <v>17</v>
      </c>
      <c r="E10" s="5">
        <v>0</v>
      </c>
      <c r="F10" s="6">
        <f>IF(E10="","",C10*E10)</f>
        <v>0</v>
      </c>
      <c r="G10" s="13">
        <f t="shared" si="0"/>
        <v>0</v>
      </c>
    </row>
    <row r="11" spans="1:7" ht="15">
      <c r="A11" s="21" t="s">
        <v>19</v>
      </c>
      <c r="B11" s="21"/>
      <c r="C11" s="21"/>
      <c r="D11" s="21"/>
      <c r="E11" s="21"/>
      <c r="F11" s="7">
        <f>IF(COUNT(E8:E10)=0,"",SUM(F8:F10))</f>
        <v>0</v>
      </c>
      <c r="G11" s="7">
        <f>IF(COUNT(F8:F10)=0,"",SUM(G8:G10))</f>
        <v>0</v>
      </c>
    </row>
    <row r="18" spans="5:9">
      <c r="E18" s="16" t="s">
        <v>8</v>
      </c>
      <c r="F18" s="16"/>
      <c r="G18" s="15"/>
      <c r="H18" s="15"/>
      <c r="I18" s="15"/>
    </row>
    <row r="19" spans="5:9">
      <c r="E19" s="17" t="s">
        <v>9</v>
      </c>
      <c r="F19" s="17"/>
      <c r="G19" s="17"/>
      <c r="H19" s="17"/>
      <c r="I19" s="17"/>
    </row>
  </sheetData>
  <mergeCells count="8">
    <mergeCell ref="E18:F18"/>
    <mergeCell ref="E19:I19"/>
    <mergeCell ref="A1:G1"/>
    <mergeCell ref="A2:G2"/>
    <mergeCell ref="A5:G5"/>
    <mergeCell ref="A11:E11"/>
    <mergeCell ref="A4:B4"/>
    <mergeCell ref="C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E12" sqref="E12"/>
    </sheetView>
  </sheetViews>
  <sheetFormatPr defaultRowHeight="14.25"/>
  <cols>
    <col min="1" max="1" width="9.625" customWidth="1"/>
    <col min="2" max="2" width="26" customWidth="1"/>
    <col min="3" max="3" width="40" customWidth="1"/>
    <col min="4" max="4" width="13" customWidth="1"/>
    <col min="5" max="5" width="56" customWidth="1"/>
    <col min="6" max="6" width="43" customWidth="1"/>
  </cols>
  <sheetData>
    <row r="1" spans="1:6" ht="33.950000000000003" customHeight="1">
      <c r="A1" s="18" t="s">
        <v>20</v>
      </c>
      <c r="B1" s="18"/>
      <c r="C1" s="18"/>
      <c r="D1" s="18"/>
      <c r="E1" s="18"/>
      <c r="F1" s="18"/>
    </row>
    <row r="2" spans="1:6" ht="38.1" customHeight="1">
      <c r="A2" s="19" t="s">
        <v>84</v>
      </c>
      <c r="B2" s="19"/>
      <c r="C2" s="19"/>
      <c r="D2" s="19"/>
      <c r="E2" s="19"/>
      <c r="F2" s="19"/>
    </row>
    <row r="3" spans="1:6" ht="21.95" customHeight="1">
      <c r="A3" s="27" t="s">
        <v>83</v>
      </c>
      <c r="B3" s="28"/>
      <c r="C3" s="33" t="s">
        <v>88</v>
      </c>
      <c r="D3" s="29"/>
      <c r="E3" s="29"/>
      <c r="F3" s="30"/>
    </row>
    <row r="4" spans="1:6" ht="21.95" customHeight="1">
      <c r="A4" s="31" t="s">
        <v>21</v>
      </c>
      <c r="B4" s="32"/>
      <c r="C4" s="33" t="s">
        <v>88</v>
      </c>
      <c r="D4" s="29"/>
      <c r="E4" s="29"/>
      <c r="F4" s="30"/>
    </row>
    <row r="6" spans="1:6" ht="42" customHeight="1">
      <c r="A6" s="14" t="s">
        <v>1</v>
      </c>
      <c r="B6" s="14" t="s">
        <v>10</v>
      </c>
      <c r="C6" s="14" t="s">
        <v>11</v>
      </c>
      <c r="D6" s="14" t="s">
        <v>4</v>
      </c>
      <c r="E6" s="14" t="s">
        <v>12</v>
      </c>
      <c r="F6" s="14" t="s">
        <v>89</v>
      </c>
    </row>
    <row r="7" spans="1:6" ht="24.95" customHeight="1">
      <c r="A7" s="3">
        <v>1</v>
      </c>
      <c r="B7" s="10" t="s">
        <v>22</v>
      </c>
      <c r="C7" s="8" t="s">
        <v>23</v>
      </c>
      <c r="D7" s="9" t="s">
        <v>24</v>
      </c>
      <c r="E7" s="8" t="s">
        <v>25</v>
      </c>
      <c r="F7" s="4"/>
    </row>
    <row r="8" spans="1:6" ht="30.95" customHeight="1">
      <c r="A8" s="3">
        <v>2</v>
      </c>
      <c r="B8" s="2" t="s">
        <v>26</v>
      </c>
      <c r="C8" s="2" t="s">
        <v>27</v>
      </c>
      <c r="D8" s="3" t="s">
        <v>24</v>
      </c>
      <c r="E8" s="2" t="s">
        <v>28</v>
      </c>
      <c r="F8" s="4"/>
    </row>
    <row r="9" spans="1:6" ht="24.95" customHeight="1">
      <c r="A9" s="3">
        <v>3</v>
      </c>
      <c r="B9" s="2" t="s">
        <v>26</v>
      </c>
      <c r="C9" s="2" t="s">
        <v>29</v>
      </c>
      <c r="D9" s="3" t="s">
        <v>24</v>
      </c>
      <c r="E9" s="2" t="s">
        <v>30</v>
      </c>
      <c r="F9" s="4"/>
    </row>
    <row r="10" spans="1:6" ht="24.95" customHeight="1">
      <c r="A10" s="3">
        <v>4</v>
      </c>
      <c r="B10" s="10" t="s">
        <v>31</v>
      </c>
      <c r="C10" s="8" t="s">
        <v>32</v>
      </c>
      <c r="D10" s="9"/>
      <c r="E10" s="8" t="s">
        <v>33</v>
      </c>
      <c r="F10" s="4"/>
    </row>
    <row r="11" spans="1:6" ht="24.95" customHeight="1">
      <c r="A11" s="3">
        <v>5</v>
      </c>
      <c r="B11" s="2" t="s">
        <v>34</v>
      </c>
      <c r="C11" s="2" t="s">
        <v>35</v>
      </c>
      <c r="D11" s="3"/>
      <c r="E11" s="2" t="s">
        <v>36</v>
      </c>
      <c r="F11" s="4"/>
    </row>
    <row r="12" spans="1:6" ht="24.95" customHeight="1">
      <c r="A12" s="3">
        <v>6</v>
      </c>
      <c r="B12" s="2" t="s">
        <v>37</v>
      </c>
      <c r="C12" s="2" t="s">
        <v>38</v>
      </c>
      <c r="D12" s="3"/>
      <c r="E12" s="2" t="s">
        <v>39</v>
      </c>
      <c r="F12" s="4"/>
    </row>
    <row r="13" spans="1:6" ht="24.95" customHeight="1">
      <c r="A13" s="3">
        <v>7</v>
      </c>
      <c r="B13" s="10" t="s">
        <v>40</v>
      </c>
      <c r="C13" s="8" t="s">
        <v>41</v>
      </c>
      <c r="D13" s="9"/>
      <c r="E13" s="8" t="s">
        <v>42</v>
      </c>
      <c r="F13" s="4"/>
    </row>
  </sheetData>
  <mergeCells count="6">
    <mergeCell ref="A1:F1"/>
    <mergeCell ref="A2:F2"/>
    <mergeCell ref="A3:B3"/>
    <mergeCell ref="C3:F3"/>
    <mergeCell ref="A4:B4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F6" sqref="F6"/>
    </sheetView>
  </sheetViews>
  <sheetFormatPr defaultRowHeight="14.25"/>
  <cols>
    <col min="1" max="1" width="7" customWidth="1"/>
    <col min="2" max="2" width="26" customWidth="1"/>
    <col min="3" max="3" width="40" customWidth="1"/>
    <col min="4" max="4" width="13" customWidth="1"/>
    <col min="5" max="5" width="56" customWidth="1"/>
    <col min="6" max="6" width="43" customWidth="1"/>
  </cols>
  <sheetData>
    <row r="1" spans="1:6" ht="33.950000000000003" customHeight="1">
      <c r="A1" s="18" t="s">
        <v>43</v>
      </c>
      <c r="B1" s="18"/>
      <c r="C1" s="18"/>
      <c r="D1" s="18"/>
      <c r="E1" s="18"/>
      <c r="F1" s="18"/>
    </row>
    <row r="2" spans="1:6" ht="38.1" customHeight="1">
      <c r="A2" s="19" t="s">
        <v>84</v>
      </c>
      <c r="B2" s="19"/>
      <c r="C2" s="19"/>
      <c r="D2" s="19"/>
      <c r="E2" s="19"/>
      <c r="F2" s="19"/>
    </row>
    <row r="3" spans="1:6" ht="21.95" customHeight="1">
      <c r="A3" s="27" t="s">
        <v>83</v>
      </c>
      <c r="B3" s="28"/>
      <c r="C3" s="33" t="s">
        <v>88</v>
      </c>
      <c r="D3" s="29"/>
      <c r="E3" s="29"/>
      <c r="F3" s="30"/>
    </row>
    <row r="4" spans="1:6" ht="21.95" customHeight="1">
      <c r="A4" s="31" t="s">
        <v>21</v>
      </c>
      <c r="B4" s="32"/>
      <c r="C4" s="33" t="s">
        <v>88</v>
      </c>
      <c r="D4" s="29"/>
      <c r="E4" s="29"/>
      <c r="F4" s="30"/>
    </row>
    <row r="6" spans="1:6" ht="42" customHeight="1">
      <c r="A6" s="14" t="s">
        <v>1</v>
      </c>
      <c r="B6" s="14" t="s">
        <v>10</v>
      </c>
      <c r="C6" s="14" t="s">
        <v>11</v>
      </c>
      <c r="D6" s="14" t="s">
        <v>4</v>
      </c>
      <c r="E6" s="14" t="s">
        <v>12</v>
      </c>
      <c r="F6" s="14" t="s">
        <v>89</v>
      </c>
    </row>
    <row r="7" spans="1:6" ht="24.95" customHeight="1">
      <c r="A7" s="3">
        <v>1</v>
      </c>
      <c r="B7" s="10" t="s">
        <v>22</v>
      </c>
      <c r="C7" s="8" t="s">
        <v>23</v>
      </c>
      <c r="D7" s="9" t="s">
        <v>24</v>
      </c>
      <c r="E7" s="8" t="s">
        <v>44</v>
      </c>
      <c r="F7" s="4"/>
    </row>
    <row r="8" spans="1:6" ht="24.95" customHeight="1">
      <c r="A8" s="3">
        <v>2</v>
      </c>
      <c r="B8" s="2" t="s">
        <v>26</v>
      </c>
      <c r="C8" s="2" t="s">
        <v>27</v>
      </c>
      <c r="D8" s="3" t="s">
        <v>24</v>
      </c>
      <c r="E8" s="2" t="s">
        <v>28</v>
      </c>
      <c r="F8" s="4"/>
    </row>
    <row r="9" spans="1:6" ht="24.95" customHeight="1">
      <c r="A9" s="3">
        <v>3</v>
      </c>
      <c r="B9" s="2" t="s">
        <v>26</v>
      </c>
      <c r="C9" s="2" t="s">
        <v>29</v>
      </c>
      <c r="D9" s="3" t="s">
        <v>24</v>
      </c>
      <c r="E9" s="2" t="s">
        <v>30</v>
      </c>
      <c r="F9" s="4"/>
    </row>
    <row r="10" spans="1:6" ht="24.95" customHeight="1">
      <c r="A10" s="3">
        <v>4</v>
      </c>
      <c r="B10" s="10" t="s">
        <v>31</v>
      </c>
      <c r="C10" s="8" t="s">
        <v>32</v>
      </c>
      <c r="D10" s="9"/>
      <c r="E10" s="8" t="s">
        <v>33</v>
      </c>
      <c r="F10" s="4"/>
    </row>
    <row r="11" spans="1:6" ht="24.95" customHeight="1">
      <c r="A11" s="3">
        <v>5</v>
      </c>
      <c r="B11" s="2" t="s">
        <v>34</v>
      </c>
      <c r="C11" s="2" t="s">
        <v>35</v>
      </c>
      <c r="D11" s="3"/>
      <c r="E11" s="2" t="s">
        <v>36</v>
      </c>
      <c r="F11" s="4"/>
    </row>
    <row r="12" spans="1:6" ht="24.95" customHeight="1">
      <c r="A12" s="3">
        <v>6</v>
      </c>
      <c r="B12" s="2" t="s">
        <v>37</v>
      </c>
      <c r="C12" s="2" t="s">
        <v>38</v>
      </c>
      <c r="D12" s="3"/>
      <c r="E12" s="2" t="s">
        <v>39</v>
      </c>
      <c r="F12" s="4"/>
    </row>
    <row r="13" spans="1:6" ht="24.95" customHeight="1">
      <c r="A13" s="3">
        <v>7</v>
      </c>
      <c r="B13" s="2" t="s">
        <v>40</v>
      </c>
      <c r="C13" s="2" t="s">
        <v>41</v>
      </c>
      <c r="D13" s="3"/>
      <c r="E13" s="2" t="s">
        <v>42</v>
      </c>
      <c r="F13" s="4"/>
    </row>
  </sheetData>
  <mergeCells count="6">
    <mergeCell ref="A1:F1"/>
    <mergeCell ref="A2:F2"/>
    <mergeCell ref="A3:B3"/>
    <mergeCell ref="C3:F3"/>
    <mergeCell ref="A4:B4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F6" sqref="F6"/>
    </sheetView>
  </sheetViews>
  <sheetFormatPr defaultRowHeight="14.25"/>
  <cols>
    <col min="1" max="1" width="7" customWidth="1"/>
    <col min="2" max="2" width="26" customWidth="1"/>
    <col min="3" max="3" width="40" customWidth="1"/>
    <col min="4" max="4" width="13" customWidth="1"/>
    <col min="5" max="5" width="56" customWidth="1"/>
    <col min="6" max="6" width="43" customWidth="1"/>
  </cols>
  <sheetData>
    <row r="1" spans="1:6" ht="33.950000000000003" customHeight="1">
      <c r="A1" s="18" t="s">
        <v>45</v>
      </c>
      <c r="B1" s="18"/>
      <c r="C1" s="18"/>
      <c r="D1" s="18"/>
      <c r="E1" s="18"/>
      <c r="F1" s="18"/>
    </row>
    <row r="2" spans="1:6" ht="38.1" customHeight="1">
      <c r="A2" s="19" t="s">
        <v>84</v>
      </c>
      <c r="B2" s="19"/>
      <c r="C2" s="19"/>
      <c r="D2" s="19"/>
      <c r="E2" s="19"/>
      <c r="F2" s="19"/>
    </row>
    <row r="3" spans="1:6" ht="21.95" customHeight="1">
      <c r="A3" s="27" t="s">
        <v>83</v>
      </c>
      <c r="B3" s="28"/>
      <c r="C3" s="33" t="s">
        <v>88</v>
      </c>
      <c r="D3" s="29"/>
      <c r="E3" s="29"/>
      <c r="F3" s="30"/>
    </row>
    <row r="4" spans="1:6" ht="21.95" customHeight="1">
      <c r="A4" s="31" t="s">
        <v>21</v>
      </c>
      <c r="B4" s="32"/>
      <c r="C4" s="33" t="s">
        <v>88</v>
      </c>
      <c r="D4" s="29"/>
      <c r="E4" s="29"/>
      <c r="F4" s="30"/>
    </row>
    <row r="6" spans="1:6" ht="42" customHeight="1">
      <c r="A6" s="14" t="s">
        <v>1</v>
      </c>
      <c r="B6" s="14" t="s">
        <v>10</v>
      </c>
      <c r="C6" s="14" t="s">
        <v>11</v>
      </c>
      <c r="D6" s="14" t="s">
        <v>4</v>
      </c>
      <c r="E6" s="14" t="s">
        <v>12</v>
      </c>
      <c r="F6" s="14" t="s">
        <v>89</v>
      </c>
    </row>
    <row r="7" spans="1:6" ht="24.95" customHeight="1">
      <c r="A7" s="3">
        <v>1</v>
      </c>
      <c r="B7" s="10" t="s">
        <v>22</v>
      </c>
      <c r="C7" s="8" t="s">
        <v>46</v>
      </c>
      <c r="D7" s="9" t="s">
        <v>24</v>
      </c>
      <c r="E7" s="8" t="s">
        <v>47</v>
      </c>
      <c r="F7" s="4"/>
    </row>
    <row r="8" spans="1:6" ht="24.95" customHeight="1">
      <c r="A8" s="3">
        <v>2</v>
      </c>
      <c r="B8" s="2" t="s">
        <v>48</v>
      </c>
      <c r="C8" s="2" t="s">
        <v>49</v>
      </c>
      <c r="D8" s="3" t="s">
        <v>50</v>
      </c>
      <c r="E8" s="2" t="s">
        <v>51</v>
      </c>
      <c r="F8" s="4"/>
    </row>
    <row r="9" spans="1:6" ht="24.95" customHeight="1">
      <c r="A9" s="3">
        <v>3</v>
      </c>
      <c r="B9" s="2" t="s">
        <v>52</v>
      </c>
      <c r="C9" s="2" t="s">
        <v>53</v>
      </c>
      <c r="D9" s="3" t="s">
        <v>24</v>
      </c>
      <c r="E9" s="2" t="s">
        <v>54</v>
      </c>
      <c r="F9" s="4"/>
    </row>
    <row r="10" spans="1:6" ht="24.95" customHeight="1">
      <c r="A10" s="3">
        <v>4</v>
      </c>
      <c r="B10" s="10" t="s">
        <v>55</v>
      </c>
      <c r="C10" s="8" t="s">
        <v>56</v>
      </c>
      <c r="D10" s="9" t="s">
        <v>24</v>
      </c>
      <c r="E10" s="8" t="s">
        <v>57</v>
      </c>
      <c r="F10" s="4"/>
    </row>
    <row r="11" spans="1:6" ht="24.95" customHeight="1">
      <c r="A11" s="3">
        <v>5</v>
      </c>
      <c r="B11" s="2" t="s">
        <v>26</v>
      </c>
      <c r="C11" s="2" t="s">
        <v>58</v>
      </c>
      <c r="D11" s="3" t="s">
        <v>24</v>
      </c>
      <c r="E11" s="2" t="s">
        <v>59</v>
      </c>
      <c r="F11" s="4"/>
    </row>
    <row r="12" spans="1:6" ht="24.95" customHeight="1">
      <c r="A12" s="3">
        <v>6</v>
      </c>
      <c r="B12" s="2" t="s">
        <v>37</v>
      </c>
      <c r="C12" s="2" t="s">
        <v>37</v>
      </c>
      <c r="D12" s="3"/>
      <c r="E12" s="2" t="s">
        <v>60</v>
      </c>
      <c r="F12" s="4"/>
    </row>
    <row r="13" spans="1:6" ht="24.95" customHeight="1">
      <c r="A13" s="3">
        <v>7</v>
      </c>
      <c r="B13" s="2" t="s">
        <v>61</v>
      </c>
      <c r="C13" s="2" t="s">
        <v>62</v>
      </c>
      <c r="D13" s="3" t="s">
        <v>24</v>
      </c>
      <c r="E13" s="2" t="s">
        <v>63</v>
      </c>
      <c r="F13" s="4"/>
    </row>
    <row r="14" spans="1:6" ht="24.95" customHeight="1">
      <c r="A14" s="3">
        <v>8</v>
      </c>
      <c r="B14" s="2" t="s">
        <v>64</v>
      </c>
      <c r="C14" s="2" t="s">
        <v>65</v>
      </c>
      <c r="D14" s="3" t="s">
        <v>66</v>
      </c>
      <c r="E14" s="2" t="s">
        <v>67</v>
      </c>
      <c r="F14" s="4"/>
    </row>
  </sheetData>
  <mergeCells count="6">
    <mergeCell ref="A1:F1"/>
    <mergeCell ref="A2:F2"/>
    <mergeCell ref="A3:B3"/>
    <mergeCell ref="C3:F3"/>
    <mergeCell ref="A4:B4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tabSelected="1" workbookViewId="0">
      <selection activeCell="D4" sqref="D4"/>
    </sheetView>
  </sheetViews>
  <sheetFormatPr defaultRowHeight="14.25"/>
  <cols>
    <col min="1" max="1" width="7" customWidth="1"/>
    <col min="2" max="2" width="27" customWidth="1"/>
    <col min="3" max="3" width="90" customWidth="1"/>
    <col min="4" max="4" width="43" customWidth="1"/>
  </cols>
  <sheetData>
    <row r="1" spans="1:4" ht="33.950000000000003" customHeight="1">
      <c r="A1" s="18" t="s">
        <v>68</v>
      </c>
      <c r="B1" s="18"/>
      <c r="C1" s="18"/>
      <c r="D1" s="18"/>
    </row>
    <row r="2" spans="1:4" ht="38.1" customHeight="1">
      <c r="A2" s="19" t="s">
        <v>69</v>
      </c>
      <c r="B2" s="19"/>
      <c r="C2" s="19"/>
      <c r="D2" s="19"/>
    </row>
    <row r="4" spans="1:4" ht="39.950000000000003" customHeight="1">
      <c r="A4" s="14">
        <v>1</v>
      </c>
      <c r="B4" s="14" t="s">
        <v>70</v>
      </c>
      <c r="C4" s="14" t="s">
        <v>71</v>
      </c>
      <c r="D4" s="34" t="s">
        <v>90</v>
      </c>
    </row>
    <row r="5" spans="1:4" ht="42.95" customHeight="1">
      <c r="A5" s="3">
        <v>2</v>
      </c>
      <c r="B5" s="2" t="s">
        <v>72</v>
      </c>
      <c r="C5" s="2" t="s">
        <v>73</v>
      </c>
      <c r="D5" s="4"/>
    </row>
    <row r="6" spans="1:4" ht="42.95" customHeight="1">
      <c r="A6" s="3">
        <v>3</v>
      </c>
      <c r="B6" s="2" t="s">
        <v>74</v>
      </c>
      <c r="C6" s="2" t="s">
        <v>75</v>
      </c>
      <c r="D6" s="4"/>
    </row>
    <row r="7" spans="1:4" ht="42.95" customHeight="1">
      <c r="A7" s="3">
        <v>4</v>
      </c>
      <c r="B7" s="2" t="s">
        <v>76</v>
      </c>
      <c r="C7" s="2" t="s">
        <v>77</v>
      </c>
      <c r="D7" s="4"/>
    </row>
    <row r="8" spans="1:4" ht="42.95" customHeight="1">
      <c r="A8" s="3">
        <v>5</v>
      </c>
      <c r="B8" s="2" t="s">
        <v>78</v>
      </c>
      <c r="C8" s="2" t="s">
        <v>79</v>
      </c>
      <c r="D8" s="4"/>
    </row>
    <row r="9" spans="1:4" ht="42.95" customHeight="1">
      <c r="A9" s="3">
        <v>6</v>
      </c>
      <c r="B9" s="2" t="s">
        <v>80</v>
      </c>
      <c r="C9" s="2" t="s">
        <v>81</v>
      </c>
      <c r="D9" s="4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Cenový formulár</vt:lpstr>
      <vt:lpstr>1 Rolovacie vráta 2570</vt:lpstr>
      <vt:lpstr>2 Rolovacie vráta 2520</vt:lpstr>
      <vt:lpstr>3 Vyrovnávací mostík</vt:lpstr>
      <vt:lpstr>Všeobecné požiadavky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Zuzka</cp:lastModifiedBy>
  <dcterms:modified xsi:type="dcterms:W3CDTF">2026-08-08T09:57:47Z</dcterms:modified>
</cp:coreProperties>
</file>