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DataUSR_BA\Hupka Leščáková_u805405\ZAKAZKY 2026\2-2-0079-26_Opravy a TK vagonov VJP RAO\SP JOSEPHINE\"/>
    </mc:Choice>
  </mc:AlternateContent>
  <xr:revisionPtr revIDLastSave="0" documentId="13_ncr:1_{ECDBE3F6-70ED-4B4C-95F6-64C1DB1D57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ýkaz na ocenenie" sheetId="1" r:id="rId1"/>
    <sheet name="Základný rozsah prác" sheetId="3" r:id="rId2"/>
    <sheet name="Prehľad vozňov" sheetId="4" r:id="rId3"/>
  </sheets>
  <definedNames>
    <definedName name="_xlnm._FilterDatabase" localSheetId="1" hidden="1">'Základný rozsah prác'!$A$3:$K$86</definedName>
    <definedName name="_xlnm.Print_Area" localSheetId="0">'Výkaz na ocenenie'!$B$1:$H$23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9" i="1" l="1"/>
  <c r="G17" i="1" s="1"/>
</calcChain>
</file>

<file path=xl/sharedStrings.xml><?xml version="1.0" encoding="utf-8"?>
<sst xmlns="http://schemas.openxmlformats.org/spreadsheetml/2006/main" count="428" uniqueCount="190">
  <si>
    <t>Por. č.</t>
  </si>
  <si>
    <t>Názov položky</t>
  </si>
  <si>
    <t>Merná jednotka (MJ)</t>
  </si>
  <si>
    <t>Cena za položku v EUR bez DPH</t>
  </si>
  <si>
    <t>Predmet zákazky:</t>
  </si>
  <si>
    <t>Celková cena  za predmet zákazky v EUR bez DPH</t>
  </si>
  <si>
    <t xml:space="preserve">Verejný obstarávateľ: </t>
  </si>
  <si>
    <t>Obchodné meno uchádzača:</t>
  </si>
  <si>
    <t>Výkaz na ocenenie predmetu zákazky</t>
  </si>
  <si>
    <t>UCHÁDZAČ VYPLNÍ LEN POLIA PODFARBENÉ ŽLTOU FARBOU.</t>
  </si>
  <si>
    <t>Jednotkovú cenu žiadame predkladať maximálne na dve desatinné miesta.</t>
  </si>
  <si>
    <t>Jednotková cena v EUR bez DPH</t>
  </si>
  <si>
    <t>Počet MJ</t>
  </si>
  <si>
    <t>Nulová jednotková cena položky 
(zdôvodnenie)</t>
  </si>
  <si>
    <t>Jadrová a vyraďovacia spoločnosť, a.s.; skrátený názov: JAVYS, a. s.</t>
  </si>
  <si>
    <t>Opravy a technické kontroly prepravných a sprievodných vagónov VJP a RAO</t>
  </si>
  <si>
    <t>V cene sú zahrnuté všetky náklady spojené s poskytnutím plnenia. Uchádzač si nebude uplatňovať žiadne iné náklady.</t>
  </si>
  <si>
    <t>POLIA PODFARBENÉ ZELENOU FARBOU SA VYPOČÍTAJÚ AUTOMATICKY.</t>
  </si>
  <si>
    <t>Technická kontrola vagónov Uaais + výkon revíznej opravy N8 v základnom rozsahu ZR</t>
  </si>
  <si>
    <t>Technická kontrola vagónov Uaais + výkon strednej opravy N4 v základnom rozsahu ZR</t>
  </si>
  <si>
    <t>Dodávka ND k opravám a údržbe</t>
  </si>
  <si>
    <t>kontrola</t>
  </si>
  <si>
    <t>hodina*</t>
  </si>
  <si>
    <t>súbor</t>
  </si>
  <si>
    <t>1</t>
  </si>
  <si>
    <t>2</t>
  </si>
  <si>
    <t>3</t>
  </si>
  <si>
    <t>600</t>
  </si>
  <si>
    <t>X</t>
  </si>
  <si>
    <t>U všetkých stupňoch údržby vykonať mazanie</t>
  </si>
  <si>
    <t>4. Vykonať váženie vozňa a následnú úpravu údajov v značkách pre hranice zaťaženia (záťažový raster).</t>
  </si>
  <si>
    <t>Nápisy a značky</t>
  </si>
  <si>
    <t>3. Tabuľku údržby obnoviť (vyznačiť stupeň vykonanej údržby).</t>
  </si>
  <si>
    <t>2. Obnoviť náter a vyznačiť nápisy, značky, návody na obsluhu a piktogramy.</t>
  </si>
  <si>
    <t>1. Nápisy, značky, návody na obsluhu, piktogramy prehliadnuť.</t>
  </si>
  <si>
    <t>Základný rozsah prác pre váženie, nápisy a značky na NV</t>
  </si>
  <si>
    <t>9. Vykonať meranie prechodového odporu medzi kovovou konštrukciou skrine a koľajnicou.</t>
  </si>
  <si>
    <t>Skriňa</t>
  </si>
  <si>
    <t>8. Vykonať meranie prechodového odporu medzi kovovou konštrukciou skrine a rámom podvozka.</t>
  </si>
  <si>
    <t xml:space="preserve">7. Uzemňovacie lanká a ich upevnenie prehliadnuť. </t>
  </si>
  <si>
    <t>6. Podlahu prehliadnuť a poškodené časti podlahy premerať.</t>
  </si>
  <si>
    <t>5. Prehliadka a funkčná skúška strechy, násypných otvorov, colných uzáverov.</t>
  </si>
  <si>
    <t>4. Stúpačky, držadlá ,rebríky, brzdové plošiny a strešné lávky prehliadnuť. zaťažením).</t>
  </si>
  <si>
    <t>3. Demontáž, prehliadka a meranie oplenu a jeho častí.</t>
  </si>
  <si>
    <t>2. Prehliadka a funkčná skúška dverí, okeníc, klapiek, bočníc, čelníc, klaníc, oplenu, plachtového krytu, strechy, posuvných bočných stien a deliacich priečok.</t>
  </si>
  <si>
    <t>1. Obloženie skrine prehliadnuť</t>
  </si>
  <si>
    <t>Základný rozsah prác pre skriňu vozňov radu R</t>
  </si>
  <si>
    <t>5. Vyhotoviť protokol o skúške brzdy.</t>
  </si>
  <si>
    <t>Brzda</t>
  </si>
  <si>
    <t>4. Demontáž rozvádzača, prídavných ventilov, samočinných odbrzďovačov, snímačov zaťaženia a automatických nastavovačov brzdových klátikov a ich preskúšanie na skúšobných stavoch – revízia</t>
  </si>
  <si>
    <t>3. Mechanické ústrojenstvo brzdy demontovať / namontovať prehliadnuť a premerať.</t>
  </si>
  <si>
    <t>2. Funkčná skúška ručnej a pneumatickej brzdy</t>
  </si>
  <si>
    <t>1. Mechanické ústrojenstvo brzdového zariadenia prehliadnuť.</t>
  </si>
  <si>
    <t>Základný rozsah prác pre brzdu NV</t>
  </si>
  <si>
    <t>5. Vzdialenosť stredov nárazníkov od záberného bodu ťahadlového háku premerať.</t>
  </si>
  <si>
    <t>Narážacie ústrojenstvo</t>
  </si>
  <si>
    <t>4. Nárazníky odobrať/namontovať, premerať. Vykonať meranie charakteristiky.</t>
  </si>
  <si>
    <t>3. Vzdialenosť stredov nárazníkov premerať.</t>
  </si>
  <si>
    <t>2. Výšku stredov nárazníkov premerať.</t>
  </si>
  <si>
    <t>1. Nárazníky a ich upevnenie prehliadnuť.</t>
  </si>
  <si>
    <t>Základný rozsah prác pre narážacie ústvojenstvo</t>
  </si>
  <si>
    <t>8. Ťahadlové ústrojenstvo namontovať.</t>
  </si>
  <si>
    <t>Ťahadlové ústrojenstvo</t>
  </si>
  <si>
    <t>7. Vypruženie demontovať a premerať.</t>
  </si>
  <si>
    <t>6. Príslušenstvo ťahadla/ťahadiel (spojky, polospojky, opory, vidlice, oporné dosky a maticu) demontovať a premerať.</t>
  </si>
  <si>
    <t>5. Ťahadlo/ťahadlá demontovať a premerať.</t>
  </si>
  <si>
    <t>4. Závitové spriahadlo demontovať a premerať.</t>
  </si>
  <si>
    <t>3. Závitové spriahadlo prehliadnuť, premazať a pretočiť.</t>
  </si>
  <si>
    <t>2. Ťahadlový hák demontovať, premerať a vykonať defektoskopickú kontrolu.</t>
  </si>
  <si>
    <t>1. Ťahadlo a príslušenstvo prehliadnuť</t>
  </si>
  <si>
    <t>Základný rozsah prác pre ťahadlové ústrojenstvo</t>
  </si>
  <si>
    <t>3. Plechy proti iskreniu a ich upevnenie prehliadnuť.</t>
  </si>
  <si>
    <t>Podlaha</t>
  </si>
  <si>
    <t>2. Podlahu prehliadnuť a vyčistiť od upevňovacích pomôcok.</t>
  </si>
  <si>
    <t>1. Podlahu prehliadnuť (tesnosť, nálomy, lomy , hniloba a korózia).</t>
  </si>
  <si>
    <t>8. Stúpačky, madlá a ich upevnenie prehliadnuť.</t>
  </si>
  <si>
    <t>Spodok, rám vozňa</t>
  </si>
  <si>
    <t>7. Svoreň a poistku svoreňa premerať.</t>
  </si>
  <si>
    <t>6. Svoreň otočného čapu a poistku svoreňa prehliadnuť.</t>
  </si>
  <si>
    <t>5. Časti mazania otočného čapu vyčistiť, mazacie knôty vymeniť.</t>
  </si>
  <si>
    <t>4. Hornú časť otočného čapu a postranné klznice premerať.</t>
  </si>
  <si>
    <t>3. Hornú časť otočného čapu a postranné klznice prehliadnuť.</t>
  </si>
  <si>
    <t>2. Rám  premerať</t>
  </si>
  <si>
    <t>1. Spodok vozňa prehliadnuť (lomy, praskliny a pod).</t>
  </si>
  <si>
    <t>Základný rozsah prác pre spodok, rám  a podlahu</t>
  </si>
  <si>
    <t>10. Kontrola mangánových príložiek a ich upevnenie</t>
  </si>
  <si>
    <t>Dvojkolesia</t>
  </si>
  <si>
    <t>9. Vykonať činnosti súvisiace so sledovaním a označovaním dvojkolesí</t>
  </si>
  <si>
    <t>8. Vykonať kontrolu náprav</t>
  </si>
  <si>
    <t>7. Meranie vnútorného pnutia tepelne neodolného kolesa po tepelnom ovplyvnení.</t>
  </si>
  <si>
    <t>6. Vykonať defektoskopickú kontrolu nápravy a jazdného obrysu.</t>
  </si>
  <si>
    <t>5. Revízia dvojkolesia.</t>
  </si>
  <si>
    <t>4. Dvojkolesie vyviazať/zaviazať.</t>
  </si>
  <si>
    <t>3. Rozkolesie premerať.</t>
  </si>
  <si>
    <t>2. Jazdný obrys a hrúbku obruče/kolesa premerať, medznú drážku celistvého kolesa prehliadnuť</t>
  </si>
  <si>
    <t>1. Dvojkolesia prehliadnuť (upevnenia kolies, obručí, výskyt trhlín a rýh na náprave a kolesách, stav jazdného obrysu, tepelné ovplyvnenie, únik maziva).</t>
  </si>
  <si>
    <t>Základný rozsah prác pre dvojkolesia</t>
  </si>
  <si>
    <t>5. Klznice premerať</t>
  </si>
  <si>
    <t>Podvozok</t>
  </si>
  <si>
    <t>4. Klznice prehliadnuť</t>
  </si>
  <si>
    <t>3. Rám podvozka premerať</t>
  </si>
  <si>
    <t>2. Podvozok vyviazať/zaviazať</t>
  </si>
  <si>
    <t>1. Podvozok prehliadnuť</t>
  </si>
  <si>
    <t>9. Pružiny odobrať a vykonať revíziu (premerať a preskúšať pod predpísaným zaťažením).</t>
  </si>
  <si>
    <t>Pojazd</t>
  </si>
  <si>
    <t>8. Pružnice odobrať a vykonať revíziu (rozobrať, defektoskopická kontrola hl. listu pružnice, regenerovať, zložiť, premerať a preskúšať pod predpísaným zaťažením).</t>
  </si>
  <si>
    <t>7. Defektoskopická kontrola hl. listu pružnice</t>
  </si>
  <si>
    <t>6. Pružnice, zavesenie pružníc a pružiny prehliadnuť</t>
  </si>
  <si>
    <t>5. Spony rázsoch odmontovať/namontovať</t>
  </si>
  <si>
    <t>4. Pružnicové koníky premerať</t>
  </si>
  <si>
    <t>3. Pružnicové koníky a ich upevnenie prehliadnuť</t>
  </si>
  <si>
    <t>2. Kolmosť rázsoch premerať</t>
  </si>
  <si>
    <t>1. Rázsochy, upevnenie a časti rázsoch prehliadnuť</t>
  </si>
  <si>
    <t>6. Zmerať vzdialenosti medzi ložiskovou komorou a rázsochovou sponou.</t>
  </si>
  <si>
    <t>Vozeň pred opravou</t>
  </si>
  <si>
    <t>5. Zmerať vzdialenosť taniera tlmiča od rámu podvozka</t>
  </si>
  <si>
    <t>4. Zmerať vzdialeností stredov čapov závesu pružnice</t>
  </si>
  <si>
    <t>3. Zmerať vzdialenosti opaska pružnice od narážky, resp. od rámu skrine/podvozka.</t>
  </si>
  <si>
    <t>2. Zmerať výšku stredu ťahadlového háku v mieste štvorhranu od temena koľajnice.</t>
  </si>
  <si>
    <t>1. Zmerať výšky stredov nárazníkov od temena koľajnice.</t>
  </si>
  <si>
    <t>Základný rozsah prác pre pojazd dvojnápravových NV a podvozky</t>
  </si>
  <si>
    <t>N8</t>
  </si>
  <si>
    <t>N4</t>
  </si>
  <si>
    <t>Stupeň údržby</t>
  </si>
  <si>
    <t>Úkony</t>
  </si>
  <si>
    <t>Celok</t>
  </si>
  <si>
    <t>WLADMVEER</t>
  </si>
  <si>
    <t>52 56 0971 001-3</t>
  </si>
  <si>
    <t>8</t>
  </si>
  <si>
    <t>liatinové</t>
  </si>
  <si>
    <t>10/2024</t>
  </si>
  <si>
    <t>SÚNV</t>
  </si>
  <si>
    <t>00</t>
  </si>
  <si>
    <t>vozeň 9-212.02, rok rekonštrukcie: 2003</t>
  </si>
  <si>
    <t>nákladný vozeň plošinový (so zaťahovacou plachtou)</t>
  </si>
  <si>
    <t>Rils</t>
  </si>
  <si>
    <t>33 56 3539 001-6</t>
  </si>
  <si>
    <t>7.</t>
  </si>
  <si>
    <t>33 56 3539 003-2</t>
  </si>
  <si>
    <t>6.</t>
  </si>
  <si>
    <t>9/2024</t>
  </si>
  <si>
    <t>33 56 3539 002-4</t>
  </si>
  <si>
    <t>5.</t>
  </si>
  <si>
    <t>9/2020</t>
  </si>
  <si>
    <t>vozeň 9-212.02, rok rekonštrukcie: 2000</t>
  </si>
  <si>
    <t>33 56 3539 004-0</t>
  </si>
  <si>
    <t>4.</t>
  </si>
  <si>
    <t>5/2023</t>
  </si>
  <si>
    <t>2y34,4</t>
  </si>
  <si>
    <t>2x18,5</t>
  </si>
  <si>
    <t>vozeň na prepravu VJP (Hx) 9-713.0</t>
  </si>
  <si>
    <t>nákladný vozeň špeciálny hlbinný</t>
  </si>
  <si>
    <t>Uaais</t>
  </si>
  <si>
    <t>33 56 9945 000-3</t>
  </si>
  <si>
    <t>3.</t>
  </si>
  <si>
    <t>2/2023</t>
  </si>
  <si>
    <t>2x34,4</t>
  </si>
  <si>
    <t>33 56 9945 002-9</t>
  </si>
  <si>
    <t>2.</t>
  </si>
  <si>
    <t>33 56 9945 001-1</t>
  </si>
  <si>
    <t>1.</t>
  </si>
  <si>
    <t>brzdové klátiky</t>
  </si>
  <si>
    <t>revízia dvojkolesia</t>
  </si>
  <si>
    <t>plocha podlahy m2</t>
  </si>
  <si>
    <t>nakladacia dĺžka m</t>
  </si>
  <si>
    <t>dĺžka vozňa cez nárazníky m</t>
  </si>
  <si>
    <t>zaisťovacia sila ručnej brzdy kN</t>
  </si>
  <si>
    <t>brzdiaca hmotnosť ustavovacej brzdy obsluhovanej zo zeme t</t>
  </si>
  <si>
    <t>Vážený dňa</t>
  </si>
  <si>
    <t>Vlastná hmotnosť vozňa kg</t>
  </si>
  <si>
    <t>Predpis údržby</t>
  </si>
  <si>
    <t>EVR status</t>
  </si>
  <si>
    <t>Poznámka</t>
  </si>
  <si>
    <t>Typ vozidla</t>
  </si>
  <si>
    <t>Rok výroby</t>
  </si>
  <si>
    <t>Rad</t>
  </si>
  <si>
    <t>Evidenčné číslo</t>
  </si>
  <si>
    <t>P.č.</t>
  </si>
  <si>
    <t>Základný rozsah prác</t>
  </si>
  <si>
    <t>Prehľad vozňov</t>
  </si>
  <si>
    <t>Príloha č. 1a (zošit 1)</t>
  </si>
  <si>
    <t>Príloha č. 1a (zošit 2)</t>
  </si>
  <si>
    <t>Príloha č. 1a (zošit 3)</t>
  </si>
  <si>
    <t>x</t>
  </si>
  <si>
    <t>x - požadovaný rozsah prác pre konkrétny stupeň údržby</t>
  </si>
  <si>
    <t>Technická kontrola vagónov radu RILS + výkon revíznej opravy N8 v základnom rozsahu ZR</t>
  </si>
  <si>
    <t>Technická kontrola vagónov radu RILS + výkon strednej opravy N4 v základnom rozsahu ZR</t>
  </si>
  <si>
    <t xml:space="preserve">Hodinová zúčtovacia sadzba (HZS) za:
Opravy vagónov RILS, Uaais a špeciálneho sprievodného železničného vozňa WLADmveer </t>
  </si>
  <si>
    <t>Technická kontrola a údržba špeciálneho sprievodného železničného vozňa WLADmveer TK+R</t>
  </si>
  <si>
    <t>Technická kontrola a údržba špeciálneho sprievodného železničného vozňa WLADmveer TK+R10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</si>
</sst>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rgb="FF00B050"/>
      <name val="Tahoma"/>
      <family val="2"/>
      <charset val="238"/>
    </font>
    <font>
      <sz val="11"/>
      <name val="Tahoma"/>
      <family val="2"/>
      <charset val="238"/>
    </font>
    <font>
      <b/>
      <i/>
      <sz val="11"/>
      <color rgb="FF00B050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3" fillId="0" borderId="0" xfId="0" applyFont="1"/>
    <xf numFmtId="4" fontId="4" fillId="4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left" vertical="center"/>
    </xf>
    <xf numFmtId="0" fontId="3" fillId="0" borderId="2" xfId="0" applyFont="1" applyBorder="1"/>
    <xf numFmtId="0" fontId="3" fillId="0" borderId="0" xfId="0" applyFont="1" applyBorder="1"/>
    <xf numFmtId="0" fontId="6" fillId="0" borderId="0" xfId="0" applyFont="1"/>
    <xf numFmtId="0" fontId="7" fillId="0" borderId="0" xfId="0" quotePrefix="1" applyFont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Fill="1"/>
    <xf numFmtId="0" fontId="4" fillId="0" borderId="0" xfId="0" quotePrefix="1" applyFont="1" applyAlignment="1">
      <alignment horizontal="center" vertical="center"/>
    </xf>
    <xf numFmtId="0" fontId="2" fillId="0" borderId="32" xfId="0" applyFont="1" applyBorder="1" applyAlignment="1">
      <alignment horizontal="centerContinuous" vertical="center"/>
    </xf>
    <xf numFmtId="0" fontId="2" fillId="0" borderId="30" xfId="0" applyFont="1" applyBorder="1" applyAlignment="1">
      <alignment horizontal="centerContinuous" vertical="center"/>
    </xf>
    <xf numFmtId="0" fontId="2" fillId="0" borderId="49" xfId="0" applyFont="1" applyBorder="1" applyAlignment="1">
      <alignment horizontal="centerContinuous"/>
    </xf>
    <xf numFmtId="0" fontId="2" fillId="0" borderId="48" xfId="0" applyFont="1" applyBorder="1" applyAlignment="1">
      <alignment horizontal="centerContinuous"/>
    </xf>
    <xf numFmtId="0" fontId="2" fillId="0" borderId="2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Continuous"/>
    </xf>
    <xf numFmtId="0" fontId="2" fillId="0" borderId="1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3" fillId="0" borderId="24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vertical="center"/>
    </xf>
    <xf numFmtId="0" fontId="4" fillId="9" borderId="53" xfId="0" applyFont="1" applyFill="1" applyBorder="1" applyAlignment="1">
      <alignment horizontal="center" vertical="center" wrapText="1"/>
    </xf>
    <xf numFmtId="0" fontId="3" fillId="8" borderId="25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vertical="center"/>
    </xf>
    <xf numFmtId="0" fontId="3" fillId="8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8" borderId="19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8" borderId="26" xfId="0" applyFont="1" applyFill="1" applyBorder="1" applyAlignment="1">
      <alignment horizontal="center" vertical="center"/>
    </xf>
    <xf numFmtId="0" fontId="3" fillId="8" borderId="27" xfId="0" applyFont="1" applyFill="1" applyBorder="1" applyAlignment="1">
      <alignment vertical="center"/>
    </xf>
    <xf numFmtId="0" fontId="3" fillId="8" borderId="27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7" borderId="25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vertical="center"/>
    </xf>
    <xf numFmtId="0" fontId="3" fillId="7" borderId="2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7" borderId="19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0" fontId="3" fillId="7" borderId="27" xfId="0" applyFont="1" applyFill="1" applyBorder="1" applyAlignment="1">
      <alignment vertical="center"/>
    </xf>
    <xf numFmtId="0" fontId="3" fillId="7" borderId="2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3" fillId="4" borderId="7" xfId="0" quotePrefix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7" fillId="0" borderId="1" xfId="0" quotePrefix="1" applyFont="1" applyBorder="1" applyAlignment="1">
      <alignment horizontal="left" vertical="center"/>
    </xf>
    <xf numFmtId="0" fontId="7" fillId="0" borderId="1" xfId="0" quotePrefix="1" applyFont="1" applyBorder="1" applyAlignment="1">
      <alignment horizontal="left" vertical="center" wrapText="1"/>
    </xf>
    <xf numFmtId="0" fontId="7" fillId="5" borderId="1" xfId="0" quotePrefix="1" applyFont="1" applyFill="1" applyBorder="1" applyAlignment="1">
      <alignment horizontal="left" vertical="center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left"/>
    </xf>
    <xf numFmtId="0" fontId="8" fillId="0" borderId="0" xfId="0" quotePrefix="1" applyFont="1" applyAlignment="1">
      <alignment horizontal="left"/>
    </xf>
    <xf numFmtId="0" fontId="2" fillId="0" borderId="0" xfId="0" quotePrefix="1" applyFont="1" applyAlignment="1">
      <alignment horizontal="left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3" borderId="3" xfId="0" quotePrefix="1" applyFont="1" applyFill="1" applyBorder="1" applyAlignment="1">
      <alignment horizontal="center" vertical="center"/>
    </xf>
    <xf numFmtId="0" fontId="4" fillId="3" borderId="4" xfId="0" quotePrefix="1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3" fillId="0" borderId="3" xfId="0" quotePrefix="1" applyFont="1" applyBorder="1" applyAlignment="1">
      <alignment horizontal="left" vertical="center"/>
    </xf>
    <xf numFmtId="0" fontId="3" fillId="0" borderId="4" xfId="0" quotePrefix="1" applyFont="1" applyBorder="1" applyAlignment="1">
      <alignment horizontal="left" vertical="center"/>
    </xf>
    <xf numFmtId="0" fontId="3" fillId="0" borderId="5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5" xfId="0" quotePrefix="1" applyFont="1" applyBorder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center" vertical="center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33" xfId="0" applyFont="1" applyBorder="1" applyAlignment="1">
      <alignment horizontal="center"/>
    </xf>
    <xf numFmtId="0" fontId="2" fillId="0" borderId="2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42" xfId="0" applyFont="1" applyBorder="1" applyAlignment="1">
      <alignment horizontal="center" vertical="center"/>
    </xf>
  </cellXfs>
  <cellStyles count="1">
    <cellStyle name="Normálna" xfId="0" builtinId="0"/>
  </cellStyles>
  <dxfs count="5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tabSelected="1" zoomScaleNormal="100" workbookViewId="0">
      <selection activeCell="F16" sqref="F16"/>
    </sheetView>
  </sheetViews>
  <sheetFormatPr defaultColWidth="9.140625" defaultRowHeight="14.25" x14ac:dyDescent="0.2"/>
  <cols>
    <col min="1" max="1" width="3.5703125" style="1" customWidth="1"/>
    <col min="2" max="2" width="5.42578125" style="1" customWidth="1"/>
    <col min="3" max="3" width="101.140625" style="1" customWidth="1"/>
    <col min="4" max="4" width="10.85546875" style="1" customWidth="1"/>
    <col min="5" max="5" width="12.140625" style="1" customWidth="1"/>
    <col min="6" max="6" width="13" style="1" customWidth="1"/>
    <col min="7" max="7" width="16.85546875" style="1" customWidth="1"/>
    <col min="8" max="8" width="34.28515625" style="1" customWidth="1"/>
    <col min="9" max="16384" width="9.140625" style="1"/>
  </cols>
  <sheetData>
    <row r="1" spans="2:8" ht="24" customHeight="1" x14ac:dyDescent="0.2">
      <c r="B1" s="112" t="s">
        <v>180</v>
      </c>
      <c r="C1" s="112"/>
      <c r="D1" s="112"/>
      <c r="E1" s="112"/>
      <c r="F1" s="112"/>
      <c r="G1" s="112"/>
      <c r="H1" s="112"/>
    </row>
    <row r="2" spans="2:8" ht="21" customHeight="1" x14ac:dyDescent="0.2">
      <c r="B2" s="113" t="s">
        <v>8</v>
      </c>
      <c r="C2" s="113"/>
      <c r="D2" s="113"/>
      <c r="E2" s="113"/>
      <c r="F2" s="113"/>
      <c r="G2" s="113"/>
      <c r="H2" s="113"/>
    </row>
    <row r="3" spans="2:8" ht="21" customHeight="1" x14ac:dyDescent="0.2">
      <c r="B3" s="14"/>
      <c r="C3" s="14"/>
      <c r="D3" s="14"/>
      <c r="E3" s="14"/>
      <c r="F3" s="14"/>
      <c r="G3" s="14"/>
    </row>
    <row r="4" spans="2:8" ht="21" customHeight="1" x14ac:dyDescent="0.2">
      <c r="B4" s="6" t="s">
        <v>6</v>
      </c>
      <c r="C4" s="4"/>
      <c r="D4" s="106" t="s">
        <v>14</v>
      </c>
      <c r="E4" s="107"/>
      <c r="F4" s="107"/>
      <c r="G4" s="107"/>
      <c r="H4" s="108"/>
    </row>
    <row r="5" spans="2:8" ht="21" customHeight="1" x14ac:dyDescent="0.2">
      <c r="B5" s="6" t="s">
        <v>7</v>
      </c>
      <c r="C5" s="4"/>
      <c r="D5" s="103"/>
      <c r="E5" s="104"/>
      <c r="F5" s="104"/>
      <c r="G5" s="104"/>
      <c r="H5" s="105"/>
    </row>
    <row r="6" spans="2:8" ht="25.5" customHeight="1" x14ac:dyDescent="0.2">
      <c r="B6" s="6" t="s">
        <v>4</v>
      </c>
      <c r="C6" s="5"/>
      <c r="D6" s="109" t="s">
        <v>15</v>
      </c>
      <c r="E6" s="110"/>
      <c r="F6" s="110"/>
      <c r="G6" s="110"/>
      <c r="H6" s="111"/>
    </row>
    <row r="7" spans="2:8" x14ac:dyDescent="0.2">
      <c r="B7" s="7"/>
      <c r="C7" s="8"/>
      <c r="D7" s="8"/>
      <c r="E7" s="8"/>
      <c r="F7" s="8"/>
      <c r="G7" s="8"/>
      <c r="H7" s="11"/>
    </row>
    <row r="8" spans="2:8" ht="70.5" customHeight="1" x14ac:dyDescent="0.2">
      <c r="B8" s="85" t="s">
        <v>0</v>
      </c>
      <c r="C8" s="85" t="s">
        <v>1</v>
      </c>
      <c r="D8" s="85" t="s">
        <v>2</v>
      </c>
      <c r="E8" s="85" t="s">
        <v>12</v>
      </c>
      <c r="F8" s="86" t="s">
        <v>11</v>
      </c>
      <c r="G8" s="85" t="s">
        <v>3</v>
      </c>
      <c r="H8" s="85" t="s">
        <v>13</v>
      </c>
    </row>
    <row r="9" spans="2:8" ht="24.95" customHeight="1" x14ac:dyDescent="0.2">
      <c r="B9" s="87">
        <v>1</v>
      </c>
      <c r="C9" s="88" t="s">
        <v>18</v>
      </c>
      <c r="D9" s="89" t="s">
        <v>21</v>
      </c>
      <c r="E9" s="89" t="s">
        <v>24</v>
      </c>
      <c r="F9" s="90"/>
      <c r="G9" s="91">
        <f>E9*F9</f>
        <v>0</v>
      </c>
      <c r="H9" s="92"/>
    </row>
    <row r="10" spans="2:8" ht="24.95" customHeight="1" x14ac:dyDescent="0.2">
      <c r="B10" s="87">
        <v>2</v>
      </c>
      <c r="C10" s="88" t="s">
        <v>19</v>
      </c>
      <c r="D10" s="89" t="s">
        <v>21</v>
      </c>
      <c r="E10" s="89" t="s">
        <v>25</v>
      </c>
      <c r="F10" s="90"/>
      <c r="G10" s="91">
        <f t="shared" ref="G10:G15" si="0">E10*F10</f>
        <v>0</v>
      </c>
      <c r="H10" s="92"/>
    </row>
    <row r="11" spans="2:8" ht="24.95" customHeight="1" x14ac:dyDescent="0.2">
      <c r="B11" s="87">
        <v>3</v>
      </c>
      <c r="C11" s="88" t="s">
        <v>185</v>
      </c>
      <c r="D11" s="89" t="s">
        <v>21</v>
      </c>
      <c r="E11" s="89" t="s">
        <v>24</v>
      </c>
      <c r="F11" s="90"/>
      <c r="G11" s="91">
        <f t="shared" si="0"/>
        <v>0</v>
      </c>
      <c r="H11" s="92"/>
    </row>
    <row r="12" spans="2:8" ht="24.95" customHeight="1" x14ac:dyDescent="0.2">
      <c r="B12" s="87">
        <v>4</v>
      </c>
      <c r="C12" s="88" t="s">
        <v>186</v>
      </c>
      <c r="D12" s="89" t="s">
        <v>21</v>
      </c>
      <c r="E12" s="89" t="s">
        <v>26</v>
      </c>
      <c r="F12" s="90"/>
      <c r="G12" s="91">
        <f t="shared" si="0"/>
        <v>0</v>
      </c>
      <c r="H12" s="92"/>
    </row>
    <row r="13" spans="2:8" ht="24.95" customHeight="1" x14ac:dyDescent="0.2">
      <c r="B13" s="87">
        <v>5</v>
      </c>
      <c r="C13" s="93" t="s">
        <v>188</v>
      </c>
      <c r="D13" s="89" t="s">
        <v>21</v>
      </c>
      <c r="E13" s="89" t="s">
        <v>25</v>
      </c>
      <c r="F13" s="90"/>
      <c r="G13" s="91">
        <f t="shared" si="0"/>
        <v>0</v>
      </c>
      <c r="H13" s="92"/>
    </row>
    <row r="14" spans="2:8" ht="30" customHeight="1" x14ac:dyDescent="0.2">
      <c r="B14" s="87">
        <v>6</v>
      </c>
      <c r="C14" s="93" t="s">
        <v>189</v>
      </c>
      <c r="D14" s="89" t="s">
        <v>21</v>
      </c>
      <c r="E14" s="89" t="s">
        <v>24</v>
      </c>
      <c r="F14" s="90"/>
      <c r="G14" s="91">
        <f t="shared" si="0"/>
        <v>0</v>
      </c>
      <c r="H14" s="92"/>
    </row>
    <row r="15" spans="2:8" ht="31.5" customHeight="1" x14ac:dyDescent="0.2">
      <c r="B15" s="87">
        <v>7</v>
      </c>
      <c r="C15" s="94" t="s">
        <v>187</v>
      </c>
      <c r="D15" s="89" t="s">
        <v>22</v>
      </c>
      <c r="E15" s="89" t="s">
        <v>27</v>
      </c>
      <c r="F15" s="90"/>
      <c r="G15" s="91">
        <f t="shared" si="0"/>
        <v>0</v>
      </c>
      <c r="H15" s="92"/>
    </row>
    <row r="16" spans="2:8" ht="24.95" customHeight="1" x14ac:dyDescent="0.2">
      <c r="B16" s="87">
        <v>8</v>
      </c>
      <c r="C16" s="95" t="s">
        <v>20</v>
      </c>
      <c r="D16" s="89" t="s">
        <v>23</v>
      </c>
      <c r="E16" s="89" t="s">
        <v>24</v>
      </c>
      <c r="F16" s="96" t="s">
        <v>28</v>
      </c>
      <c r="G16" s="97">
        <v>40000</v>
      </c>
      <c r="H16" s="92"/>
    </row>
    <row r="17" spans="2:8" ht="25.5" customHeight="1" x14ac:dyDescent="0.2">
      <c r="B17" s="101" t="s">
        <v>5</v>
      </c>
      <c r="C17" s="102"/>
      <c r="D17" s="102"/>
      <c r="E17" s="102"/>
      <c r="F17" s="102"/>
      <c r="G17" s="2">
        <f>SUM(G9:G16)</f>
        <v>40000</v>
      </c>
      <c r="H17" s="12"/>
    </row>
    <row r="19" spans="2:8" x14ac:dyDescent="0.2">
      <c r="B19" s="98" t="s">
        <v>10</v>
      </c>
    </row>
    <row r="20" spans="2:8" x14ac:dyDescent="0.2">
      <c r="B20" s="98" t="s">
        <v>16</v>
      </c>
      <c r="C20" s="13"/>
    </row>
    <row r="22" spans="2:8" x14ac:dyDescent="0.2">
      <c r="B22" s="99" t="s">
        <v>9</v>
      </c>
      <c r="C22" s="9"/>
      <c r="D22" s="9"/>
      <c r="E22" s="9"/>
      <c r="F22" s="9"/>
    </row>
    <row r="23" spans="2:8" x14ac:dyDescent="0.2">
      <c r="B23" s="99" t="s">
        <v>17</v>
      </c>
      <c r="C23" s="9"/>
      <c r="D23" s="9"/>
      <c r="E23" s="9"/>
      <c r="F23" s="9"/>
    </row>
    <row r="24" spans="2:8" x14ac:dyDescent="0.2">
      <c r="B24" s="10"/>
    </row>
    <row r="25" spans="2:8" x14ac:dyDescent="0.2">
      <c r="B25" s="10"/>
    </row>
  </sheetData>
  <mergeCells count="6">
    <mergeCell ref="B17:F17"/>
    <mergeCell ref="D5:H5"/>
    <mergeCell ref="D4:H4"/>
    <mergeCell ref="D6:H6"/>
    <mergeCell ref="B1:H1"/>
    <mergeCell ref="B2:H2"/>
  </mergeCells>
  <pageMargins left="0.7" right="0.7" top="0.75" bottom="0.75" header="0.3" footer="0.3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A7BDA-BD0B-4AB7-87B5-A25084BD82C4}">
  <sheetPr>
    <tabColor rgb="FF00B0F0"/>
  </sheetPr>
  <dimension ref="A1:K88"/>
  <sheetViews>
    <sheetView view="pageBreakPreview" zoomScale="60" zoomScaleNormal="100" workbookViewId="0">
      <selection activeCell="A88" sqref="A88"/>
    </sheetView>
  </sheetViews>
  <sheetFormatPr defaultRowHeight="12.75" x14ac:dyDescent="0.2"/>
  <cols>
    <col min="1" max="1" width="22.140625" style="3" bestFit="1" customWidth="1"/>
    <col min="2" max="8" width="9.140625" style="3"/>
    <col min="9" max="9" width="9.140625" style="3" customWidth="1"/>
    <col min="10" max="11" width="13.42578125" style="3" customWidth="1"/>
    <col min="12" max="16384" width="9.140625" style="3"/>
  </cols>
  <sheetData>
    <row r="1" spans="1:11" ht="14.25" x14ac:dyDescent="0.2">
      <c r="A1" s="114" t="s">
        <v>181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1" ht="15" thickBot="1" x14ac:dyDescent="0.25">
      <c r="A2" s="116" t="s">
        <v>178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1" x14ac:dyDescent="0.2">
      <c r="A3" s="159" t="s">
        <v>125</v>
      </c>
      <c r="B3" s="162" t="s">
        <v>124</v>
      </c>
      <c r="C3" s="163"/>
      <c r="D3" s="163"/>
      <c r="E3" s="163"/>
      <c r="F3" s="163"/>
      <c r="G3" s="163"/>
      <c r="H3" s="163"/>
      <c r="I3" s="164"/>
      <c r="J3" s="15" t="s">
        <v>123</v>
      </c>
      <c r="K3" s="16"/>
    </row>
    <row r="4" spans="1:11" x14ac:dyDescent="0.2">
      <c r="A4" s="160"/>
      <c r="B4" s="165"/>
      <c r="C4" s="166"/>
      <c r="D4" s="166"/>
      <c r="E4" s="166"/>
      <c r="F4" s="166"/>
      <c r="G4" s="166"/>
      <c r="H4" s="166"/>
      <c r="I4" s="167"/>
      <c r="J4" s="17"/>
      <c r="K4" s="18"/>
    </row>
    <row r="5" spans="1:11" ht="13.5" thickBot="1" x14ac:dyDescent="0.25">
      <c r="A5" s="161"/>
      <c r="B5" s="168"/>
      <c r="C5" s="169"/>
      <c r="D5" s="169"/>
      <c r="E5" s="169"/>
      <c r="F5" s="169"/>
      <c r="G5" s="169"/>
      <c r="H5" s="169"/>
      <c r="I5" s="170"/>
      <c r="J5" s="19" t="s">
        <v>122</v>
      </c>
      <c r="K5" s="20" t="s">
        <v>121</v>
      </c>
    </row>
    <row r="6" spans="1:11" ht="13.5" thickBot="1" x14ac:dyDescent="0.25">
      <c r="A6" s="21" t="s">
        <v>120</v>
      </c>
      <c r="B6" s="22"/>
      <c r="C6" s="22"/>
      <c r="D6" s="22"/>
      <c r="E6" s="22"/>
      <c r="F6" s="22"/>
      <c r="G6" s="22"/>
      <c r="H6" s="22"/>
      <c r="I6" s="22"/>
      <c r="J6" s="23" t="s">
        <v>183</v>
      </c>
      <c r="K6" s="24" t="s">
        <v>183</v>
      </c>
    </row>
    <row r="7" spans="1:11" ht="13.5" thickBot="1" x14ac:dyDescent="0.25">
      <c r="A7" s="25" t="s">
        <v>114</v>
      </c>
      <c r="B7" s="171" t="s">
        <v>119</v>
      </c>
      <c r="C7" s="172"/>
      <c r="D7" s="172"/>
      <c r="E7" s="172"/>
      <c r="F7" s="172"/>
      <c r="G7" s="172"/>
      <c r="H7" s="172"/>
      <c r="I7" s="173"/>
      <c r="J7" s="26" t="s">
        <v>183</v>
      </c>
      <c r="K7" s="27" t="s">
        <v>183</v>
      </c>
    </row>
    <row r="8" spans="1:11" ht="13.5" thickBot="1" x14ac:dyDescent="0.25">
      <c r="A8" s="28" t="s">
        <v>114</v>
      </c>
      <c r="B8" s="142" t="s">
        <v>118</v>
      </c>
      <c r="C8" s="143"/>
      <c r="D8" s="143"/>
      <c r="E8" s="143"/>
      <c r="F8" s="143"/>
      <c r="G8" s="143"/>
      <c r="H8" s="143"/>
      <c r="I8" s="144"/>
      <c r="J8" s="29" t="s">
        <v>183</v>
      </c>
      <c r="K8" s="30" t="s">
        <v>183</v>
      </c>
    </row>
    <row r="9" spans="1:11" ht="13.5" thickBot="1" x14ac:dyDescent="0.25">
      <c r="A9" s="28" t="s">
        <v>114</v>
      </c>
      <c r="B9" s="142" t="s">
        <v>117</v>
      </c>
      <c r="C9" s="143"/>
      <c r="D9" s="143"/>
      <c r="E9" s="143"/>
      <c r="F9" s="143"/>
      <c r="G9" s="143"/>
      <c r="H9" s="143"/>
      <c r="I9" s="144"/>
      <c r="J9" s="29" t="s">
        <v>183</v>
      </c>
      <c r="K9" s="30" t="s">
        <v>183</v>
      </c>
    </row>
    <row r="10" spans="1:11" ht="13.5" thickBot="1" x14ac:dyDescent="0.25">
      <c r="A10" s="28" t="s">
        <v>114</v>
      </c>
      <c r="B10" s="142" t="s">
        <v>116</v>
      </c>
      <c r="C10" s="143"/>
      <c r="D10" s="143"/>
      <c r="E10" s="143"/>
      <c r="F10" s="143"/>
      <c r="G10" s="143"/>
      <c r="H10" s="143"/>
      <c r="I10" s="144"/>
      <c r="J10" s="29" t="s">
        <v>183</v>
      </c>
      <c r="K10" s="30" t="s">
        <v>183</v>
      </c>
    </row>
    <row r="11" spans="1:11" ht="13.5" thickBot="1" x14ac:dyDescent="0.25">
      <c r="A11" s="28" t="s">
        <v>114</v>
      </c>
      <c r="B11" s="142" t="s">
        <v>115</v>
      </c>
      <c r="C11" s="143"/>
      <c r="D11" s="143"/>
      <c r="E11" s="143"/>
      <c r="F11" s="143"/>
      <c r="G11" s="143"/>
      <c r="H11" s="143"/>
      <c r="I11" s="144"/>
      <c r="J11" s="29" t="s">
        <v>183</v>
      </c>
      <c r="K11" s="30" t="s">
        <v>183</v>
      </c>
    </row>
    <row r="12" spans="1:11" ht="13.5" thickBot="1" x14ac:dyDescent="0.25">
      <c r="A12" s="28" t="s">
        <v>114</v>
      </c>
      <c r="B12" s="145" t="s">
        <v>113</v>
      </c>
      <c r="C12" s="146"/>
      <c r="D12" s="146"/>
      <c r="E12" s="146"/>
      <c r="F12" s="146"/>
      <c r="G12" s="146"/>
      <c r="H12" s="146"/>
      <c r="I12" s="147"/>
      <c r="J12" s="29" t="s">
        <v>183</v>
      </c>
      <c r="K12" s="30" t="s">
        <v>183</v>
      </c>
    </row>
    <row r="13" spans="1:11" ht="13.5" thickBot="1" x14ac:dyDescent="0.25">
      <c r="A13" s="28" t="s">
        <v>104</v>
      </c>
      <c r="B13" s="156" t="s">
        <v>112</v>
      </c>
      <c r="C13" s="157"/>
      <c r="D13" s="157"/>
      <c r="E13" s="157"/>
      <c r="F13" s="157"/>
      <c r="G13" s="157"/>
      <c r="H13" s="157"/>
      <c r="I13" s="158"/>
      <c r="J13" s="29" t="s">
        <v>183</v>
      </c>
      <c r="K13" s="30" t="s">
        <v>183</v>
      </c>
    </row>
    <row r="14" spans="1:11" ht="13.5" thickBot="1" x14ac:dyDescent="0.25">
      <c r="A14" s="28" t="s">
        <v>104</v>
      </c>
      <c r="B14" s="142" t="s">
        <v>111</v>
      </c>
      <c r="C14" s="143"/>
      <c r="D14" s="143"/>
      <c r="E14" s="143"/>
      <c r="F14" s="143"/>
      <c r="G14" s="143"/>
      <c r="H14" s="143"/>
      <c r="I14" s="144"/>
      <c r="J14" s="29"/>
      <c r="K14" s="30" t="s">
        <v>183</v>
      </c>
    </row>
    <row r="15" spans="1:11" ht="13.5" thickBot="1" x14ac:dyDescent="0.25">
      <c r="A15" s="28" t="s">
        <v>104</v>
      </c>
      <c r="B15" s="142" t="s">
        <v>110</v>
      </c>
      <c r="C15" s="143"/>
      <c r="D15" s="143"/>
      <c r="E15" s="143"/>
      <c r="F15" s="143"/>
      <c r="G15" s="143"/>
      <c r="H15" s="143"/>
      <c r="I15" s="144"/>
      <c r="J15" s="29" t="s">
        <v>183</v>
      </c>
      <c r="K15" s="30" t="s">
        <v>183</v>
      </c>
    </row>
    <row r="16" spans="1:11" ht="13.5" thickBot="1" x14ac:dyDescent="0.25">
      <c r="A16" s="28" t="s">
        <v>104</v>
      </c>
      <c r="B16" s="142" t="s">
        <v>109</v>
      </c>
      <c r="C16" s="143"/>
      <c r="D16" s="143"/>
      <c r="E16" s="143"/>
      <c r="F16" s="143"/>
      <c r="G16" s="143"/>
      <c r="H16" s="143"/>
      <c r="I16" s="144"/>
      <c r="J16" s="29"/>
      <c r="K16" s="30" t="s">
        <v>183</v>
      </c>
    </row>
    <row r="17" spans="1:11" ht="13.5" thickBot="1" x14ac:dyDescent="0.25">
      <c r="A17" s="28" t="s">
        <v>104</v>
      </c>
      <c r="B17" s="142" t="s">
        <v>108</v>
      </c>
      <c r="C17" s="143"/>
      <c r="D17" s="143"/>
      <c r="E17" s="143"/>
      <c r="F17" s="143"/>
      <c r="G17" s="143"/>
      <c r="H17" s="143"/>
      <c r="I17" s="144"/>
      <c r="J17" s="29" t="s">
        <v>183</v>
      </c>
      <c r="K17" s="30" t="s">
        <v>183</v>
      </c>
    </row>
    <row r="18" spans="1:11" ht="13.5" thickBot="1" x14ac:dyDescent="0.25">
      <c r="A18" s="28" t="s">
        <v>104</v>
      </c>
      <c r="B18" s="142" t="s">
        <v>107</v>
      </c>
      <c r="C18" s="143"/>
      <c r="D18" s="143"/>
      <c r="E18" s="143"/>
      <c r="F18" s="143"/>
      <c r="G18" s="143"/>
      <c r="H18" s="143"/>
      <c r="I18" s="144"/>
      <c r="J18" s="29" t="s">
        <v>183</v>
      </c>
      <c r="K18" s="30" t="s">
        <v>183</v>
      </c>
    </row>
    <row r="19" spans="1:11" ht="13.5" thickBot="1" x14ac:dyDescent="0.25">
      <c r="A19" s="28" t="s">
        <v>104</v>
      </c>
      <c r="B19" s="142" t="s">
        <v>106</v>
      </c>
      <c r="C19" s="143"/>
      <c r="D19" s="143"/>
      <c r="E19" s="143"/>
      <c r="F19" s="143"/>
      <c r="G19" s="143"/>
      <c r="H19" s="143"/>
      <c r="I19" s="144"/>
      <c r="J19" s="29" t="s">
        <v>183</v>
      </c>
      <c r="K19" s="30"/>
    </row>
    <row r="20" spans="1:11" ht="31.5" customHeight="1" thickBot="1" x14ac:dyDescent="0.25">
      <c r="A20" s="28" t="s">
        <v>104</v>
      </c>
      <c r="B20" s="123" t="s">
        <v>105</v>
      </c>
      <c r="C20" s="124"/>
      <c r="D20" s="124"/>
      <c r="E20" s="124"/>
      <c r="F20" s="124"/>
      <c r="G20" s="124"/>
      <c r="H20" s="124"/>
      <c r="I20" s="125"/>
      <c r="J20" s="29"/>
      <c r="K20" s="30" t="s">
        <v>183</v>
      </c>
    </row>
    <row r="21" spans="1:11" ht="30.75" customHeight="1" thickBot="1" x14ac:dyDescent="0.25">
      <c r="A21" s="28" t="s">
        <v>104</v>
      </c>
      <c r="B21" s="126" t="s">
        <v>103</v>
      </c>
      <c r="C21" s="127"/>
      <c r="D21" s="127"/>
      <c r="E21" s="127"/>
      <c r="F21" s="127"/>
      <c r="G21" s="127"/>
      <c r="H21" s="127"/>
      <c r="I21" s="128"/>
      <c r="J21" s="29"/>
      <c r="K21" s="30" t="s">
        <v>183</v>
      </c>
    </row>
    <row r="22" spans="1:11" ht="13.5" thickBot="1" x14ac:dyDescent="0.25">
      <c r="A22" s="28" t="s">
        <v>98</v>
      </c>
      <c r="B22" s="156" t="s">
        <v>102</v>
      </c>
      <c r="C22" s="157"/>
      <c r="D22" s="157"/>
      <c r="E22" s="157"/>
      <c r="F22" s="157"/>
      <c r="G22" s="157"/>
      <c r="H22" s="157"/>
      <c r="I22" s="158"/>
      <c r="J22" s="29" t="s">
        <v>183</v>
      </c>
      <c r="K22" s="30" t="s">
        <v>183</v>
      </c>
    </row>
    <row r="23" spans="1:11" ht="13.5" thickBot="1" x14ac:dyDescent="0.25">
      <c r="A23" s="28" t="s">
        <v>98</v>
      </c>
      <c r="B23" s="142" t="s">
        <v>101</v>
      </c>
      <c r="C23" s="143"/>
      <c r="D23" s="143"/>
      <c r="E23" s="143"/>
      <c r="F23" s="143"/>
      <c r="G23" s="143"/>
      <c r="H23" s="143"/>
      <c r="I23" s="144"/>
      <c r="J23" s="29" t="s">
        <v>183</v>
      </c>
      <c r="K23" s="30" t="s">
        <v>183</v>
      </c>
    </row>
    <row r="24" spans="1:11" ht="13.5" thickBot="1" x14ac:dyDescent="0.25">
      <c r="A24" s="28" t="s">
        <v>98</v>
      </c>
      <c r="B24" s="142" t="s">
        <v>100</v>
      </c>
      <c r="C24" s="143"/>
      <c r="D24" s="143"/>
      <c r="E24" s="143"/>
      <c r="F24" s="143"/>
      <c r="G24" s="143"/>
      <c r="H24" s="143"/>
      <c r="I24" s="144"/>
      <c r="J24" s="29"/>
      <c r="K24" s="30" t="s">
        <v>183</v>
      </c>
    </row>
    <row r="25" spans="1:11" ht="13.5" thickBot="1" x14ac:dyDescent="0.25">
      <c r="A25" s="28" t="s">
        <v>98</v>
      </c>
      <c r="B25" s="142" t="s">
        <v>99</v>
      </c>
      <c r="C25" s="143"/>
      <c r="D25" s="143"/>
      <c r="E25" s="143"/>
      <c r="F25" s="143"/>
      <c r="G25" s="143"/>
      <c r="H25" s="143"/>
      <c r="I25" s="144"/>
      <c r="J25" s="29" t="s">
        <v>183</v>
      </c>
      <c r="K25" s="30" t="s">
        <v>183</v>
      </c>
    </row>
    <row r="26" spans="1:11" ht="13.5" thickBot="1" x14ac:dyDescent="0.25">
      <c r="A26" s="28" t="s">
        <v>98</v>
      </c>
      <c r="B26" s="145" t="s">
        <v>97</v>
      </c>
      <c r="C26" s="146"/>
      <c r="D26" s="146"/>
      <c r="E26" s="146"/>
      <c r="F26" s="146"/>
      <c r="G26" s="146"/>
      <c r="H26" s="146"/>
      <c r="I26" s="147"/>
      <c r="J26" s="31"/>
      <c r="K26" s="20" t="s">
        <v>183</v>
      </c>
    </row>
    <row r="27" spans="1:11" ht="13.5" thickBot="1" x14ac:dyDescent="0.25">
      <c r="A27" s="32" t="s">
        <v>96</v>
      </c>
      <c r="B27" s="22"/>
      <c r="C27" s="22"/>
      <c r="D27" s="22"/>
      <c r="E27" s="22"/>
      <c r="F27" s="22"/>
      <c r="G27" s="22"/>
      <c r="H27" s="22"/>
      <c r="I27" s="22"/>
      <c r="J27" s="23" t="s">
        <v>183</v>
      </c>
      <c r="K27" s="24" t="s">
        <v>183</v>
      </c>
    </row>
    <row r="28" spans="1:11" ht="31.5" customHeight="1" thickBot="1" x14ac:dyDescent="0.25">
      <c r="A28" s="33" t="s">
        <v>86</v>
      </c>
      <c r="B28" s="123" t="s">
        <v>95</v>
      </c>
      <c r="C28" s="124"/>
      <c r="D28" s="124"/>
      <c r="E28" s="124"/>
      <c r="F28" s="124"/>
      <c r="G28" s="124"/>
      <c r="H28" s="124"/>
      <c r="I28" s="125"/>
      <c r="J28" s="26" t="s">
        <v>183</v>
      </c>
      <c r="K28" s="27" t="s">
        <v>183</v>
      </c>
    </row>
    <row r="29" spans="1:11" ht="31.5" customHeight="1" thickBot="1" x14ac:dyDescent="0.25">
      <c r="A29" s="33" t="s">
        <v>86</v>
      </c>
      <c r="B29" s="123" t="s">
        <v>94</v>
      </c>
      <c r="C29" s="124"/>
      <c r="D29" s="124"/>
      <c r="E29" s="124"/>
      <c r="F29" s="124"/>
      <c r="G29" s="124"/>
      <c r="H29" s="124"/>
      <c r="I29" s="125"/>
      <c r="J29" s="29" t="s">
        <v>183</v>
      </c>
      <c r="K29" s="30" t="s">
        <v>183</v>
      </c>
    </row>
    <row r="30" spans="1:11" ht="13.5" thickBot="1" x14ac:dyDescent="0.25">
      <c r="A30" s="33" t="s">
        <v>86</v>
      </c>
      <c r="B30" s="142" t="s">
        <v>93</v>
      </c>
      <c r="C30" s="143"/>
      <c r="D30" s="143"/>
      <c r="E30" s="143"/>
      <c r="F30" s="143"/>
      <c r="G30" s="143"/>
      <c r="H30" s="143"/>
      <c r="I30" s="144"/>
      <c r="J30" s="29" t="s">
        <v>183</v>
      </c>
      <c r="K30" s="30" t="s">
        <v>183</v>
      </c>
    </row>
    <row r="31" spans="1:11" ht="13.5" thickBot="1" x14ac:dyDescent="0.25">
      <c r="A31" s="33" t="s">
        <v>86</v>
      </c>
      <c r="B31" s="142" t="s">
        <v>92</v>
      </c>
      <c r="C31" s="143"/>
      <c r="D31" s="143"/>
      <c r="E31" s="143"/>
      <c r="F31" s="143"/>
      <c r="G31" s="143"/>
      <c r="H31" s="143"/>
      <c r="I31" s="144"/>
      <c r="J31" s="29"/>
      <c r="K31" s="30" t="s">
        <v>183</v>
      </c>
    </row>
    <row r="32" spans="1:11" ht="13.5" thickBot="1" x14ac:dyDescent="0.25">
      <c r="A32" s="33" t="s">
        <v>86</v>
      </c>
      <c r="B32" s="142" t="s">
        <v>91</v>
      </c>
      <c r="C32" s="143"/>
      <c r="D32" s="143"/>
      <c r="E32" s="143"/>
      <c r="F32" s="143"/>
      <c r="G32" s="143"/>
      <c r="H32" s="143"/>
      <c r="I32" s="144"/>
      <c r="J32" s="29"/>
      <c r="K32" s="30" t="s">
        <v>183</v>
      </c>
    </row>
    <row r="33" spans="1:11" ht="13.5" thickBot="1" x14ac:dyDescent="0.25">
      <c r="A33" s="33" t="s">
        <v>86</v>
      </c>
      <c r="B33" s="123" t="s">
        <v>90</v>
      </c>
      <c r="C33" s="124"/>
      <c r="D33" s="124"/>
      <c r="E33" s="124"/>
      <c r="F33" s="124"/>
      <c r="G33" s="124"/>
      <c r="H33" s="124"/>
      <c r="I33" s="125"/>
      <c r="J33" s="29"/>
      <c r="K33" s="30" t="s">
        <v>183</v>
      </c>
    </row>
    <row r="34" spans="1:11" ht="32.25" customHeight="1" thickBot="1" x14ac:dyDescent="0.25">
      <c r="A34" s="33" t="s">
        <v>86</v>
      </c>
      <c r="B34" s="123" t="s">
        <v>89</v>
      </c>
      <c r="C34" s="124"/>
      <c r="D34" s="124"/>
      <c r="E34" s="124"/>
      <c r="F34" s="124"/>
      <c r="G34" s="124"/>
      <c r="H34" s="124"/>
      <c r="I34" s="125"/>
      <c r="J34" s="29" t="s">
        <v>183</v>
      </c>
      <c r="K34" s="30" t="s">
        <v>183</v>
      </c>
    </row>
    <row r="35" spans="1:11" ht="13.5" thickBot="1" x14ac:dyDescent="0.25">
      <c r="A35" s="33" t="s">
        <v>86</v>
      </c>
      <c r="B35" s="132" t="s">
        <v>88</v>
      </c>
      <c r="C35" s="133"/>
      <c r="D35" s="133"/>
      <c r="E35" s="133"/>
      <c r="F35" s="133"/>
      <c r="G35" s="133"/>
      <c r="H35" s="133"/>
      <c r="I35" s="134"/>
      <c r="J35" s="29" t="s">
        <v>183</v>
      </c>
      <c r="K35" s="30" t="s">
        <v>183</v>
      </c>
    </row>
    <row r="36" spans="1:11" ht="13.5" thickBot="1" x14ac:dyDescent="0.25">
      <c r="A36" s="33" t="s">
        <v>86</v>
      </c>
      <c r="B36" s="123" t="s">
        <v>87</v>
      </c>
      <c r="C36" s="124"/>
      <c r="D36" s="124"/>
      <c r="E36" s="124"/>
      <c r="F36" s="124"/>
      <c r="G36" s="124"/>
      <c r="H36" s="124"/>
      <c r="I36" s="125"/>
      <c r="J36" s="29" t="s">
        <v>183</v>
      </c>
      <c r="K36" s="30" t="s">
        <v>183</v>
      </c>
    </row>
    <row r="37" spans="1:11" ht="13.5" thickBot="1" x14ac:dyDescent="0.25">
      <c r="A37" s="33" t="s">
        <v>86</v>
      </c>
      <c r="B37" s="145" t="s">
        <v>85</v>
      </c>
      <c r="C37" s="146"/>
      <c r="D37" s="146"/>
      <c r="E37" s="146"/>
      <c r="F37" s="146"/>
      <c r="G37" s="146"/>
      <c r="H37" s="146"/>
      <c r="I37" s="147"/>
      <c r="J37" s="31" t="s">
        <v>183</v>
      </c>
      <c r="K37" s="20" t="s">
        <v>183</v>
      </c>
    </row>
    <row r="38" spans="1:11" ht="13.5" thickBot="1" x14ac:dyDescent="0.25">
      <c r="A38" s="32" t="s">
        <v>84</v>
      </c>
      <c r="B38" s="22"/>
      <c r="C38" s="22"/>
      <c r="D38" s="22"/>
      <c r="E38" s="22"/>
      <c r="F38" s="22"/>
      <c r="G38" s="22"/>
      <c r="H38" s="22"/>
      <c r="I38" s="22"/>
      <c r="J38" s="23" t="s">
        <v>183</v>
      </c>
      <c r="K38" s="24" t="s">
        <v>183</v>
      </c>
    </row>
    <row r="39" spans="1:11" ht="13.5" thickBot="1" x14ac:dyDescent="0.25">
      <c r="A39" s="33" t="s">
        <v>76</v>
      </c>
      <c r="B39" s="123" t="s">
        <v>83</v>
      </c>
      <c r="C39" s="124"/>
      <c r="D39" s="124"/>
      <c r="E39" s="124"/>
      <c r="F39" s="124"/>
      <c r="G39" s="124"/>
      <c r="H39" s="124"/>
      <c r="I39" s="125"/>
      <c r="J39" s="26" t="s">
        <v>183</v>
      </c>
      <c r="K39" s="27" t="s">
        <v>183</v>
      </c>
    </row>
    <row r="40" spans="1:11" ht="13.5" thickBot="1" x14ac:dyDescent="0.25">
      <c r="A40" s="33" t="s">
        <v>76</v>
      </c>
      <c r="B40" s="123" t="s">
        <v>82</v>
      </c>
      <c r="C40" s="124"/>
      <c r="D40" s="124"/>
      <c r="E40" s="124"/>
      <c r="F40" s="124"/>
      <c r="G40" s="124"/>
      <c r="H40" s="124"/>
      <c r="I40" s="125"/>
      <c r="J40" s="29"/>
      <c r="K40" s="30" t="s">
        <v>183</v>
      </c>
    </row>
    <row r="41" spans="1:11" ht="13.5" thickBot="1" x14ac:dyDescent="0.25">
      <c r="A41" s="33" t="s">
        <v>76</v>
      </c>
      <c r="B41" s="132" t="s">
        <v>81</v>
      </c>
      <c r="C41" s="133"/>
      <c r="D41" s="133"/>
      <c r="E41" s="133"/>
      <c r="F41" s="133"/>
      <c r="G41" s="133"/>
      <c r="H41" s="133"/>
      <c r="I41" s="134"/>
      <c r="J41" s="29" t="s">
        <v>183</v>
      </c>
      <c r="K41" s="30" t="s">
        <v>183</v>
      </c>
    </row>
    <row r="42" spans="1:11" ht="13.5" thickBot="1" x14ac:dyDescent="0.25">
      <c r="A42" s="33" t="s">
        <v>76</v>
      </c>
      <c r="B42" s="132" t="s">
        <v>80</v>
      </c>
      <c r="C42" s="133"/>
      <c r="D42" s="133"/>
      <c r="E42" s="133"/>
      <c r="F42" s="133"/>
      <c r="G42" s="133"/>
      <c r="H42" s="133"/>
      <c r="I42" s="134"/>
      <c r="J42" s="29"/>
      <c r="K42" s="30" t="s">
        <v>183</v>
      </c>
    </row>
    <row r="43" spans="1:11" ht="13.5" thickBot="1" x14ac:dyDescent="0.25">
      <c r="A43" s="33" t="s">
        <v>76</v>
      </c>
      <c r="B43" s="132" t="s">
        <v>79</v>
      </c>
      <c r="C43" s="133"/>
      <c r="D43" s="133"/>
      <c r="E43" s="133"/>
      <c r="F43" s="133"/>
      <c r="G43" s="133"/>
      <c r="H43" s="133"/>
      <c r="I43" s="134"/>
      <c r="J43" s="29" t="s">
        <v>183</v>
      </c>
      <c r="K43" s="30" t="s">
        <v>183</v>
      </c>
    </row>
    <row r="44" spans="1:11" ht="13.5" thickBot="1" x14ac:dyDescent="0.25">
      <c r="A44" s="33" t="s">
        <v>76</v>
      </c>
      <c r="B44" s="123" t="s">
        <v>78</v>
      </c>
      <c r="C44" s="124"/>
      <c r="D44" s="124"/>
      <c r="E44" s="124"/>
      <c r="F44" s="124"/>
      <c r="G44" s="124"/>
      <c r="H44" s="124"/>
      <c r="I44" s="125"/>
      <c r="J44" s="29" t="s">
        <v>183</v>
      </c>
      <c r="K44" s="30" t="s">
        <v>183</v>
      </c>
    </row>
    <row r="45" spans="1:11" ht="13.5" thickBot="1" x14ac:dyDescent="0.25">
      <c r="A45" s="33" t="s">
        <v>76</v>
      </c>
      <c r="B45" s="123" t="s">
        <v>77</v>
      </c>
      <c r="C45" s="124"/>
      <c r="D45" s="124"/>
      <c r="E45" s="124"/>
      <c r="F45" s="124"/>
      <c r="G45" s="124"/>
      <c r="H45" s="124"/>
      <c r="I45" s="125"/>
      <c r="J45" s="29"/>
      <c r="K45" s="30" t="s">
        <v>183</v>
      </c>
    </row>
    <row r="46" spans="1:11" ht="13.5" thickBot="1" x14ac:dyDescent="0.25">
      <c r="A46" s="33" t="s">
        <v>76</v>
      </c>
      <c r="B46" s="153" t="s">
        <v>75</v>
      </c>
      <c r="C46" s="154"/>
      <c r="D46" s="154"/>
      <c r="E46" s="154"/>
      <c r="F46" s="154"/>
      <c r="G46" s="154"/>
      <c r="H46" s="154"/>
      <c r="I46" s="155"/>
      <c r="J46" s="34" t="s">
        <v>183</v>
      </c>
      <c r="K46" s="35" t="s">
        <v>183</v>
      </c>
    </row>
    <row r="47" spans="1:11" ht="13.5" thickBot="1" x14ac:dyDescent="0.25">
      <c r="A47" s="33" t="s">
        <v>72</v>
      </c>
      <c r="B47" s="148" t="s">
        <v>74</v>
      </c>
      <c r="C47" s="148"/>
      <c r="D47" s="148"/>
      <c r="E47" s="148"/>
      <c r="F47" s="148"/>
      <c r="G47" s="148"/>
      <c r="H47" s="148"/>
      <c r="I47" s="148"/>
      <c r="J47" s="36" t="s">
        <v>183</v>
      </c>
      <c r="K47" s="37" t="s">
        <v>183</v>
      </c>
    </row>
    <row r="48" spans="1:11" ht="13.5" thickBot="1" x14ac:dyDescent="0.25">
      <c r="A48" s="33" t="s">
        <v>72</v>
      </c>
      <c r="B48" s="152" t="s">
        <v>73</v>
      </c>
      <c r="C48" s="152"/>
      <c r="D48" s="152"/>
      <c r="E48" s="152"/>
      <c r="F48" s="152"/>
      <c r="G48" s="152"/>
      <c r="H48" s="152"/>
      <c r="I48" s="152"/>
      <c r="J48" s="38" t="s">
        <v>183</v>
      </c>
      <c r="K48" s="30" t="s">
        <v>183</v>
      </c>
    </row>
    <row r="49" spans="1:11" ht="13.5" thickBot="1" x14ac:dyDescent="0.25">
      <c r="A49" s="33" t="s">
        <v>72</v>
      </c>
      <c r="B49" s="141" t="s">
        <v>71</v>
      </c>
      <c r="C49" s="141"/>
      <c r="D49" s="141"/>
      <c r="E49" s="141"/>
      <c r="F49" s="141"/>
      <c r="G49" s="141"/>
      <c r="H49" s="141"/>
      <c r="I49" s="141"/>
      <c r="J49" s="19" t="s">
        <v>183</v>
      </c>
      <c r="K49" s="20" t="s">
        <v>183</v>
      </c>
    </row>
    <row r="50" spans="1:11" ht="13.5" thickBot="1" x14ac:dyDescent="0.25">
      <c r="A50" s="32" t="s">
        <v>70</v>
      </c>
      <c r="B50" s="22"/>
      <c r="C50" s="22"/>
      <c r="D50" s="22"/>
      <c r="E50" s="22"/>
      <c r="F50" s="22"/>
      <c r="G50" s="22"/>
      <c r="H50" s="22"/>
      <c r="I50" s="22"/>
      <c r="J50" s="23" t="s">
        <v>183</v>
      </c>
      <c r="K50" s="24" t="s">
        <v>183</v>
      </c>
    </row>
    <row r="51" spans="1:11" ht="13.5" thickBot="1" x14ac:dyDescent="0.25">
      <c r="A51" s="33" t="s">
        <v>62</v>
      </c>
      <c r="B51" s="123" t="s">
        <v>69</v>
      </c>
      <c r="C51" s="124"/>
      <c r="D51" s="124"/>
      <c r="E51" s="124"/>
      <c r="F51" s="124"/>
      <c r="G51" s="124"/>
      <c r="H51" s="124"/>
      <c r="I51" s="125"/>
      <c r="J51" s="26" t="s">
        <v>183</v>
      </c>
      <c r="K51" s="27" t="s">
        <v>183</v>
      </c>
    </row>
    <row r="52" spans="1:11" ht="13.5" thickBot="1" x14ac:dyDescent="0.25">
      <c r="A52" s="33" t="s">
        <v>62</v>
      </c>
      <c r="B52" s="123" t="s">
        <v>68</v>
      </c>
      <c r="C52" s="124"/>
      <c r="D52" s="124"/>
      <c r="E52" s="124"/>
      <c r="F52" s="124"/>
      <c r="G52" s="124"/>
      <c r="H52" s="124"/>
      <c r="I52" s="125"/>
      <c r="J52" s="29"/>
      <c r="K52" s="30" t="s">
        <v>183</v>
      </c>
    </row>
    <row r="53" spans="1:11" ht="13.5" thickBot="1" x14ac:dyDescent="0.25">
      <c r="A53" s="33" t="s">
        <v>62</v>
      </c>
      <c r="B53" s="142" t="s">
        <v>67</v>
      </c>
      <c r="C53" s="143"/>
      <c r="D53" s="143"/>
      <c r="E53" s="143"/>
      <c r="F53" s="143"/>
      <c r="G53" s="143"/>
      <c r="H53" s="143"/>
      <c r="I53" s="144"/>
      <c r="J53" s="29" t="s">
        <v>183</v>
      </c>
      <c r="K53" s="30" t="s">
        <v>183</v>
      </c>
    </row>
    <row r="54" spans="1:11" ht="13.5" thickBot="1" x14ac:dyDescent="0.25">
      <c r="A54" s="33" t="s">
        <v>62</v>
      </c>
      <c r="B54" s="142" t="s">
        <v>66</v>
      </c>
      <c r="C54" s="143"/>
      <c r="D54" s="143"/>
      <c r="E54" s="143"/>
      <c r="F54" s="143"/>
      <c r="G54" s="143"/>
      <c r="H54" s="143"/>
      <c r="I54" s="144"/>
      <c r="J54" s="29"/>
      <c r="K54" s="30" t="s">
        <v>183</v>
      </c>
    </row>
    <row r="55" spans="1:11" ht="13.5" thickBot="1" x14ac:dyDescent="0.25">
      <c r="A55" s="33" t="s">
        <v>62</v>
      </c>
      <c r="B55" s="142" t="s">
        <v>65</v>
      </c>
      <c r="C55" s="143"/>
      <c r="D55" s="143"/>
      <c r="E55" s="143"/>
      <c r="F55" s="143"/>
      <c r="G55" s="143"/>
      <c r="H55" s="143"/>
      <c r="I55" s="144"/>
      <c r="J55" s="29"/>
      <c r="K55" s="30" t="s">
        <v>183</v>
      </c>
    </row>
    <row r="56" spans="1:11" ht="32.25" customHeight="1" thickBot="1" x14ac:dyDescent="0.25">
      <c r="A56" s="33" t="s">
        <v>62</v>
      </c>
      <c r="B56" s="123" t="s">
        <v>64</v>
      </c>
      <c r="C56" s="124"/>
      <c r="D56" s="124"/>
      <c r="E56" s="124"/>
      <c r="F56" s="124"/>
      <c r="G56" s="124"/>
      <c r="H56" s="124"/>
      <c r="I56" s="125"/>
      <c r="J56" s="29"/>
      <c r="K56" s="30" t="s">
        <v>183</v>
      </c>
    </row>
    <row r="57" spans="1:11" ht="13.5" thickBot="1" x14ac:dyDescent="0.25">
      <c r="A57" s="33" t="s">
        <v>62</v>
      </c>
      <c r="B57" s="123" t="s">
        <v>63</v>
      </c>
      <c r="C57" s="124"/>
      <c r="D57" s="124"/>
      <c r="E57" s="124"/>
      <c r="F57" s="124"/>
      <c r="G57" s="124"/>
      <c r="H57" s="124"/>
      <c r="I57" s="125"/>
      <c r="J57" s="29"/>
      <c r="K57" s="30" t="s">
        <v>183</v>
      </c>
    </row>
    <row r="58" spans="1:11" ht="13.5" thickBot="1" x14ac:dyDescent="0.25">
      <c r="A58" s="33" t="s">
        <v>62</v>
      </c>
      <c r="B58" s="135" t="s">
        <v>61</v>
      </c>
      <c r="C58" s="136"/>
      <c r="D58" s="136"/>
      <c r="E58" s="136"/>
      <c r="F58" s="136"/>
      <c r="G58" s="136"/>
      <c r="H58" s="136"/>
      <c r="I58" s="137"/>
      <c r="J58" s="31"/>
      <c r="K58" s="20" t="s">
        <v>183</v>
      </c>
    </row>
    <row r="59" spans="1:11" ht="13.5" thickBot="1" x14ac:dyDescent="0.25">
      <c r="A59" s="32" t="s">
        <v>60</v>
      </c>
      <c r="B59" s="22"/>
      <c r="C59" s="22"/>
      <c r="D59" s="22"/>
      <c r="E59" s="22"/>
      <c r="F59" s="22"/>
      <c r="G59" s="22"/>
      <c r="H59" s="22"/>
      <c r="I59" s="22"/>
      <c r="J59" s="23" t="s">
        <v>183</v>
      </c>
      <c r="K59" s="24" t="s">
        <v>183</v>
      </c>
    </row>
    <row r="60" spans="1:11" ht="13.5" thickBot="1" x14ac:dyDescent="0.25">
      <c r="A60" s="33" t="s">
        <v>55</v>
      </c>
      <c r="B60" s="149" t="s">
        <v>59</v>
      </c>
      <c r="C60" s="150"/>
      <c r="D60" s="150"/>
      <c r="E60" s="150"/>
      <c r="F60" s="150"/>
      <c r="G60" s="150"/>
      <c r="H60" s="150"/>
      <c r="I60" s="151"/>
      <c r="J60" s="26" t="s">
        <v>183</v>
      </c>
      <c r="K60" s="27" t="s">
        <v>183</v>
      </c>
    </row>
    <row r="61" spans="1:11" ht="13.5" thickBot="1" x14ac:dyDescent="0.25">
      <c r="A61" s="33" t="s">
        <v>55</v>
      </c>
      <c r="B61" s="138" t="s">
        <v>58</v>
      </c>
      <c r="C61" s="139"/>
      <c r="D61" s="139"/>
      <c r="E61" s="139"/>
      <c r="F61" s="139"/>
      <c r="G61" s="139"/>
      <c r="H61" s="139"/>
      <c r="I61" s="140"/>
      <c r="J61" s="29" t="s">
        <v>183</v>
      </c>
      <c r="K61" s="30" t="s">
        <v>183</v>
      </c>
    </row>
    <row r="62" spans="1:11" ht="13.5" thickBot="1" x14ac:dyDescent="0.25">
      <c r="A62" s="33" t="s">
        <v>55</v>
      </c>
      <c r="B62" s="132" t="s">
        <v>57</v>
      </c>
      <c r="C62" s="133"/>
      <c r="D62" s="133"/>
      <c r="E62" s="133"/>
      <c r="F62" s="133"/>
      <c r="G62" s="133"/>
      <c r="H62" s="133"/>
      <c r="I62" s="134"/>
      <c r="J62" s="29"/>
      <c r="K62" s="30" t="s">
        <v>183</v>
      </c>
    </row>
    <row r="63" spans="1:11" ht="13.5" thickBot="1" x14ac:dyDescent="0.25">
      <c r="A63" s="33" t="s">
        <v>55</v>
      </c>
      <c r="B63" s="132" t="s">
        <v>56</v>
      </c>
      <c r="C63" s="133"/>
      <c r="D63" s="133"/>
      <c r="E63" s="133"/>
      <c r="F63" s="133"/>
      <c r="G63" s="133"/>
      <c r="H63" s="133"/>
      <c r="I63" s="134"/>
      <c r="J63" s="29"/>
      <c r="K63" s="30" t="s">
        <v>183</v>
      </c>
    </row>
    <row r="64" spans="1:11" ht="13.5" thickBot="1" x14ac:dyDescent="0.25">
      <c r="A64" s="33" t="s">
        <v>55</v>
      </c>
      <c r="B64" s="135" t="s">
        <v>54</v>
      </c>
      <c r="C64" s="136"/>
      <c r="D64" s="136"/>
      <c r="E64" s="136"/>
      <c r="F64" s="136"/>
      <c r="G64" s="136"/>
      <c r="H64" s="136"/>
      <c r="I64" s="137"/>
      <c r="J64" s="31"/>
      <c r="K64" s="20" t="s">
        <v>183</v>
      </c>
    </row>
    <row r="65" spans="1:11" ht="13.5" thickBot="1" x14ac:dyDescent="0.25">
      <c r="A65" s="32" t="s">
        <v>53</v>
      </c>
      <c r="B65" s="22"/>
      <c r="C65" s="22"/>
      <c r="D65" s="22"/>
      <c r="E65" s="22"/>
      <c r="F65" s="22"/>
      <c r="G65" s="22"/>
      <c r="H65" s="22"/>
      <c r="I65" s="22"/>
      <c r="J65" s="23" t="s">
        <v>183</v>
      </c>
      <c r="K65" s="24" t="s">
        <v>183</v>
      </c>
    </row>
    <row r="66" spans="1:11" ht="13.5" thickBot="1" x14ac:dyDescent="0.25">
      <c r="A66" s="33" t="s">
        <v>48</v>
      </c>
      <c r="B66" s="123" t="s">
        <v>52</v>
      </c>
      <c r="C66" s="124"/>
      <c r="D66" s="124"/>
      <c r="E66" s="124"/>
      <c r="F66" s="124"/>
      <c r="G66" s="124"/>
      <c r="H66" s="124"/>
      <c r="I66" s="125"/>
      <c r="J66" s="26" t="s">
        <v>183</v>
      </c>
      <c r="K66" s="27" t="s">
        <v>183</v>
      </c>
    </row>
    <row r="67" spans="1:11" ht="13.5" thickBot="1" x14ac:dyDescent="0.25">
      <c r="A67" s="33" t="s">
        <v>48</v>
      </c>
      <c r="B67" s="123" t="s">
        <v>51</v>
      </c>
      <c r="C67" s="124"/>
      <c r="D67" s="124"/>
      <c r="E67" s="124"/>
      <c r="F67" s="124"/>
      <c r="G67" s="124"/>
      <c r="H67" s="124"/>
      <c r="I67" s="125"/>
      <c r="J67" s="29" t="s">
        <v>183</v>
      </c>
      <c r="K67" s="30" t="s">
        <v>183</v>
      </c>
    </row>
    <row r="68" spans="1:11" ht="32.25" customHeight="1" thickBot="1" x14ac:dyDescent="0.25">
      <c r="A68" s="33" t="s">
        <v>48</v>
      </c>
      <c r="B68" s="138" t="s">
        <v>50</v>
      </c>
      <c r="C68" s="139"/>
      <c r="D68" s="139"/>
      <c r="E68" s="139"/>
      <c r="F68" s="139"/>
      <c r="G68" s="139"/>
      <c r="H68" s="139"/>
      <c r="I68" s="140"/>
      <c r="J68" s="29"/>
      <c r="K68" s="30" t="s">
        <v>183</v>
      </c>
    </row>
    <row r="69" spans="1:11" ht="46.5" customHeight="1" thickBot="1" x14ac:dyDescent="0.25">
      <c r="A69" s="33" t="s">
        <v>48</v>
      </c>
      <c r="B69" s="138" t="s">
        <v>49</v>
      </c>
      <c r="C69" s="139"/>
      <c r="D69" s="139"/>
      <c r="E69" s="139"/>
      <c r="F69" s="139"/>
      <c r="G69" s="139"/>
      <c r="H69" s="139"/>
      <c r="I69" s="140"/>
      <c r="J69" s="29"/>
      <c r="K69" s="30" t="s">
        <v>183</v>
      </c>
    </row>
    <row r="70" spans="1:11" ht="13.5" thickBot="1" x14ac:dyDescent="0.25">
      <c r="A70" s="33" t="s">
        <v>48</v>
      </c>
      <c r="B70" s="135" t="s">
        <v>47</v>
      </c>
      <c r="C70" s="136"/>
      <c r="D70" s="136"/>
      <c r="E70" s="136"/>
      <c r="F70" s="136"/>
      <c r="G70" s="136"/>
      <c r="H70" s="136"/>
      <c r="I70" s="137"/>
      <c r="J70" s="20" t="s">
        <v>183</v>
      </c>
      <c r="K70" s="20" t="s">
        <v>183</v>
      </c>
    </row>
    <row r="71" spans="1:11" ht="13.5" thickBot="1" x14ac:dyDescent="0.25">
      <c r="A71" s="32" t="s">
        <v>46</v>
      </c>
      <c r="B71" s="22"/>
      <c r="C71" s="22"/>
      <c r="D71" s="22"/>
      <c r="E71" s="22"/>
      <c r="F71" s="22"/>
      <c r="G71" s="22"/>
      <c r="H71" s="22"/>
      <c r="I71" s="22"/>
      <c r="J71" s="23" t="s">
        <v>183</v>
      </c>
      <c r="K71" s="24" t="s">
        <v>183</v>
      </c>
    </row>
    <row r="72" spans="1:11" ht="13.5" thickBot="1" x14ac:dyDescent="0.25">
      <c r="A72" s="33" t="s">
        <v>37</v>
      </c>
      <c r="B72" s="129" t="s">
        <v>45</v>
      </c>
      <c r="C72" s="130"/>
      <c r="D72" s="130"/>
      <c r="E72" s="130"/>
      <c r="F72" s="130"/>
      <c r="G72" s="130"/>
      <c r="H72" s="130"/>
      <c r="I72" s="131"/>
      <c r="J72" s="36" t="s">
        <v>183</v>
      </c>
      <c r="K72" s="37" t="s">
        <v>183</v>
      </c>
    </row>
    <row r="73" spans="1:11" ht="30.75" customHeight="1" thickBot="1" x14ac:dyDescent="0.25">
      <c r="A73" s="33" t="s">
        <v>37</v>
      </c>
      <c r="B73" s="138" t="s">
        <v>44</v>
      </c>
      <c r="C73" s="139"/>
      <c r="D73" s="139"/>
      <c r="E73" s="139"/>
      <c r="F73" s="139"/>
      <c r="G73" s="139"/>
      <c r="H73" s="139"/>
      <c r="I73" s="140"/>
      <c r="J73" s="38" t="s">
        <v>183</v>
      </c>
      <c r="K73" s="30" t="s">
        <v>183</v>
      </c>
    </row>
    <row r="74" spans="1:11" ht="13.5" thickBot="1" x14ac:dyDescent="0.25">
      <c r="A74" s="33" t="s">
        <v>37</v>
      </c>
      <c r="B74" s="123" t="s">
        <v>43</v>
      </c>
      <c r="C74" s="124"/>
      <c r="D74" s="124"/>
      <c r="E74" s="124"/>
      <c r="F74" s="124"/>
      <c r="G74" s="124"/>
      <c r="H74" s="124"/>
      <c r="I74" s="125"/>
      <c r="J74" s="38"/>
      <c r="K74" s="30" t="s">
        <v>183</v>
      </c>
    </row>
    <row r="75" spans="1:11" ht="30.75" customHeight="1" thickBot="1" x14ac:dyDescent="0.25">
      <c r="A75" s="33" t="s">
        <v>37</v>
      </c>
      <c r="B75" s="123" t="s">
        <v>42</v>
      </c>
      <c r="C75" s="124"/>
      <c r="D75" s="124"/>
      <c r="E75" s="124"/>
      <c r="F75" s="124"/>
      <c r="G75" s="124"/>
      <c r="H75" s="124"/>
      <c r="I75" s="125"/>
      <c r="J75" s="38" t="s">
        <v>183</v>
      </c>
      <c r="K75" s="30" t="s">
        <v>183</v>
      </c>
    </row>
    <row r="76" spans="1:11" ht="13.5" thickBot="1" x14ac:dyDescent="0.25">
      <c r="A76" s="33" t="s">
        <v>37</v>
      </c>
      <c r="B76" s="123" t="s">
        <v>41</v>
      </c>
      <c r="C76" s="124"/>
      <c r="D76" s="124"/>
      <c r="E76" s="124"/>
      <c r="F76" s="124"/>
      <c r="G76" s="124"/>
      <c r="H76" s="124"/>
      <c r="I76" s="125"/>
      <c r="J76" s="38" t="s">
        <v>183</v>
      </c>
      <c r="K76" s="30" t="s">
        <v>183</v>
      </c>
    </row>
    <row r="77" spans="1:11" ht="13.5" thickBot="1" x14ac:dyDescent="0.25">
      <c r="A77" s="33" t="s">
        <v>37</v>
      </c>
      <c r="B77" s="123" t="s">
        <v>40</v>
      </c>
      <c r="C77" s="124"/>
      <c r="D77" s="124"/>
      <c r="E77" s="124"/>
      <c r="F77" s="124"/>
      <c r="G77" s="124"/>
      <c r="H77" s="124"/>
      <c r="I77" s="125"/>
      <c r="J77" s="38" t="s">
        <v>183</v>
      </c>
      <c r="K77" s="30" t="s">
        <v>183</v>
      </c>
    </row>
    <row r="78" spans="1:11" ht="13.5" thickBot="1" x14ac:dyDescent="0.25">
      <c r="A78" s="33" t="s">
        <v>37</v>
      </c>
      <c r="B78" s="123" t="s">
        <v>39</v>
      </c>
      <c r="C78" s="124"/>
      <c r="D78" s="124"/>
      <c r="E78" s="124"/>
      <c r="F78" s="124"/>
      <c r="G78" s="124"/>
      <c r="H78" s="124"/>
      <c r="I78" s="125"/>
      <c r="J78" s="38" t="s">
        <v>183</v>
      </c>
      <c r="K78" s="30" t="s">
        <v>183</v>
      </c>
    </row>
    <row r="79" spans="1:11" ht="33.75" customHeight="1" thickBot="1" x14ac:dyDescent="0.25">
      <c r="A79" s="33" t="s">
        <v>37</v>
      </c>
      <c r="B79" s="123" t="s">
        <v>38</v>
      </c>
      <c r="C79" s="124"/>
      <c r="D79" s="124"/>
      <c r="E79" s="124"/>
      <c r="F79" s="124"/>
      <c r="G79" s="124"/>
      <c r="H79" s="124"/>
      <c r="I79" s="125"/>
      <c r="J79" s="38"/>
      <c r="K79" s="30" t="s">
        <v>183</v>
      </c>
    </row>
    <row r="80" spans="1:11" ht="34.5" customHeight="1" thickBot="1" x14ac:dyDescent="0.25">
      <c r="A80" s="33" t="s">
        <v>37</v>
      </c>
      <c r="B80" s="126" t="s">
        <v>36</v>
      </c>
      <c r="C80" s="127"/>
      <c r="D80" s="127"/>
      <c r="E80" s="127"/>
      <c r="F80" s="127"/>
      <c r="G80" s="127"/>
      <c r="H80" s="127"/>
      <c r="I80" s="128"/>
      <c r="J80" s="19"/>
      <c r="K80" s="20" t="s">
        <v>183</v>
      </c>
    </row>
    <row r="81" spans="1:11" ht="13.5" thickBot="1" x14ac:dyDescent="0.25">
      <c r="A81" s="32" t="s">
        <v>35</v>
      </c>
      <c r="B81" s="22"/>
      <c r="C81" s="22"/>
      <c r="D81" s="22"/>
      <c r="E81" s="22"/>
      <c r="F81" s="22"/>
      <c r="G81" s="22"/>
      <c r="H81" s="22"/>
      <c r="I81" s="22"/>
      <c r="J81" s="23" t="s">
        <v>183</v>
      </c>
      <c r="K81" s="24" t="s">
        <v>183</v>
      </c>
    </row>
    <row r="82" spans="1:11" ht="13.5" thickBot="1" x14ac:dyDescent="0.25">
      <c r="A82" s="33" t="s">
        <v>31</v>
      </c>
      <c r="B82" s="129" t="s">
        <v>34</v>
      </c>
      <c r="C82" s="130"/>
      <c r="D82" s="130"/>
      <c r="E82" s="130"/>
      <c r="F82" s="130"/>
      <c r="G82" s="130"/>
      <c r="H82" s="130"/>
      <c r="I82" s="131"/>
      <c r="J82" s="39" t="s">
        <v>183</v>
      </c>
      <c r="K82" s="37"/>
    </row>
    <row r="83" spans="1:11" ht="13.5" thickBot="1" x14ac:dyDescent="0.25">
      <c r="A83" s="33" t="s">
        <v>31</v>
      </c>
      <c r="B83" s="123" t="s">
        <v>33</v>
      </c>
      <c r="C83" s="124"/>
      <c r="D83" s="124"/>
      <c r="E83" s="124"/>
      <c r="F83" s="124"/>
      <c r="G83" s="124"/>
      <c r="H83" s="124"/>
      <c r="I83" s="125"/>
      <c r="J83" s="29"/>
      <c r="K83" s="30" t="s">
        <v>183</v>
      </c>
    </row>
    <row r="84" spans="1:11" ht="13.5" thickBot="1" x14ac:dyDescent="0.25">
      <c r="A84" s="33" t="s">
        <v>31</v>
      </c>
      <c r="B84" s="117" t="s">
        <v>32</v>
      </c>
      <c r="C84" s="118"/>
      <c r="D84" s="118"/>
      <c r="E84" s="118"/>
      <c r="F84" s="118"/>
      <c r="G84" s="118"/>
      <c r="H84" s="118"/>
      <c r="I84" s="119"/>
      <c r="J84" s="38" t="s">
        <v>183</v>
      </c>
      <c r="K84" s="30" t="s">
        <v>183</v>
      </c>
    </row>
    <row r="85" spans="1:11" ht="35.25" customHeight="1" thickBot="1" x14ac:dyDescent="0.25">
      <c r="A85" s="33" t="s">
        <v>31</v>
      </c>
      <c r="B85" s="120" t="s">
        <v>30</v>
      </c>
      <c r="C85" s="121"/>
      <c r="D85" s="121"/>
      <c r="E85" s="121"/>
      <c r="F85" s="121"/>
      <c r="G85" s="121"/>
      <c r="H85" s="121"/>
      <c r="I85" s="122"/>
      <c r="J85" s="31"/>
      <c r="K85" s="20" t="s">
        <v>183</v>
      </c>
    </row>
    <row r="86" spans="1:11" ht="13.5" thickBot="1" x14ac:dyDescent="0.25">
      <c r="A86" s="32"/>
      <c r="B86" s="40" t="s">
        <v>29</v>
      </c>
      <c r="C86" s="22"/>
      <c r="D86" s="22"/>
      <c r="E86" s="22"/>
      <c r="F86" s="22"/>
      <c r="G86" s="22"/>
      <c r="H86" s="22"/>
      <c r="I86" s="22"/>
      <c r="J86" s="23" t="s">
        <v>183</v>
      </c>
      <c r="K86" s="24" t="s">
        <v>183</v>
      </c>
    </row>
    <row r="88" spans="1:11" x14ac:dyDescent="0.2">
      <c r="A88" s="100" t="s">
        <v>184</v>
      </c>
    </row>
  </sheetData>
  <autoFilter ref="A3:K86" xr:uid="{00000000-0009-0000-0000-000003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76">
    <mergeCell ref="B10:I10"/>
    <mergeCell ref="A3:A5"/>
    <mergeCell ref="B3:I5"/>
    <mergeCell ref="B7:I7"/>
    <mergeCell ref="B8:I8"/>
    <mergeCell ref="B9:I9"/>
    <mergeCell ref="B22:I22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35:I35"/>
    <mergeCell ref="B23:I23"/>
    <mergeCell ref="B24:I24"/>
    <mergeCell ref="B25:I25"/>
    <mergeCell ref="B26:I26"/>
    <mergeCell ref="B28:I28"/>
    <mergeCell ref="B29:I29"/>
    <mergeCell ref="B30:I30"/>
    <mergeCell ref="B31:I31"/>
    <mergeCell ref="B32:I32"/>
    <mergeCell ref="B33:I33"/>
    <mergeCell ref="B34:I34"/>
    <mergeCell ref="B42:I42"/>
    <mergeCell ref="B43:I43"/>
    <mergeCell ref="B44:I44"/>
    <mergeCell ref="B45:I45"/>
    <mergeCell ref="B46:I46"/>
    <mergeCell ref="B47:I47"/>
    <mergeCell ref="B57:I57"/>
    <mergeCell ref="B58:I58"/>
    <mergeCell ref="B60:I60"/>
    <mergeCell ref="B61:I61"/>
    <mergeCell ref="B48:I48"/>
    <mergeCell ref="B36:I36"/>
    <mergeCell ref="B37:I37"/>
    <mergeCell ref="B39:I39"/>
    <mergeCell ref="B40:I40"/>
    <mergeCell ref="B41:I41"/>
    <mergeCell ref="B75:I75"/>
    <mergeCell ref="B62:I62"/>
    <mergeCell ref="B49:I49"/>
    <mergeCell ref="B51:I51"/>
    <mergeCell ref="B52:I52"/>
    <mergeCell ref="B53:I53"/>
    <mergeCell ref="B54:I54"/>
    <mergeCell ref="B55:I55"/>
    <mergeCell ref="B56:I56"/>
    <mergeCell ref="B69:I69"/>
    <mergeCell ref="B70:I70"/>
    <mergeCell ref="B72:I72"/>
    <mergeCell ref="B73:I73"/>
    <mergeCell ref="B74:I74"/>
    <mergeCell ref="A1:K1"/>
    <mergeCell ref="A2:K2"/>
    <mergeCell ref="B84:I84"/>
    <mergeCell ref="B85:I85"/>
    <mergeCell ref="B77:I77"/>
    <mergeCell ref="B78:I78"/>
    <mergeCell ref="B79:I79"/>
    <mergeCell ref="B80:I80"/>
    <mergeCell ref="B82:I82"/>
    <mergeCell ref="B83:I83"/>
    <mergeCell ref="B76:I76"/>
    <mergeCell ref="B63:I63"/>
    <mergeCell ref="B64:I64"/>
    <mergeCell ref="B66:I66"/>
    <mergeCell ref="B67:I67"/>
    <mergeCell ref="B68:I6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EC91A-928C-41A9-9315-2CF4C1FEB66F}">
  <sheetPr>
    <tabColor theme="7" tint="0.59999389629810485"/>
  </sheetPr>
  <dimension ref="A1:Q11"/>
  <sheetViews>
    <sheetView view="pageBreakPreview" zoomScale="60" zoomScaleNormal="100" workbookViewId="0">
      <selection activeCell="A2" sqref="A2:Q2"/>
    </sheetView>
  </sheetViews>
  <sheetFormatPr defaultRowHeight="14.25" x14ac:dyDescent="0.2"/>
  <cols>
    <col min="1" max="1" width="4.42578125" style="41" bestFit="1" customWidth="1"/>
    <col min="2" max="2" width="15.42578125" style="1" bestFit="1" customWidth="1"/>
    <col min="3" max="3" width="13.28515625" style="41" bestFit="1" customWidth="1"/>
    <col min="4" max="4" width="9" style="41" customWidth="1"/>
    <col min="5" max="5" width="29.140625" style="42" bestFit="1" customWidth="1"/>
    <col min="6" max="6" width="31.140625" style="42" bestFit="1" customWidth="1"/>
    <col min="7" max="7" width="8.140625" style="41" customWidth="1"/>
    <col min="8" max="8" width="7.85546875" style="41" bestFit="1" customWidth="1"/>
    <col min="9" max="9" width="10" style="41" customWidth="1"/>
    <col min="10" max="10" width="13.140625" style="41" customWidth="1"/>
    <col min="11" max="11" width="12.28515625" style="41" customWidth="1"/>
    <col min="12" max="12" width="10.5703125" style="41" customWidth="1"/>
    <col min="13" max="13" width="10.28515625" style="41" customWidth="1"/>
    <col min="14" max="14" width="11" style="41" customWidth="1"/>
    <col min="15" max="15" width="8.28515625" style="41" bestFit="1" customWidth="1"/>
    <col min="16" max="16" width="12.28515625" style="41" customWidth="1"/>
    <col min="17" max="17" width="8.85546875" style="41" bestFit="1" customWidth="1"/>
    <col min="18" max="16384" width="9.140625" style="1"/>
  </cols>
  <sheetData>
    <row r="1" spans="1:17" x14ac:dyDescent="0.2">
      <c r="A1" s="112" t="s">
        <v>182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</row>
    <row r="2" spans="1:17" ht="25.5" customHeight="1" x14ac:dyDescent="0.2">
      <c r="A2" s="175" t="s">
        <v>179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</row>
    <row r="3" spans="1:17" ht="100.5" thickBot="1" x14ac:dyDescent="0.25">
      <c r="A3" s="55" t="s">
        <v>177</v>
      </c>
      <c r="B3" s="56" t="s">
        <v>176</v>
      </c>
      <c r="C3" s="55" t="s">
        <v>175</v>
      </c>
      <c r="D3" s="57" t="s">
        <v>174</v>
      </c>
      <c r="E3" s="55" t="s">
        <v>173</v>
      </c>
      <c r="F3" s="57" t="s">
        <v>172</v>
      </c>
      <c r="G3" s="57" t="s">
        <v>171</v>
      </c>
      <c r="H3" s="57" t="s">
        <v>170</v>
      </c>
      <c r="I3" s="57" t="s">
        <v>169</v>
      </c>
      <c r="J3" s="55" t="s">
        <v>168</v>
      </c>
      <c r="K3" s="57" t="s">
        <v>167</v>
      </c>
      <c r="L3" s="57" t="s">
        <v>166</v>
      </c>
      <c r="M3" s="57" t="s">
        <v>165</v>
      </c>
      <c r="N3" s="57" t="s">
        <v>164</v>
      </c>
      <c r="O3" s="57" t="s">
        <v>163</v>
      </c>
      <c r="P3" s="57" t="s">
        <v>162</v>
      </c>
      <c r="Q3" s="57" t="s">
        <v>161</v>
      </c>
    </row>
    <row r="4" spans="1:17" x14ac:dyDescent="0.2">
      <c r="A4" s="58" t="s">
        <v>160</v>
      </c>
      <c r="B4" s="59" t="s">
        <v>159</v>
      </c>
      <c r="C4" s="60" t="s">
        <v>152</v>
      </c>
      <c r="D4" s="44">
        <v>1994</v>
      </c>
      <c r="E4" s="61" t="s">
        <v>151</v>
      </c>
      <c r="F4" s="61" t="s">
        <v>150</v>
      </c>
      <c r="G4" s="43" t="s">
        <v>132</v>
      </c>
      <c r="H4" s="43" t="s">
        <v>131</v>
      </c>
      <c r="I4" s="44">
        <v>43.6</v>
      </c>
      <c r="J4" s="45">
        <v>43090</v>
      </c>
      <c r="K4" s="44" t="s">
        <v>149</v>
      </c>
      <c r="L4" s="44" t="s">
        <v>156</v>
      </c>
      <c r="M4" s="44">
        <v>19.41</v>
      </c>
      <c r="N4" s="44"/>
      <c r="O4" s="44"/>
      <c r="P4" s="43" t="s">
        <v>130</v>
      </c>
      <c r="Q4" s="44" t="s">
        <v>129</v>
      </c>
    </row>
    <row r="5" spans="1:17" ht="28.5" x14ac:dyDescent="0.2">
      <c r="A5" s="62" t="s">
        <v>158</v>
      </c>
      <c r="B5" s="63" t="s">
        <v>157</v>
      </c>
      <c r="C5" s="64" t="s">
        <v>152</v>
      </c>
      <c r="D5" s="47">
        <v>1993</v>
      </c>
      <c r="E5" s="65" t="s">
        <v>151</v>
      </c>
      <c r="F5" s="66" t="s">
        <v>150</v>
      </c>
      <c r="G5" s="46" t="s">
        <v>132</v>
      </c>
      <c r="H5" s="46" t="s">
        <v>131</v>
      </c>
      <c r="I5" s="47">
        <v>43.7</v>
      </c>
      <c r="J5" s="48">
        <v>44981</v>
      </c>
      <c r="K5" s="47" t="s">
        <v>149</v>
      </c>
      <c r="L5" s="47" t="s">
        <v>156</v>
      </c>
      <c r="M5" s="47">
        <v>19.41</v>
      </c>
      <c r="N5" s="47"/>
      <c r="O5" s="47"/>
      <c r="P5" s="46" t="s">
        <v>155</v>
      </c>
      <c r="Q5" s="47" t="s">
        <v>129</v>
      </c>
    </row>
    <row r="6" spans="1:17" ht="29.25" thickBot="1" x14ac:dyDescent="0.25">
      <c r="A6" s="67" t="s">
        <v>154</v>
      </c>
      <c r="B6" s="68" t="s">
        <v>153</v>
      </c>
      <c r="C6" s="69" t="s">
        <v>152</v>
      </c>
      <c r="D6" s="50">
        <v>1994</v>
      </c>
      <c r="E6" s="70" t="s">
        <v>151</v>
      </c>
      <c r="F6" s="70" t="s">
        <v>150</v>
      </c>
      <c r="G6" s="49" t="s">
        <v>132</v>
      </c>
      <c r="H6" s="49" t="s">
        <v>131</v>
      </c>
      <c r="I6" s="50">
        <v>43.7</v>
      </c>
      <c r="J6" s="51">
        <v>45057</v>
      </c>
      <c r="K6" s="50" t="s">
        <v>149</v>
      </c>
      <c r="L6" s="50" t="s">
        <v>148</v>
      </c>
      <c r="M6" s="50">
        <v>19.41</v>
      </c>
      <c r="N6" s="50"/>
      <c r="O6" s="50"/>
      <c r="P6" s="49" t="s">
        <v>147</v>
      </c>
      <c r="Q6" s="50" t="s">
        <v>129</v>
      </c>
    </row>
    <row r="7" spans="1:17" ht="28.5" x14ac:dyDescent="0.2">
      <c r="A7" s="71" t="s">
        <v>146</v>
      </c>
      <c r="B7" s="72" t="s">
        <v>145</v>
      </c>
      <c r="C7" s="73" t="s">
        <v>135</v>
      </c>
      <c r="D7" s="44">
        <v>1988</v>
      </c>
      <c r="E7" s="74" t="s">
        <v>134</v>
      </c>
      <c r="F7" s="74" t="s">
        <v>144</v>
      </c>
      <c r="G7" s="43" t="s">
        <v>132</v>
      </c>
      <c r="H7" s="43" t="s">
        <v>131</v>
      </c>
      <c r="I7" s="44">
        <v>25.3</v>
      </c>
      <c r="J7" s="45">
        <v>44091</v>
      </c>
      <c r="K7" s="44">
        <v>24</v>
      </c>
      <c r="L7" s="44">
        <v>44.6</v>
      </c>
      <c r="M7" s="44">
        <v>19.899999999999999</v>
      </c>
      <c r="N7" s="44">
        <v>18.5</v>
      </c>
      <c r="O7" s="44">
        <v>49.5</v>
      </c>
      <c r="P7" s="43" t="s">
        <v>143</v>
      </c>
      <c r="Q7" s="44" t="s">
        <v>129</v>
      </c>
    </row>
    <row r="8" spans="1:17" ht="28.5" x14ac:dyDescent="0.2">
      <c r="A8" s="75" t="s">
        <v>142</v>
      </c>
      <c r="B8" s="76" t="s">
        <v>141</v>
      </c>
      <c r="C8" s="77" t="s">
        <v>135</v>
      </c>
      <c r="D8" s="47">
        <v>1984</v>
      </c>
      <c r="E8" s="66" t="s">
        <v>134</v>
      </c>
      <c r="F8" s="66" t="s">
        <v>133</v>
      </c>
      <c r="G8" s="46" t="s">
        <v>132</v>
      </c>
      <c r="H8" s="46" t="s">
        <v>131</v>
      </c>
      <c r="I8" s="47">
        <v>25.25</v>
      </c>
      <c r="J8" s="48">
        <v>45565</v>
      </c>
      <c r="K8" s="47">
        <v>24</v>
      </c>
      <c r="L8" s="47">
        <v>44.6</v>
      </c>
      <c r="M8" s="47">
        <v>19.899999999999999</v>
      </c>
      <c r="N8" s="47">
        <v>18.5</v>
      </c>
      <c r="O8" s="47">
        <v>49.3</v>
      </c>
      <c r="P8" s="46" t="s">
        <v>140</v>
      </c>
      <c r="Q8" s="47" t="s">
        <v>129</v>
      </c>
    </row>
    <row r="9" spans="1:17" ht="28.5" x14ac:dyDescent="0.2">
      <c r="A9" s="75" t="s">
        <v>139</v>
      </c>
      <c r="B9" s="76" t="s">
        <v>138</v>
      </c>
      <c r="C9" s="77" t="s">
        <v>135</v>
      </c>
      <c r="D9" s="47">
        <v>1985</v>
      </c>
      <c r="E9" s="66" t="s">
        <v>134</v>
      </c>
      <c r="F9" s="66" t="s">
        <v>133</v>
      </c>
      <c r="G9" s="46" t="s">
        <v>132</v>
      </c>
      <c r="H9" s="46" t="s">
        <v>131</v>
      </c>
      <c r="I9" s="47">
        <v>25</v>
      </c>
      <c r="J9" s="48">
        <v>45567</v>
      </c>
      <c r="K9" s="47">
        <v>24</v>
      </c>
      <c r="L9" s="47">
        <v>44.6</v>
      </c>
      <c r="M9" s="47">
        <v>19.899999999999999</v>
      </c>
      <c r="N9" s="47">
        <v>18.5</v>
      </c>
      <c r="O9" s="47">
        <v>49.5</v>
      </c>
      <c r="P9" s="46" t="s">
        <v>130</v>
      </c>
      <c r="Q9" s="47" t="s">
        <v>129</v>
      </c>
    </row>
    <row r="10" spans="1:17" ht="29.25" thickBot="1" x14ac:dyDescent="0.25">
      <c r="A10" s="78" t="s">
        <v>137</v>
      </c>
      <c r="B10" s="79" t="s">
        <v>136</v>
      </c>
      <c r="C10" s="80" t="s">
        <v>135</v>
      </c>
      <c r="D10" s="50">
        <v>1983</v>
      </c>
      <c r="E10" s="70" t="s">
        <v>134</v>
      </c>
      <c r="F10" s="70" t="s">
        <v>133</v>
      </c>
      <c r="G10" s="49" t="s">
        <v>132</v>
      </c>
      <c r="H10" s="49" t="s">
        <v>131</v>
      </c>
      <c r="I10" s="50">
        <v>25.45</v>
      </c>
      <c r="J10" s="51">
        <v>45566</v>
      </c>
      <c r="K10" s="50">
        <v>24</v>
      </c>
      <c r="L10" s="50">
        <v>44.6</v>
      </c>
      <c r="M10" s="50">
        <v>19.899999999999999</v>
      </c>
      <c r="N10" s="50">
        <v>18.5</v>
      </c>
      <c r="O10" s="50">
        <v>49.3</v>
      </c>
      <c r="P10" s="49" t="s">
        <v>130</v>
      </c>
      <c r="Q10" s="50" t="s">
        <v>129</v>
      </c>
    </row>
    <row r="11" spans="1:17" x14ac:dyDescent="0.2">
      <c r="A11" s="81" t="s">
        <v>128</v>
      </c>
      <c r="B11" s="82" t="s">
        <v>127</v>
      </c>
      <c r="C11" s="83" t="s">
        <v>126</v>
      </c>
      <c r="D11" s="53"/>
      <c r="E11" s="84"/>
      <c r="F11" s="84"/>
      <c r="G11" s="52"/>
      <c r="H11" s="52"/>
      <c r="I11" s="53"/>
      <c r="J11" s="54"/>
      <c r="K11" s="53"/>
      <c r="L11" s="53"/>
      <c r="M11" s="53"/>
      <c r="N11" s="53"/>
      <c r="O11" s="53"/>
      <c r="P11" s="52"/>
      <c r="Q11" s="53"/>
    </row>
  </sheetData>
  <mergeCells count="2">
    <mergeCell ref="A1:Q1"/>
    <mergeCell ref="A2:Q2"/>
  </mergeCells>
  <conditionalFormatting sqref="A3:Q11">
    <cfRule type="cellIs" dxfId="4" priority="1" operator="equal">
      <formula>"TK+R10"</formula>
    </cfRule>
    <cfRule type="cellIs" dxfId="3" priority="2" operator="equal">
      <formula>"TK+R"</formula>
    </cfRule>
    <cfRule type="cellIs" dxfId="2" priority="3" operator="equal">
      <formula>"TK"</formula>
    </cfRule>
    <cfRule type="containsText" dxfId="1" priority="4" operator="containsText" text="N8">
      <formula>NOT(ISERROR(SEARCH("N8",A3)))</formula>
    </cfRule>
  </conditionalFormatting>
  <pageMargins left="0.7" right="0.7" top="0.75" bottom="0.75" header="0.3" footer="0.3"/>
  <pageSetup paperSize="9" scale="4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69448C9F-57A9-4A42-B15C-3E4CB6F10053}">
            <xm:f>NOT(ISERROR(SEARCH("N4",A3)))</xm:f>
            <xm:f>"N4"</xm:f>
            <x14:dxf>
              <fill>
                <patternFill>
                  <bgColor rgb="FFFF0000"/>
                </patternFill>
              </fill>
            </x14:dxf>
          </x14:cfRule>
          <xm:sqref>A3:Q11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Výkaz na ocenenie</vt:lpstr>
      <vt:lpstr>Základný rozsah prác</vt:lpstr>
      <vt:lpstr>Prehľad vozňov</vt:lpstr>
      <vt:lpstr>'Výkaz na ocenenie'!Oblasť_tlače</vt:lpstr>
    </vt:vector>
  </TitlesOfParts>
  <Company>Jadrová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Ferenčíková Katarína</dc:creator>
  <cp:lastModifiedBy>Hupka Leščáková Jana</cp:lastModifiedBy>
  <cp:lastPrinted>2026-10-09T12:39:32Z</cp:lastPrinted>
  <dcterms:created xsi:type="dcterms:W3CDTF">2022-02-15T08:40:37Z</dcterms:created>
  <dcterms:modified xsi:type="dcterms:W3CDTF">2026-10-09T12:39:53Z</dcterms:modified>
</cp:coreProperties>
</file>