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801019\Documents\VO\2025_2026\Nadlimity\02230_Opravy, udrzba a kontroly protipoziarnych zariadeni\sutazne podklady\"/>
    </mc:Choice>
  </mc:AlternateContent>
  <xr:revisionPtr revIDLastSave="0" documentId="13_ncr:1_{E3EFB202-F6AD-4704-AB03-E56789311921}" xr6:coauthVersionLast="47" xr6:coauthVersionMax="47" xr10:uidLastSave="{00000000-0000-0000-0000-000000000000}"/>
  <bookViews>
    <workbookView xWindow="28680" yWindow="-75" windowWidth="29040" windowHeight="15720" xr2:uid="{23A31886-A27A-4CA1-8335-8BDC92C32F20}"/>
  </bookViews>
  <sheets>
    <sheet name="Sumárna tabuľka" sheetId="3" r:id="rId1"/>
    <sheet name="Plánované kontroly zariad. SHZ" sheetId="1" r:id="rId2"/>
    <sheet name="Zoznam tlakových nádob SHZ" sheetId="9" r:id="rId3"/>
    <sheet name="Zoznam SHZ FM 200" sheetId="4" r:id="rId4"/>
    <sheet name="Zoznam SHZ CO2" sheetId="5" r:id="rId5"/>
    <sheet name="Zoznam SHZ vodná clona" sheetId="6" r:id="rId6"/>
    <sheet name="Zoznam SHZ SAH FE-36" sheetId="7" r:id="rId7"/>
    <sheet name="Zoznam SHZ 585aV1" sheetId="8" r:id="rId8"/>
    <sheet name="Hárok1" sheetId="2" r:id="rId9"/>
  </sheets>
  <definedNames>
    <definedName name="_xlnm._FilterDatabase" localSheetId="1" hidden="1">'Plánované kontroly zariad. SHZ'!$A$2:$S$51</definedName>
    <definedName name="_Toc387665474" localSheetId="7">'Zoznam SHZ 585aV1'!$A$45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" i="1" l="1"/>
  <c r="R50" i="1"/>
  <c r="F11" i="3"/>
  <c r="F12" i="3"/>
  <c r="F13" i="3"/>
  <c r="R4" i="1" l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1" i="1" l="1"/>
  <c r="E10" i="3" l="1"/>
  <c r="F10" i="3" s="1"/>
  <c r="F14" i="3" s="1"/>
</calcChain>
</file>

<file path=xl/sharedStrings.xml><?xml version="1.0" encoding="utf-8"?>
<sst xmlns="http://schemas.openxmlformats.org/spreadsheetml/2006/main" count="1735" uniqueCount="561">
  <si>
    <t xml:space="preserve"> </t>
  </si>
  <si>
    <t>Projektové číslo</t>
  </si>
  <si>
    <t>Názov zariadenia</t>
  </si>
  <si>
    <t>NS</t>
  </si>
  <si>
    <t>Objekt</t>
  </si>
  <si>
    <t>Správca</t>
  </si>
  <si>
    <t>Typ</t>
  </si>
  <si>
    <t>Typ Názov</t>
  </si>
  <si>
    <t>Popis druhu zariadenia</t>
  </si>
  <si>
    <t>Leg 508/2009</t>
  </si>
  <si>
    <t>ČDT</t>
  </si>
  <si>
    <t>Popis ČDT</t>
  </si>
  <si>
    <t>N</t>
  </si>
  <si>
    <t>R</t>
  </si>
  <si>
    <t>M</t>
  </si>
  <si>
    <t>A</t>
  </si>
  <si>
    <t>TAB1</t>
  </si>
  <si>
    <t>1C184</t>
  </si>
  <si>
    <t>713:V1</t>
  </si>
  <si>
    <t>3220-18402</t>
  </si>
  <si>
    <t>585a:V1</t>
  </si>
  <si>
    <t>30 tech.c.</t>
  </si>
  <si>
    <t>47 tech.c.</t>
  </si>
  <si>
    <t>BO1</t>
  </si>
  <si>
    <t>Plánovaná kontrola komplexná ročná BTS</t>
  </si>
  <si>
    <t>2220-23115</t>
  </si>
  <si>
    <t>2220-30351</t>
  </si>
  <si>
    <t>ODSKR</t>
  </si>
  <si>
    <t>2220-30374</t>
  </si>
  <si>
    <t>2220-30305</t>
  </si>
  <si>
    <t>2220-23201</t>
  </si>
  <si>
    <t>OT 9200</t>
  </si>
  <si>
    <t>PO1</t>
  </si>
  <si>
    <t>Preventívna protipožiarna prehliadka štvrťročná</t>
  </si>
  <si>
    <t>PO3</t>
  </si>
  <si>
    <t>Preventívna protipožiarna prehliadka ročná</t>
  </si>
  <si>
    <t>PO0</t>
  </si>
  <si>
    <t>Preventívna protipožiarna prehliadka mesačná</t>
  </si>
  <si>
    <t>808/1-01</t>
  </si>
  <si>
    <t>2220-23220</t>
  </si>
  <si>
    <t>ESSERTRONIC 8000M</t>
  </si>
  <si>
    <t>Ústredna EPS ESSER</t>
  </si>
  <si>
    <t>Hl SHZ FM-200 904-12</t>
  </si>
  <si>
    <t>Stabilné hasiace zariadenie FM-200 m.č.904-12</t>
  </si>
  <si>
    <t>Stabilné hasiace zariadenie</t>
  </si>
  <si>
    <t>Ročná kontrola SHZ FM200</t>
  </si>
  <si>
    <t>Mesačná kontrola SHZ FM200</t>
  </si>
  <si>
    <t>PO2</t>
  </si>
  <si>
    <t>Preventívna protipožiarna prehliadka polročná</t>
  </si>
  <si>
    <t>Polročná kontrola SHZ FM200</t>
  </si>
  <si>
    <t>Štvrťročná kontrola SHZ FM200</t>
  </si>
  <si>
    <t>Hl SHZ FM-200 904-08</t>
  </si>
  <si>
    <t>Stabilné hasiace zariadenie FM-200 m.č.904-08</t>
  </si>
  <si>
    <t>Hl SHZ FM-200 904-11</t>
  </si>
  <si>
    <t>Stabilné hasiace zariadenie FM-200 m.č.904-11</t>
  </si>
  <si>
    <t>Hl SHZ FM-200 54a</t>
  </si>
  <si>
    <t>Stabilné hasiace zariadenie FM-200 m.č.54a</t>
  </si>
  <si>
    <t>Hl SHZ FM-200 54c</t>
  </si>
  <si>
    <t>Stabilné hasiace zariadenie FM-200 m.č.54c</t>
  </si>
  <si>
    <t>Hl SHZ FM-200 53</t>
  </si>
  <si>
    <t>Stabilné hasiace zariadenie FM-200 m.č.53</t>
  </si>
  <si>
    <t>Hl SHZ FM-200 501</t>
  </si>
  <si>
    <t>Stabilné hasiace zariadenie FM-200 obj.501</t>
  </si>
  <si>
    <t>Hl SHZ CO2 204A</t>
  </si>
  <si>
    <t>Stabilné hasiace zariadenie SHZ CO2 204A</t>
  </si>
  <si>
    <t>TBD</t>
  </si>
  <si>
    <t>Polročná kontrola SHZ CO2</t>
  </si>
  <si>
    <t>Štvrťročná kontrola SHZ CO2</t>
  </si>
  <si>
    <t>Mesačná kontrola SHZ CO2</t>
  </si>
  <si>
    <t>Ročná kontrola SHZ CO2</t>
  </si>
  <si>
    <t>Hl SHZ CO2 204B</t>
  </si>
  <si>
    <t>Stabilné hasiace zariadenie SHZ CO2 204B</t>
  </si>
  <si>
    <t>Hl SHZ Vodná clona</t>
  </si>
  <si>
    <t>Stabilné hasiace zariadenie SHZ Vodná clona</t>
  </si>
  <si>
    <t>Mesačná kontrola SHZ Vodná clona</t>
  </si>
  <si>
    <t>Ročná kontrola SHZ Vodná clona</t>
  </si>
  <si>
    <t>Polročná kontrola SHZ Vodná clona</t>
  </si>
  <si>
    <t>Štvrťročná kontrola SHZ Vodná clona</t>
  </si>
  <si>
    <t>Hl SAH FE-36</t>
  </si>
  <si>
    <t>Stabilné hasiace zariadenie SAH FE-36 W107,108</t>
  </si>
  <si>
    <t>Ročná kontrola SAH FE-36</t>
  </si>
  <si>
    <t>Polročná kontrola SAH FE-36</t>
  </si>
  <si>
    <t>Štvrťročná kontrola SAH FE-36</t>
  </si>
  <si>
    <t>Mesačná kontrola SAH FE-36</t>
  </si>
  <si>
    <t>SHZ-713-El.V1</t>
  </si>
  <si>
    <t>Ročná kontrola SHZ obj. 713.</t>
  </si>
  <si>
    <t>STSO/HZS/ČSPOV:OO</t>
  </si>
  <si>
    <t>Kontrola stabilného hasiaceho zariadenia</t>
  </si>
  <si>
    <t>Pravidelná štvrťročná kontrola stabilného zariadenia podľa vyhlášky 169/2006 m MnVSR</t>
  </si>
  <si>
    <t>Pravidelná ročná kontrola stabilného zariadenia podľa vyhlášky 169/2006 m MnVSR</t>
  </si>
  <si>
    <t>0E007</t>
  </si>
  <si>
    <t>Pravidelná polročná kontrola stabilného zariadenia podľa vyhlášky 169/2006 m MnVSR</t>
  </si>
  <si>
    <t>P.č.</t>
  </si>
  <si>
    <t>KP</t>
  </si>
  <si>
    <t>Perióda</t>
  </si>
  <si>
    <t>MJ</t>
  </si>
  <si>
    <t>Početnosť</t>
  </si>
  <si>
    <t>Jedn.cena v EUR bez DPH</t>
  </si>
  <si>
    <t>Cena celkom v EUR bez DPH</t>
  </si>
  <si>
    <t>Poznámka</t>
  </si>
  <si>
    <t>Názov položky</t>
  </si>
  <si>
    <t>Predpokladaný počet MJ</t>
  </si>
  <si>
    <t>súb</t>
  </si>
  <si>
    <t>hodina (*)</t>
  </si>
  <si>
    <t>Náhradné diely nešpecifikované pre korektívnu opravu zariadení SHZ</t>
  </si>
  <si>
    <t>Poznámka:</t>
  </si>
  <si>
    <t>Zoznam hlásičov SHZ plynové FM 200 (HFC 227ea) obj.47, 30, 501</t>
  </si>
  <si>
    <t>Č. hlásiča</t>
  </si>
  <si>
    <t>Skup.</t>
  </si>
  <si>
    <t>Obj.</t>
  </si>
  <si>
    <t>Podl.</t>
  </si>
  <si>
    <t>Č.m.</t>
  </si>
  <si>
    <t>HÚ</t>
  </si>
  <si>
    <t>Kontrolovaný úsek</t>
  </si>
  <si>
    <t>54a</t>
  </si>
  <si>
    <t>HÚ 1</t>
  </si>
  <si>
    <t>Hlásič v miestnosti serverov - medzistrop</t>
  </si>
  <si>
    <t>SHZ</t>
  </si>
  <si>
    <t>1/2E</t>
  </si>
  <si>
    <t>Hlásič v miestnosti serverov - priestor</t>
  </si>
  <si>
    <t>2/2E</t>
  </si>
  <si>
    <t>Hlásič v miestnosti serverov - podlaha</t>
  </si>
  <si>
    <t>3/2E</t>
  </si>
  <si>
    <t>4/1E</t>
  </si>
  <si>
    <t xml:space="preserve">Ručný spúšťač FM-200 na vstupe do m.č.54a  </t>
  </si>
  <si>
    <t>54c</t>
  </si>
  <si>
    <t>HÚ 2</t>
  </si>
  <si>
    <t>Hlásič v miestnosti telef. ústredne -medzistrop</t>
  </si>
  <si>
    <t>5/2E</t>
  </si>
  <si>
    <t>Hlásič v miestnosti telef. ústredne - priestor</t>
  </si>
  <si>
    <t>6/2E</t>
  </si>
  <si>
    <t>Hlásič v miestnosti telef. ústredne - podlaha</t>
  </si>
  <si>
    <t>7/2E</t>
  </si>
  <si>
    <t>8/1E</t>
  </si>
  <si>
    <t xml:space="preserve">Ručný spúšťač FM-200 na vstupe do m.č.54c  </t>
  </si>
  <si>
    <t>9/1E</t>
  </si>
  <si>
    <t>HÚ 3</t>
  </si>
  <si>
    <t>Hlásič v rozvodni nn - priestor</t>
  </si>
  <si>
    <t>10/1E</t>
  </si>
  <si>
    <t>11/1E</t>
  </si>
  <si>
    <t xml:space="preserve">Ručný spúšťač FM-200 na vstupe do m.č.53  </t>
  </si>
  <si>
    <t>22/1E</t>
  </si>
  <si>
    <t>HÚ 4</t>
  </si>
  <si>
    <t>Hlásič v rozvádzači MR 47.1</t>
  </si>
  <si>
    <t>23/1E</t>
  </si>
  <si>
    <t>24/1E</t>
  </si>
  <si>
    <t>HÚ 5</t>
  </si>
  <si>
    <t>Hlásič v rozvádzači RS 47.15</t>
  </si>
  <si>
    <t>25/1E</t>
  </si>
  <si>
    <t>Hlásič v rozvádzači MR 47.3</t>
  </si>
  <si>
    <t>HÚ 6</t>
  </si>
  <si>
    <t>923b</t>
  </si>
  <si>
    <t>13/3E</t>
  </si>
  <si>
    <t>14/1E</t>
  </si>
  <si>
    <t>Ručný spúšťač FM-200 na vstup.do m.č.923b</t>
  </si>
  <si>
    <t>904-08</t>
  </si>
  <si>
    <t>HÚ5</t>
  </si>
  <si>
    <t>Hlásič v miestnosti 904-08 - priestor</t>
  </si>
  <si>
    <t>26/10E</t>
  </si>
  <si>
    <t>27/1E</t>
  </si>
  <si>
    <t>Ručný spúšťač FM-200 m.č.904-01</t>
  </si>
  <si>
    <t>904-11</t>
  </si>
  <si>
    <t>HÚ6</t>
  </si>
  <si>
    <t>Hlásič v miestnosti 904-11 - priestor</t>
  </si>
  <si>
    <t>28/12E</t>
  </si>
  <si>
    <t>29/1E</t>
  </si>
  <si>
    <t>Ručný spúšťač FM-200 m.č.904-10</t>
  </si>
  <si>
    <t>904-12</t>
  </si>
  <si>
    <t>HÚ7</t>
  </si>
  <si>
    <t>Hlásič v miestnosti 904-12 - priestor</t>
  </si>
  <si>
    <t>30/2</t>
  </si>
  <si>
    <t>30/10E</t>
  </si>
  <si>
    <t>31/1E</t>
  </si>
  <si>
    <t>JAVYS, a.s.</t>
  </si>
  <si>
    <t xml:space="preserve">SO 501 </t>
  </si>
  <si>
    <t>Podlažie</t>
  </si>
  <si>
    <t>M. č.</t>
  </si>
  <si>
    <t>Umiestnenie</t>
  </si>
  <si>
    <t>Skupina č.</t>
  </si>
  <si>
    <t>Hlásič č.</t>
  </si>
  <si>
    <t>+0,0m</t>
  </si>
  <si>
    <t>m.č.1.01</t>
  </si>
  <si>
    <t>HU7 SO 501 Domček ochrán</t>
  </si>
  <si>
    <t>ek/hasiace</t>
  </si>
  <si>
    <t>m.č.1.02</t>
  </si>
  <si>
    <t>HU7 priestor ODH</t>
  </si>
  <si>
    <t>HU7podlaha ODH</t>
  </si>
  <si>
    <t>HU7 Tlačidlo hasenia</t>
  </si>
  <si>
    <t>Manual</t>
  </si>
  <si>
    <t>HU7 Pokl. Tlaku HFC227</t>
  </si>
  <si>
    <t>Zoznam hlásičov SHZ CO2 obj.808 BSC</t>
  </si>
  <si>
    <t>Hlásič</t>
  </si>
  <si>
    <t>kSkup.</t>
  </si>
  <si>
    <t>M.č.</t>
  </si>
  <si>
    <t>32/1E</t>
  </si>
  <si>
    <t>808 BSC</t>
  </si>
  <si>
    <t>HÚ8</t>
  </si>
  <si>
    <t>Tyčový tepelný hlásič EPS</t>
  </si>
  <si>
    <t>SHZ CO2</t>
  </si>
  <si>
    <t>33/1E</t>
  </si>
  <si>
    <t>Ručný spúšťač CO2 m.č.204</t>
  </si>
  <si>
    <t>34/1E</t>
  </si>
  <si>
    <t>HÚ9</t>
  </si>
  <si>
    <t>35/1E</t>
  </si>
  <si>
    <t>Zoznam hlásičov SHZ vodná clona obj. 809</t>
  </si>
  <si>
    <t>36/1</t>
  </si>
  <si>
    <t>HÚ10</t>
  </si>
  <si>
    <t>Hlásič OT multisenzor v miestnosti 35</t>
  </si>
  <si>
    <t>Vodná clona</t>
  </si>
  <si>
    <t>36/2</t>
  </si>
  <si>
    <t>36/3</t>
  </si>
  <si>
    <t>Hlásič OT multisenzor v miestnosti 36</t>
  </si>
  <si>
    <t>36/4</t>
  </si>
  <si>
    <t>36/5</t>
  </si>
  <si>
    <t>Hlásič OT multisenzor v miestnosti 38</t>
  </si>
  <si>
    <t>36/6</t>
  </si>
  <si>
    <t>36/7</t>
  </si>
  <si>
    <t>36/8</t>
  </si>
  <si>
    <t>36/9</t>
  </si>
  <si>
    <t>36/10</t>
  </si>
  <si>
    <t>36/11</t>
  </si>
  <si>
    <t>36/12E</t>
  </si>
  <si>
    <t>37/1</t>
  </si>
  <si>
    <t>Ručný spúšťač vodná clona m.č.38</t>
  </si>
  <si>
    <t>37/2</t>
  </si>
  <si>
    <t>Ručný spúšťač vodná clona m.č.35</t>
  </si>
  <si>
    <t>37/3E</t>
  </si>
  <si>
    <t>Ručný spúšťač vodná clona m.č.36</t>
  </si>
  <si>
    <t>SHZ vodná clona obj. 713:V1</t>
  </si>
  <si>
    <t>Parametre SHZ Trafo T-101</t>
  </si>
  <si>
    <r>
      <t xml:space="preserve">Systém </t>
    </r>
    <r>
      <rPr>
        <sz val="11"/>
        <color theme="1"/>
        <rFont val="Calibri"/>
        <family val="2"/>
        <charset val="238"/>
      </rPr>
      <t>Drenčerový – zaplavovací systém</t>
    </r>
  </si>
  <si>
    <r>
      <t xml:space="preserve">Hasená plocha </t>
    </r>
    <r>
      <rPr>
        <sz val="11"/>
        <color theme="1"/>
        <rFont val="Calibri"/>
        <family val="2"/>
        <charset val="238"/>
      </rPr>
      <t>90 m</t>
    </r>
    <r>
      <rPr>
        <sz val="7"/>
        <color theme="1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</rPr>
      <t/>
    </r>
  </si>
  <si>
    <r>
      <t xml:space="preserve">Intenzita dodávky vody </t>
    </r>
    <r>
      <rPr>
        <sz val="11"/>
        <color theme="1"/>
        <rFont val="Calibri"/>
        <family val="2"/>
        <charset val="238"/>
      </rPr>
      <t>15 mm / min / m</t>
    </r>
    <r>
      <rPr>
        <sz val="7"/>
        <color theme="1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</rPr>
      <t/>
    </r>
  </si>
  <si>
    <r>
      <t xml:space="preserve">Vypočítané minimálne množstvo vody </t>
    </r>
    <r>
      <rPr>
        <sz val="11"/>
        <color theme="1"/>
        <rFont val="Calibri"/>
        <family val="2"/>
        <charset val="238"/>
      </rPr>
      <t>1350 l / min</t>
    </r>
  </si>
  <si>
    <t>Skutočné dodávané množstvo vody pri tlaku</t>
  </si>
  <si>
    <t>v mieste riadiaceho ventilu</t>
  </si>
  <si>
    <t>1445 l/min @ 3,918 Bar</t>
  </si>
  <si>
    <r>
      <t xml:space="preserve">Počet trysiek </t>
    </r>
    <r>
      <rPr>
        <sz val="11"/>
        <color theme="1"/>
        <rFont val="Calibri"/>
        <family val="2"/>
        <charset val="238"/>
      </rPr>
      <t>31 ks</t>
    </r>
  </si>
  <si>
    <r>
      <t xml:space="preserve">Doba hasenia </t>
    </r>
    <r>
      <rPr>
        <sz val="11"/>
        <color theme="1"/>
        <rFont val="Calibri"/>
        <family val="2"/>
        <charset val="238"/>
      </rPr>
      <t>minimálne 5 min maximálne 20 minút</t>
    </r>
  </si>
  <si>
    <t>Parametre SHZ Trafo T-102</t>
  </si>
  <si>
    <t>1445 l/min @ 3,840 Bar</t>
  </si>
  <si>
    <t>Zoznam hlásičov SHZ SAH FE-36  FS KRaO Mochovce</t>
  </si>
  <si>
    <t>Ústredňa EPS ESSER č.9 : línia č.5</t>
  </si>
  <si>
    <t>W108</t>
  </si>
  <si>
    <t>808/1-01 miestnosť plnenia sudov</t>
  </si>
  <si>
    <t>UV</t>
  </si>
  <si>
    <t>W107</t>
  </si>
  <si>
    <t>O2T</t>
  </si>
  <si>
    <t>Zoznam SHZ v obj.585a:V1</t>
  </si>
  <si>
    <t>Označenie spotrebiča</t>
  </si>
  <si>
    <t>Názov spotrebiča</t>
  </si>
  <si>
    <t>STAV</t>
  </si>
  <si>
    <t>Ovládacie povely</t>
  </si>
  <si>
    <t>Nový rozvádzač</t>
  </si>
  <si>
    <t>Umiestnenie rozvádzača</t>
  </si>
  <si>
    <t>1.</t>
  </si>
  <si>
    <t>0.16.5.31.1</t>
  </si>
  <si>
    <t>Hlavné požiarne čerpadlo 0.16.5.31.1</t>
  </si>
  <si>
    <t>STOP</t>
  </si>
  <si>
    <t>rm.16.05-1</t>
  </si>
  <si>
    <t>2.</t>
  </si>
  <si>
    <t>CHOD</t>
  </si>
  <si>
    <t>START</t>
  </si>
  <si>
    <t>3.</t>
  </si>
  <si>
    <t>0.16.5.31.2</t>
  </si>
  <si>
    <t>Hlavné doplňovacie  čerpadlo 0.16.5.31.2</t>
  </si>
  <si>
    <t>4.</t>
  </si>
  <si>
    <t>0.16.5.41.1</t>
  </si>
  <si>
    <t>Záložné požiarne čerpadlo 0.16.5.41.1</t>
  </si>
  <si>
    <t>rm.16.05-2</t>
  </si>
  <si>
    <t>5.</t>
  </si>
  <si>
    <t>6.</t>
  </si>
  <si>
    <t>0.16.5.41.2</t>
  </si>
  <si>
    <t>Záložné doplňovacie  čerpadlo 0.16.5.41.2</t>
  </si>
  <si>
    <t>Informácie o stave zariadenia</t>
  </si>
  <si>
    <t>ZAP/VYP</t>
  </si>
  <si>
    <t>rm.16.05-3</t>
  </si>
  <si>
    <t>Záložné doplňovacie čerpadlo 0.16.5.41.2</t>
  </si>
  <si>
    <t>Porucha</t>
  </si>
  <si>
    <t>7.</t>
  </si>
  <si>
    <t>8.</t>
  </si>
  <si>
    <t>9.</t>
  </si>
  <si>
    <t>0.16.5.415.11</t>
  </si>
  <si>
    <t>Armatúra výtlaku čerpadla 0.16.5.31.1</t>
  </si>
  <si>
    <t>Porucha - Armat. Zatvorená</t>
  </si>
  <si>
    <t>10.</t>
  </si>
  <si>
    <t>0.16.5.415.21</t>
  </si>
  <si>
    <t>Armatúra výtlaku čerpadla 0.16.5.31.2</t>
  </si>
  <si>
    <t>11.</t>
  </si>
  <si>
    <t>0.16.5.416.11</t>
  </si>
  <si>
    <t>Armatúra výtlaku čerpadla 0.16.5.41.1</t>
  </si>
  <si>
    <t>12.</t>
  </si>
  <si>
    <t>0.16.5.416.21</t>
  </si>
  <si>
    <t>Armatúra výtlaku čerpadla 0.16.5.41.2</t>
  </si>
  <si>
    <t>13.</t>
  </si>
  <si>
    <t>0.16.5.417.22</t>
  </si>
  <si>
    <t>Armatúra na testovacom potrubí čerpadiel</t>
  </si>
  <si>
    <t>Porucha - Armat. Otvorená</t>
  </si>
  <si>
    <t>14.</t>
  </si>
  <si>
    <t>0.16.5.417.11</t>
  </si>
  <si>
    <t xml:space="preserve">Armatúra výtlaku zo strojovne ČSPV </t>
  </si>
  <si>
    <t>15.</t>
  </si>
  <si>
    <t>rm16.05-1</t>
  </si>
  <si>
    <t>Výpadok napájania rozvádzača rm16.05-1</t>
  </si>
  <si>
    <t>výpadok - Siete</t>
  </si>
  <si>
    <t>16.</t>
  </si>
  <si>
    <t>rm16.05-2</t>
  </si>
  <si>
    <t>Výpadok napájania rozvádzača rm16.05-2</t>
  </si>
  <si>
    <t>17.</t>
  </si>
  <si>
    <t>Manuálna prevádzka 0.16.5.31.1</t>
  </si>
  <si>
    <t>M/D</t>
  </si>
  <si>
    <t>18.</t>
  </si>
  <si>
    <t>Manuálna prevádzka 0.16.5.31.2</t>
  </si>
  <si>
    <t>19.</t>
  </si>
  <si>
    <t>Manuálna prevádzka 0.16.5.41.1</t>
  </si>
  <si>
    <t>20.</t>
  </si>
  <si>
    <t>Manuálna prevádzka 0.16.5.41.2</t>
  </si>
  <si>
    <t>21.</t>
  </si>
  <si>
    <t>BH1, BH3-</t>
  </si>
  <si>
    <t>Snímač hladiny v nádrži</t>
  </si>
  <si>
    <t>Nízka hladina v nádrži</t>
  </si>
  <si>
    <t>(T523/000, T525/000)</t>
  </si>
  <si>
    <t>22.</t>
  </si>
  <si>
    <t>BH2, BH4-</t>
  </si>
  <si>
    <t>Vysoká hladina v nádrži</t>
  </si>
  <si>
    <t>(T522/000, T524/000)</t>
  </si>
  <si>
    <t> 23.</t>
  </si>
  <si>
    <t>PSW1, PSW4</t>
  </si>
  <si>
    <t xml:space="preserve">Snímač tlaku </t>
  </si>
  <si>
    <t>Pokles tlaku v potrubí </t>
  </si>
  <si>
    <t> rm.16.05-3</t>
  </si>
  <si>
    <t> 585a:V1</t>
  </si>
  <si>
    <t>(T220/000</t>
  </si>
  <si>
    <t>T223/000)</t>
  </si>
  <si>
    <t> 24.</t>
  </si>
  <si>
    <t>- </t>
  </si>
  <si>
    <t>Monitorovacia ústredňa </t>
  </si>
  <si>
    <t>Porucha napájania ústredne </t>
  </si>
  <si>
    <t>rm.16.05-3 </t>
  </si>
  <si>
    <t>Požiarne čerpadlá v SO 585a:V1</t>
  </si>
  <si>
    <t>Hlavné požiarne čerpadlo</t>
  </si>
  <si>
    <t>Záložné požiarne čerpadlo</t>
  </si>
  <si>
    <t>TECHNICKÝ  POPIS  ČERPADLA</t>
  </si>
  <si>
    <t>Typ čerpadla</t>
  </si>
  <si>
    <t xml:space="preserve">UPA 300-65/3A </t>
  </si>
  <si>
    <t>Prietok</t>
  </si>
  <si>
    <t>3935.22 l/min</t>
  </si>
  <si>
    <t>Prietok max.</t>
  </si>
  <si>
    <t>4200 l/min</t>
  </si>
  <si>
    <t>Prietok min.</t>
  </si>
  <si>
    <t>210 l/min</t>
  </si>
  <si>
    <t xml:space="preserve">Dopravná výška </t>
  </si>
  <si>
    <t>91,63 m</t>
  </si>
  <si>
    <t>Dopravná výška max.</t>
  </si>
  <si>
    <t>125 m</t>
  </si>
  <si>
    <t>Dopravná výška min.</t>
  </si>
  <si>
    <t>81 m</t>
  </si>
  <si>
    <t>Počet otáčok</t>
  </si>
  <si>
    <t>2947 ot/min</t>
  </si>
  <si>
    <t>TECHNICKÝ  POPIS  ELEKTROMOTORA</t>
  </si>
  <si>
    <t>Typ elektromotora</t>
  </si>
  <si>
    <t>UMA 250D 131/21</t>
  </si>
  <si>
    <t>Výkon</t>
  </si>
  <si>
    <t>85 kW</t>
  </si>
  <si>
    <t>Napätie</t>
  </si>
  <si>
    <t>400 V</t>
  </si>
  <si>
    <t>Menovitý prúd</t>
  </si>
  <si>
    <t>174 A</t>
  </si>
  <si>
    <t>Frekvencia</t>
  </si>
  <si>
    <t>50 Hz</t>
  </si>
  <si>
    <t>Teplota max.</t>
  </si>
  <si>
    <t>20°C</t>
  </si>
  <si>
    <t>Krytie</t>
  </si>
  <si>
    <t>IP 68</t>
  </si>
  <si>
    <t>Štandard</t>
  </si>
  <si>
    <t>EN 60034-1</t>
  </si>
  <si>
    <t>Výrobca: KSB AG, Adresa: KSB Aktiengesellschaft, 67227 Frankenthal</t>
  </si>
  <si>
    <t>Ponorné hlbinné čerpadlo UPA pozostáva z odstredivého čerpadla a pevne pripojeného elektrického motora.</t>
  </si>
  <si>
    <t>Hlavné doplňovacie čerpadlo</t>
  </si>
  <si>
    <t>Záložné doplňovacie čerpadlo</t>
  </si>
  <si>
    <t xml:space="preserve">UPA 250C-150/2A </t>
  </si>
  <si>
    <t>2833.72 l/min</t>
  </si>
  <si>
    <t>340 l/min</t>
  </si>
  <si>
    <t>68 /min</t>
  </si>
  <si>
    <t>46,7 m</t>
  </si>
  <si>
    <t>65 m</t>
  </si>
  <si>
    <t>39 m</t>
  </si>
  <si>
    <t>2921 ot/min</t>
  </si>
  <si>
    <t>UMA 200D 37/21</t>
  </si>
  <si>
    <t>32 kW</t>
  </si>
  <si>
    <t>64 A</t>
  </si>
  <si>
    <t>IP68</t>
  </si>
  <si>
    <t>Zoznam zariadení:  ČERPACIA STANICA SUROVEJ A POŽIARNEJ VODY SO 585A:V1</t>
  </si>
  <si>
    <t>objekt</t>
  </si>
  <si>
    <t>Miest.</t>
  </si>
  <si>
    <t>Podl. m</t>
  </si>
  <si>
    <t>0.16.5.11.1</t>
  </si>
  <si>
    <t>Čerpadlo FS a riedenia OV č.1</t>
  </si>
  <si>
    <t>0.16.5.11.2</t>
  </si>
  <si>
    <t>0.16.5.21.1</t>
  </si>
  <si>
    <t>Čerpadlo surovej vody pre CHÚV č.1</t>
  </si>
  <si>
    <t>0.16.5.21.2</t>
  </si>
  <si>
    <t>Čerpadlo surovej vody pre CHÚV č.2</t>
  </si>
  <si>
    <t>0.16.5.21.3</t>
  </si>
  <si>
    <t>Čerpadlo surovej vody pre CHÚV č.3</t>
  </si>
  <si>
    <t>Doplňovacie požiarne čerpadlo</t>
  </si>
  <si>
    <t>Záložné doplňovacie požiarne čerpadlo</t>
  </si>
  <si>
    <t>0.16.5.803.1</t>
  </si>
  <si>
    <t>SK na výtlaku ČSVpCHÚV č.1</t>
  </si>
  <si>
    <t>0.16.5.803.2</t>
  </si>
  <si>
    <t>SK na výtlaku ČSVpCHÚV č.2</t>
  </si>
  <si>
    <t>0.16.5.803.3</t>
  </si>
  <si>
    <t>SK na výtlaku ČSVpCHÚV č.3</t>
  </si>
  <si>
    <t>0.16.5.804.1</t>
  </si>
  <si>
    <t>SK na výtlaku požiarneho čerpadla</t>
  </si>
  <si>
    <t>0.16.5.804.2</t>
  </si>
  <si>
    <t xml:space="preserve">SK na výtlaku doplňovacieho pož. čerp. </t>
  </si>
  <si>
    <t>0.16.5.805.1</t>
  </si>
  <si>
    <t>SK na výtlaku záložného požiarneho čerpadla</t>
  </si>
  <si>
    <t>0.16.5.805.2</t>
  </si>
  <si>
    <t>SK na výtl. záložného doplňovacieho pož. čerp.</t>
  </si>
  <si>
    <t>0.16.5.806.1</t>
  </si>
  <si>
    <t>SK na potrubí z výtlačného kolektora pož. čerp.</t>
  </si>
  <si>
    <t>01a</t>
  </si>
  <si>
    <t>0.16.5.801.11</t>
  </si>
  <si>
    <t>SK na výtlaku ČSV č.1</t>
  </si>
  <si>
    <t>0.16.5.801.21</t>
  </si>
  <si>
    <t>SK na výtlaku ČSV č.2</t>
  </si>
  <si>
    <t>0.16.5.105.1</t>
  </si>
  <si>
    <t>EA na výtlaku ČSVpCHÚV č.1</t>
  </si>
  <si>
    <t>0.16.5.105.2</t>
  </si>
  <si>
    <t>EA na výtlaku ČSVpCHÚV č.2</t>
  </si>
  <si>
    <t>0.16.5.105.3</t>
  </si>
  <si>
    <t>EA na výtlaku ČSVpCHÚV č.3</t>
  </si>
  <si>
    <t>0.16.5.302.1</t>
  </si>
  <si>
    <t>EA surovej vody pre riedenie odpadových vôd</t>
  </si>
  <si>
    <t>0.16.5.303.1</t>
  </si>
  <si>
    <t>EA prívodu surovej vody do FS</t>
  </si>
  <si>
    <t>0.16.5.304.1</t>
  </si>
  <si>
    <t>EA na obtoku ČFSaRVO</t>
  </si>
  <si>
    <t>0.16.5.203.1</t>
  </si>
  <si>
    <t xml:space="preserve">EA na príhode surovej vody do ČSSaPV </t>
  </si>
  <si>
    <t>0.16.5.204.1</t>
  </si>
  <si>
    <t>EA na príhode surovej vody do ČSSaPV</t>
  </si>
  <si>
    <t>0.16.5.81.1</t>
  </si>
  <si>
    <t>Prietokomer surovej vody do FS</t>
  </si>
  <si>
    <t>0.16.5.81.2</t>
  </si>
  <si>
    <t>Prietokomer surovej vody na riedenie OV</t>
  </si>
  <si>
    <t>0.16.5.81.3</t>
  </si>
  <si>
    <t>Prietokomer požiarnej vody</t>
  </si>
  <si>
    <t>0.16.5.81.4</t>
  </si>
  <si>
    <t>Prietokomer na obtoku požiarnych čerpadiel</t>
  </si>
  <si>
    <t>0.16.5.82.3</t>
  </si>
  <si>
    <t>Prietokomer surovej vody pre CHÚV</t>
  </si>
  <si>
    <t>0.16.5.106.1</t>
  </si>
  <si>
    <t>rA na obtoku ČSV</t>
  </si>
  <si>
    <t>0.16.5.409.1</t>
  </si>
  <si>
    <t>rA prívodu surovej vody do FS</t>
  </si>
  <si>
    <t>0.16.5.410.1</t>
  </si>
  <si>
    <t>rA surovej vody pre riedenie odpadových vôd</t>
  </si>
  <si>
    <t>0.16.5.411.1</t>
  </si>
  <si>
    <t>rA surovej vody pre CHÚV</t>
  </si>
  <si>
    <t>0.16.5.402.11</t>
  </si>
  <si>
    <t>rA na výtlaku ČSV č.1</t>
  </si>
  <si>
    <t>0.16.5.402.21</t>
  </si>
  <si>
    <t>rA na výtlaku ČSV č.2</t>
  </si>
  <si>
    <t>0.16.5.415.1</t>
  </si>
  <si>
    <t>rA na výtlaku požiarneho čerpadla</t>
  </si>
  <si>
    <t>0.16.5.415.2</t>
  </si>
  <si>
    <t>rA na výtlaku doplňovacie požiarneho čerpadla</t>
  </si>
  <si>
    <t>0.16.5.416.1</t>
  </si>
  <si>
    <t>rA na výtlaku záložného požiarneho čerpadla</t>
  </si>
  <si>
    <t>0.16.5.416.2</t>
  </si>
  <si>
    <t>rA na výtlaku záložného doplňovacieho požiarneho čerpadla</t>
  </si>
  <si>
    <t>0.16.5.417.1</t>
  </si>
  <si>
    <t>rA požiarnej vody</t>
  </si>
  <si>
    <t>0.16.5.417.2</t>
  </si>
  <si>
    <t>rA na obtoku pož. čerpadiel pred prietokomerom</t>
  </si>
  <si>
    <t>0.16.5.417.3</t>
  </si>
  <si>
    <t>rA na obtoku pož. čerpadiel za prietokomerom</t>
  </si>
  <si>
    <t>0.16.5.417.7</t>
  </si>
  <si>
    <t>rA na výtlaku čerpadiel CHÚV do trasy testovacieho potrubia čerpadiel požiarnej vody</t>
  </si>
  <si>
    <t>0.16.5.407.11</t>
  </si>
  <si>
    <t>rA odvodnenia výtlačného potrubia ČSV č.1</t>
  </si>
  <si>
    <t>0.16.5.407.21</t>
  </si>
  <si>
    <t>rA odvodnenia výtlačného potrubia ČSV č.2</t>
  </si>
  <si>
    <t>0.16.4.409.1</t>
  </si>
  <si>
    <t>rA odvzdušnenia potrubia SV do FS</t>
  </si>
  <si>
    <t>0.16.5.408.1</t>
  </si>
  <si>
    <t>rA odvzdušnenia obtoku ČSV</t>
  </si>
  <si>
    <t>0.16.5.16.1</t>
  </si>
  <si>
    <t>Čerpadlo bezpečnostného prepadu ČSSaPV</t>
  </si>
  <si>
    <t>580a:V1</t>
  </si>
  <si>
    <t>bazén</t>
  </si>
  <si>
    <t>0.16.5.406.1</t>
  </si>
  <si>
    <t xml:space="preserve">rA prepoja bazéna bezpeč. prepadu do bazéna 010 </t>
  </si>
  <si>
    <t>šachta</t>
  </si>
  <si>
    <t>-</t>
  </si>
  <si>
    <t>(*) v prípade položiek kde MJ je hodina, cena za MJ sa rovná HZS (t.j. hodinová zúčtovacia sadzba)</t>
  </si>
  <si>
    <t>V cene sú zahrnuté všetky náklady spojené s dodaním plnenia. Uchádzač si nebude uplatnovať žiadne iné náklady.</t>
  </si>
  <si>
    <t>Oprava, údržba, kontrola komponentov systémov SHZ v kontrolovanom pásme</t>
  </si>
  <si>
    <t xml:space="preserve">Oprava, údržba, kontrola komponentov systémov SHZ mimo kontrolované pásmo </t>
  </si>
  <si>
    <t>Najvyšší dovolený tlak</t>
  </si>
  <si>
    <t>250 bar</t>
  </si>
  <si>
    <t>Plniaci tlak</t>
  </si>
  <si>
    <t>25 bar</t>
  </si>
  <si>
    <t>57 bar</t>
  </si>
  <si>
    <t>Skúšobný tlak</t>
  </si>
  <si>
    <t>375 bar</t>
  </si>
  <si>
    <t>Hmotnosť náplne</t>
  </si>
  <si>
    <t>5,5kg</t>
  </si>
  <si>
    <t>20,1 kg</t>
  </si>
  <si>
    <t>Vnútorný objem</t>
  </si>
  <si>
    <t>41,1 liter</t>
  </si>
  <si>
    <t>Hmotnosť prázdnej fľaše</t>
  </si>
  <si>
    <t>24,7 kg</t>
  </si>
  <si>
    <t>40,2 kg</t>
  </si>
  <si>
    <t>53,90 kg</t>
  </si>
  <si>
    <t>Hasiaca látka</t>
  </si>
  <si>
    <t>FM 200</t>
  </si>
  <si>
    <t>FM 200 - N2</t>
  </si>
  <si>
    <t>45,0 kg</t>
  </si>
  <si>
    <t>49,0 kg</t>
  </si>
  <si>
    <t>92,2 kg</t>
  </si>
  <si>
    <t>91,0 kg</t>
  </si>
  <si>
    <t>40,1 kg</t>
  </si>
  <si>
    <t>42 bar</t>
  </si>
  <si>
    <t>99,6 kg</t>
  </si>
  <si>
    <t>104,8 kg</t>
  </si>
  <si>
    <t>94,1 kg</t>
  </si>
  <si>
    <t>68 kg</t>
  </si>
  <si>
    <t>76 kg</t>
  </si>
  <si>
    <t>64 kg</t>
  </si>
  <si>
    <t>Stabilné hasiace zariadenie FM-200 m.č.53 (2.nádoba)</t>
  </si>
  <si>
    <t>Stabilné hasiace zariadenie SAH FE-36 W107,108 (2.nádoba)</t>
  </si>
  <si>
    <t>14 bar</t>
  </si>
  <si>
    <t>20 bar</t>
  </si>
  <si>
    <t>23,8 kg</t>
  </si>
  <si>
    <t>50,0 kg</t>
  </si>
  <si>
    <t>41 kg</t>
  </si>
  <si>
    <t>18,5 kg</t>
  </si>
  <si>
    <t>29,3 kg</t>
  </si>
  <si>
    <t>Príloha č. 1a</t>
  </si>
  <si>
    <t>Výkaz na ocenenie predmetu zákazky</t>
  </si>
  <si>
    <t xml:space="preserve">Verejný obstarávateľ: </t>
  </si>
  <si>
    <t>Jadrová a vyraďovacia spoločnosť, a.s.; skrátený názov: JAVYS, a. s.</t>
  </si>
  <si>
    <t>Obchodné meno uchádzača:</t>
  </si>
  <si>
    <t>Predmet zákazky:</t>
  </si>
  <si>
    <t>Merná jednotka (MJ)</t>
  </si>
  <si>
    <t>Jednotková cena v EUR bez DPH</t>
  </si>
  <si>
    <t>Cena za položku v EUR bez DPH</t>
  </si>
  <si>
    <t>Celková cena za predmet zákazky v EUR bez DPH</t>
  </si>
  <si>
    <t>Jednotkovú cenu žiadame predkladať maximálne na dve desatinné miesta.</t>
  </si>
  <si>
    <t>Legenda:</t>
  </si>
  <si>
    <r>
      <t xml:space="preserve">Opravy, údržba a kontroly protipožiarnych zariadení
</t>
    </r>
    <r>
      <rPr>
        <b/>
        <u/>
        <sz val="10"/>
        <rFont val="Tahoma"/>
        <family val="2"/>
        <charset val="238"/>
      </rPr>
      <t>Časť 1</t>
    </r>
    <r>
      <rPr>
        <b/>
        <sz val="10"/>
        <rFont val="Tahoma"/>
        <family val="2"/>
        <charset val="238"/>
      </rPr>
      <t>: Opravy a údržba zariadení SHZ</t>
    </r>
  </si>
  <si>
    <r>
      <t xml:space="preserve">Modro podfarbené bunky </t>
    </r>
    <r>
      <rPr>
        <b/>
        <i/>
        <u/>
        <sz val="10"/>
        <color rgb="FFFF0000"/>
        <rFont val="Tahoma"/>
        <family val="2"/>
        <charset val="238"/>
      </rPr>
      <t xml:space="preserve">neprepisovať </t>
    </r>
    <r>
      <rPr>
        <b/>
        <i/>
        <sz val="10"/>
        <color rgb="FFFF0000"/>
        <rFont val="Tahoma"/>
        <family val="2"/>
        <charset val="238"/>
      </rPr>
      <t>- automatický prepočet</t>
    </r>
  </si>
  <si>
    <r>
      <t xml:space="preserve">Zeleno podfarbené bunky - </t>
    </r>
    <r>
      <rPr>
        <b/>
        <i/>
        <u/>
        <sz val="10"/>
        <color rgb="FFFF0000"/>
        <rFont val="Tahoma"/>
        <family val="2"/>
        <charset val="238"/>
      </rPr>
      <t xml:space="preserve">doplniť </t>
    </r>
    <r>
      <rPr>
        <b/>
        <i/>
        <sz val="10"/>
        <color rgb="FFFF0000"/>
        <rFont val="Tahoma"/>
        <family val="2"/>
        <charset val="238"/>
      </rPr>
      <t>jednotkové ceny, obchodné meno uchádzača</t>
    </r>
  </si>
  <si>
    <r>
      <t xml:space="preserve">Oranžovo podfarbená bunka </t>
    </r>
    <r>
      <rPr>
        <b/>
        <i/>
        <u/>
        <sz val="10"/>
        <color rgb="FFFF0000"/>
        <rFont val="Tahoma"/>
        <family val="2"/>
        <charset val="238"/>
      </rPr>
      <t xml:space="preserve">neprepisovať </t>
    </r>
    <r>
      <rPr>
        <b/>
        <i/>
        <sz val="10"/>
        <color rgb="FFFF0000"/>
        <rFont val="Tahoma"/>
        <family val="2"/>
        <charset val="238"/>
      </rPr>
      <t>- prenesie sa celková cena z hárku ,,Plánované kontroly zariad. SHZ" z bunky R51</t>
    </r>
  </si>
  <si>
    <r>
      <t xml:space="preserve">Žlto podfarbené bunky </t>
    </r>
    <r>
      <rPr>
        <b/>
        <i/>
        <u/>
        <sz val="10"/>
        <color rgb="FFFF0000"/>
        <rFont val="Tahoma"/>
        <family val="2"/>
        <charset val="238"/>
      </rPr>
      <t xml:space="preserve">neprepisovať </t>
    </r>
    <r>
      <rPr>
        <b/>
        <i/>
        <sz val="10"/>
        <color rgb="FFFF0000"/>
        <rFont val="Tahoma"/>
        <family val="2"/>
        <charset val="238"/>
      </rPr>
      <t xml:space="preserve">- plánované množstvá </t>
    </r>
  </si>
  <si>
    <r>
      <t xml:space="preserve">Červeno podfarbené bunky </t>
    </r>
    <r>
      <rPr>
        <b/>
        <i/>
        <u/>
        <sz val="10"/>
        <color rgb="FFFF0000"/>
        <rFont val="Tahoma"/>
        <family val="2"/>
        <charset val="238"/>
      </rPr>
      <t xml:space="preserve">neprepisovať </t>
    </r>
    <r>
      <rPr>
        <b/>
        <i/>
        <sz val="10"/>
        <color rgb="FFFF0000"/>
        <rFont val="Tahoma"/>
        <family val="2"/>
        <charset val="238"/>
      </rPr>
      <t>- pevná suma</t>
    </r>
  </si>
  <si>
    <t>Plánované kontroly zariadení SHZ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</si>
</sst>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4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rgb="FF000000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1"/>
      <color rgb="FFFFFFFF"/>
      <name val="Arial"/>
      <family val="2"/>
      <charset val="238"/>
    </font>
    <font>
      <sz val="11"/>
      <color rgb="FFFFFFFF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7"/>
      <color theme="1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Tahoma"/>
      <family val="2"/>
      <charset val="238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name val="Tahoma"/>
      <family val="2"/>
      <charset val="238"/>
    </font>
    <font>
      <b/>
      <sz val="10"/>
      <name val="Tahoma"/>
      <family val="2"/>
      <charset val="238"/>
    </font>
    <font>
      <b/>
      <u/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i/>
      <sz val="12"/>
      <name val="Arial"/>
      <family val="2"/>
      <charset val="238"/>
    </font>
    <font>
      <b/>
      <i/>
      <sz val="10"/>
      <color rgb="FFFF0000"/>
      <name val="Tahoma"/>
      <family val="2"/>
      <charset val="238"/>
    </font>
    <font>
      <i/>
      <sz val="10"/>
      <name val="Tahoma"/>
      <family val="2"/>
      <charset val="238"/>
    </font>
    <font>
      <i/>
      <sz val="10"/>
      <color theme="1"/>
      <name val="Tahoma"/>
      <family val="2"/>
      <charset val="238"/>
    </font>
    <font>
      <b/>
      <i/>
      <u/>
      <sz val="10"/>
      <color rgb="FFFF0000"/>
      <name val="Tahoma"/>
      <family val="2"/>
      <charset val="238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20" fillId="0" borderId="0"/>
    <xf numFmtId="0" fontId="19" fillId="0" borderId="0"/>
  </cellStyleXfs>
  <cellXfs count="260">
    <xf numFmtId="0" fontId="0" fillId="0" borderId="0" xfId="0"/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19" fillId="0" borderId="0" xfId="43"/>
    <xf numFmtId="0" fontId="19" fillId="0" borderId="0" xfId="43" applyAlignment="1">
      <alignment vertical="center"/>
    </xf>
    <xf numFmtId="164" fontId="19" fillId="0" borderId="0" xfId="43" applyNumberFormat="1" applyAlignment="1">
      <alignment vertical="center"/>
    </xf>
    <xf numFmtId="0" fontId="21" fillId="0" borderId="0" xfId="44" applyFont="1"/>
    <xf numFmtId="0" fontId="20" fillId="0" borderId="0" xfId="44"/>
    <xf numFmtId="0" fontId="23" fillId="0" borderId="16" xfId="44" applyFont="1" applyBorder="1" applyAlignment="1">
      <alignment horizontal="center" vertical="center" wrapText="1"/>
    </xf>
    <xf numFmtId="0" fontId="23" fillId="0" borderId="18" xfId="44" applyFont="1" applyBorder="1" applyAlignment="1">
      <alignment horizontal="center" vertical="center" wrapText="1"/>
    </xf>
    <xf numFmtId="0" fontId="23" fillId="0" borderId="18" xfId="44" applyFont="1" applyBorder="1" applyAlignment="1">
      <alignment horizontal="center" vertical="center"/>
    </xf>
    <xf numFmtId="16" fontId="24" fillId="0" borderId="20" xfId="44" applyNumberFormat="1" applyFont="1" applyBorder="1" applyAlignment="1">
      <alignment vertical="center" wrapText="1"/>
    </xf>
    <xf numFmtId="0" fontId="24" fillId="0" borderId="23" xfId="44" applyFont="1" applyBorder="1" applyAlignment="1">
      <alignment horizontal="center" vertical="center" wrapText="1"/>
    </xf>
    <xf numFmtId="0" fontId="24" fillId="0" borderId="23" xfId="44" applyFont="1" applyBorder="1" applyAlignment="1">
      <alignment vertical="center" wrapText="1"/>
    </xf>
    <xf numFmtId="0" fontId="24" fillId="0" borderId="23" xfId="44" applyFont="1" applyBorder="1" applyAlignment="1">
      <alignment vertical="center"/>
    </xf>
    <xf numFmtId="0" fontId="24" fillId="0" borderId="20" xfId="44" applyFont="1" applyBorder="1" applyAlignment="1">
      <alignment vertical="center" wrapText="1"/>
    </xf>
    <xf numFmtId="0" fontId="24" fillId="0" borderId="28" xfId="44" applyFont="1" applyBorder="1" applyAlignment="1">
      <alignment horizontal="center" vertical="center" wrapText="1"/>
    </xf>
    <xf numFmtId="0" fontId="24" fillId="0" borderId="28" xfId="44" applyFont="1" applyBorder="1" applyAlignment="1">
      <alignment vertical="center" wrapText="1"/>
    </xf>
    <xf numFmtId="16" fontId="24" fillId="0" borderId="20" xfId="44" applyNumberFormat="1" applyFont="1" applyBorder="1" applyAlignment="1">
      <alignment horizontal="center" vertical="center" wrapText="1"/>
    </xf>
    <xf numFmtId="0" fontId="24" fillId="0" borderId="23" xfId="44" applyFont="1" applyBorder="1" applyAlignment="1">
      <alignment horizontal="center" vertical="center"/>
    </xf>
    <xf numFmtId="0" fontId="24" fillId="0" borderId="20" xfId="44" applyFont="1" applyBorder="1" applyAlignment="1">
      <alignment horizontal="center" vertical="center" wrapText="1"/>
    </xf>
    <xf numFmtId="0" fontId="26" fillId="37" borderId="20" xfId="44" applyFont="1" applyFill="1" applyBorder="1" applyAlignment="1">
      <alignment horizontal="center" vertical="center"/>
    </xf>
    <xf numFmtId="0" fontId="26" fillId="37" borderId="23" xfId="44" applyFont="1" applyFill="1" applyBorder="1" applyAlignment="1">
      <alignment horizontal="center" vertical="center"/>
    </xf>
    <xf numFmtId="0" fontId="27" fillId="0" borderId="0" xfId="44" applyFont="1" applyAlignment="1">
      <alignment vertical="center" wrapText="1"/>
    </xf>
    <xf numFmtId="0" fontId="28" fillId="0" borderId="23" xfId="44" applyFont="1" applyBorder="1" applyAlignment="1">
      <alignment horizontal="center" vertical="center"/>
    </xf>
    <xf numFmtId="0" fontId="28" fillId="33" borderId="23" xfId="44" applyFont="1" applyFill="1" applyBorder="1" applyAlignment="1">
      <alignment horizontal="center" vertical="center"/>
    </xf>
    <xf numFmtId="0" fontId="28" fillId="0" borderId="28" xfId="44" applyFont="1" applyBorder="1" applyAlignment="1">
      <alignment horizontal="center" vertical="center"/>
    </xf>
    <xf numFmtId="0" fontId="28" fillId="33" borderId="28" xfId="44" applyFont="1" applyFill="1" applyBorder="1" applyAlignment="1">
      <alignment horizontal="center" vertical="center"/>
    </xf>
    <xf numFmtId="0" fontId="23" fillId="0" borderId="10" xfId="44" applyFont="1" applyBorder="1" applyAlignment="1">
      <alignment horizontal="center" vertical="center" wrapText="1"/>
    </xf>
    <xf numFmtId="0" fontId="23" fillId="0" borderId="15" xfId="44" applyFont="1" applyBorder="1" applyAlignment="1">
      <alignment horizontal="center" vertical="center" wrapText="1"/>
    </xf>
    <xf numFmtId="0" fontId="23" fillId="0" borderId="15" xfId="44" applyFont="1" applyBorder="1" applyAlignment="1">
      <alignment horizontal="center" vertical="center"/>
    </xf>
    <xf numFmtId="0" fontId="23" fillId="0" borderId="15" xfId="44" applyFont="1" applyBorder="1" applyAlignment="1">
      <alignment vertical="center"/>
    </xf>
    <xf numFmtId="0" fontId="21" fillId="0" borderId="0" xfId="44" quotePrefix="1" applyFont="1" applyAlignment="1">
      <alignment horizontal="left"/>
    </xf>
    <xf numFmtId="0" fontId="29" fillId="0" borderId="0" xfId="44" quotePrefix="1" applyFont="1" applyAlignment="1">
      <alignment horizontal="left"/>
    </xf>
    <xf numFmtId="0" fontId="22" fillId="0" borderId="0" xfId="44" applyFont="1" applyAlignment="1">
      <alignment vertical="center"/>
    </xf>
    <xf numFmtId="0" fontId="22" fillId="0" borderId="0" xfId="44" quotePrefix="1" applyFont="1" applyAlignment="1">
      <alignment horizontal="left" vertical="center"/>
    </xf>
    <xf numFmtId="0" fontId="30" fillId="0" borderId="0" xfId="44" quotePrefix="1" applyFont="1" applyAlignment="1">
      <alignment horizontal="left" vertical="center"/>
    </xf>
    <xf numFmtId="0" fontId="30" fillId="0" borderId="0" xfId="44" applyFont="1" applyAlignment="1">
      <alignment vertical="center"/>
    </xf>
    <xf numFmtId="0" fontId="25" fillId="37" borderId="13" xfId="44" applyFont="1" applyFill="1" applyBorder="1" applyAlignment="1">
      <alignment vertical="center"/>
    </xf>
    <xf numFmtId="0" fontId="26" fillId="37" borderId="14" xfId="44" applyFont="1" applyFill="1" applyBorder="1" applyAlignment="1">
      <alignment vertical="center"/>
    </xf>
    <xf numFmtId="0" fontId="26" fillId="37" borderId="14" xfId="44" applyFont="1" applyFill="1" applyBorder="1" applyAlignment="1">
      <alignment horizontal="center" vertical="center"/>
    </xf>
    <xf numFmtId="0" fontId="26" fillId="37" borderId="12" xfId="44" applyFont="1" applyFill="1" applyBorder="1" applyAlignment="1">
      <alignment horizontal="center" vertical="center"/>
    </xf>
    <xf numFmtId="0" fontId="28" fillId="38" borderId="20" xfId="44" applyFont="1" applyFill="1" applyBorder="1" applyAlignment="1">
      <alignment horizontal="center" vertical="center"/>
    </xf>
    <xf numFmtId="0" fontId="28" fillId="0" borderId="23" xfId="44" applyFont="1" applyBorder="1" applyAlignment="1">
      <alignment vertical="center"/>
    </xf>
    <xf numFmtId="0" fontId="28" fillId="33" borderId="23" xfId="44" applyFont="1" applyFill="1" applyBorder="1" applyAlignment="1">
      <alignment horizontal="right" vertical="center"/>
    </xf>
    <xf numFmtId="0" fontId="28" fillId="39" borderId="23" xfId="44" applyFont="1" applyFill="1" applyBorder="1" applyAlignment="1">
      <alignment horizontal="center" vertical="center"/>
    </xf>
    <xf numFmtId="0" fontId="21" fillId="0" borderId="0" xfId="0" applyFont="1"/>
    <xf numFmtId="0" fontId="32" fillId="0" borderId="10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28" fillId="0" borderId="20" xfId="0" applyFont="1" applyBorder="1" applyAlignment="1">
      <alignment vertical="center"/>
    </xf>
    <xf numFmtId="0" fontId="28" fillId="0" borderId="23" xfId="0" applyFont="1" applyBorder="1" applyAlignment="1">
      <alignment horizontal="center" vertical="center"/>
    </xf>
    <xf numFmtId="0" fontId="28" fillId="0" borderId="23" xfId="0" applyFont="1" applyBorder="1" applyAlignment="1">
      <alignment vertical="center"/>
    </xf>
    <xf numFmtId="0" fontId="28" fillId="0" borderId="28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34" fillId="0" borderId="23" xfId="0" applyFont="1" applyBorder="1" applyAlignment="1">
      <alignment vertical="center" wrapText="1"/>
    </xf>
    <xf numFmtId="0" fontId="34" fillId="0" borderId="0" xfId="0" applyFont="1"/>
    <xf numFmtId="0" fontId="35" fillId="40" borderId="10" xfId="0" applyFont="1" applyFill="1" applyBorder="1" applyAlignment="1">
      <alignment horizontal="left" vertical="center" wrapText="1"/>
    </xf>
    <xf numFmtId="0" fontId="35" fillId="40" borderId="15" xfId="0" applyFont="1" applyFill="1" applyBorder="1" applyAlignment="1">
      <alignment horizontal="left" vertical="center" wrapText="1"/>
    </xf>
    <xf numFmtId="0" fontId="35" fillId="40" borderId="15" xfId="0" applyFont="1" applyFill="1" applyBorder="1" applyAlignment="1">
      <alignment horizontal="center" vertical="center" wrapText="1"/>
    </xf>
    <xf numFmtId="0" fontId="35" fillId="0" borderId="20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6" fillId="0" borderId="33" xfId="0" applyFont="1" applyBorder="1"/>
    <xf numFmtId="0" fontId="16" fillId="0" borderId="27" xfId="0" applyFont="1" applyBorder="1"/>
    <xf numFmtId="0" fontId="16" fillId="0" borderId="34" xfId="0" applyFont="1" applyBorder="1"/>
    <xf numFmtId="0" fontId="16" fillId="0" borderId="23" xfId="0" applyFont="1" applyBorder="1"/>
    <xf numFmtId="0" fontId="0" fillId="0" borderId="35" xfId="0" quotePrefix="1" applyBorder="1" applyAlignment="1">
      <alignment horizontal="left"/>
    </xf>
    <xf numFmtId="0" fontId="0" fillId="0" borderId="28" xfId="0" applyBorder="1"/>
    <xf numFmtId="0" fontId="0" fillId="0" borderId="35" xfId="0" applyBorder="1"/>
    <xf numFmtId="0" fontId="0" fillId="0" borderId="28" xfId="0" quotePrefix="1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4" xfId="0" applyBorder="1"/>
    <xf numFmtId="0" fontId="0" fillId="0" borderId="23" xfId="0" applyBorder="1"/>
    <xf numFmtId="0" fontId="0" fillId="0" borderId="29" xfId="0" applyBorder="1"/>
    <xf numFmtId="0" fontId="0" fillId="0" borderId="36" xfId="0" applyBorder="1"/>
    <xf numFmtId="0" fontId="16" fillId="0" borderId="23" xfId="0" quotePrefix="1" applyFont="1" applyBorder="1" applyAlignment="1">
      <alignment horizontal="left"/>
    </xf>
    <xf numFmtId="0" fontId="18" fillId="41" borderId="10" xfId="0" applyFont="1" applyFill="1" applyBorder="1" applyAlignment="1">
      <alignment horizontal="center" vertical="center"/>
    </xf>
    <xf numFmtId="0" fontId="37" fillId="0" borderId="0" xfId="43" applyFont="1"/>
    <xf numFmtId="0" fontId="37" fillId="0" borderId="0" xfId="43" applyFont="1" applyAlignment="1">
      <alignment vertical="center"/>
    </xf>
    <xf numFmtId="0" fontId="39" fillId="0" borderId="0" xfId="43" quotePrefix="1" applyFont="1" applyAlignment="1">
      <alignment horizontal="right" vertical="center"/>
    </xf>
    <xf numFmtId="0" fontId="36" fillId="0" borderId="0" xfId="43" quotePrefix="1" applyFont="1" applyAlignment="1">
      <alignment horizontal="center" vertical="center"/>
    </xf>
    <xf numFmtId="0" fontId="36" fillId="0" borderId="0" xfId="43" applyFont="1" applyAlignment="1">
      <alignment horizontal="center" vertical="center"/>
    </xf>
    <xf numFmtId="0" fontId="39" fillId="0" borderId="0" xfId="43" applyFont="1"/>
    <xf numFmtId="164" fontId="39" fillId="0" borderId="0" xfId="43" applyNumberFormat="1" applyFont="1"/>
    <xf numFmtId="0" fontId="38" fillId="0" borderId="11" xfId="0" quotePrefix="1" applyFont="1" applyBorder="1" applyAlignment="1">
      <alignment horizontal="left" vertical="center"/>
    </xf>
    <xf numFmtId="2" fontId="42" fillId="42" borderId="11" xfId="43" quotePrefix="1" applyNumberFormat="1" applyFont="1" applyFill="1" applyBorder="1" applyAlignment="1">
      <alignment horizontal="center" vertical="center" wrapText="1"/>
    </xf>
    <xf numFmtId="3" fontId="42" fillId="42" borderId="11" xfId="43" quotePrefix="1" applyNumberFormat="1" applyFont="1" applyFill="1" applyBorder="1" applyAlignment="1">
      <alignment horizontal="center" vertical="center" wrapText="1"/>
    </xf>
    <xf numFmtId="1" fontId="38" fillId="0" borderId="11" xfId="43" applyNumberFormat="1" applyFont="1" applyBorder="1" applyAlignment="1">
      <alignment horizontal="center" vertical="center" wrapText="1"/>
    </xf>
    <xf numFmtId="2" fontId="38" fillId="0" borderId="11" xfId="43" quotePrefix="1" applyNumberFormat="1" applyFont="1" applyBorder="1" applyAlignment="1">
      <alignment horizontal="left" vertical="center" wrapText="1"/>
    </xf>
    <xf numFmtId="2" fontId="38" fillId="0" borderId="11" xfId="43" quotePrefix="1" applyNumberFormat="1" applyFont="1" applyBorder="1" applyAlignment="1">
      <alignment horizontal="center" vertical="center" wrapText="1"/>
    </xf>
    <xf numFmtId="43" fontId="37" fillId="37" borderId="11" xfId="42" applyFont="1" applyFill="1" applyBorder="1" applyAlignment="1">
      <alignment horizontal="right" vertical="center" wrapText="1"/>
    </xf>
    <xf numFmtId="4" fontId="37" fillId="37" borderId="11" xfId="43" applyNumberFormat="1" applyFont="1" applyFill="1" applyBorder="1" applyAlignment="1">
      <alignment vertical="center" wrapText="1"/>
    </xf>
    <xf numFmtId="0" fontId="38" fillId="0" borderId="0" xfId="0" quotePrefix="1" applyFont="1" applyAlignment="1">
      <alignment horizontal="left"/>
    </xf>
    <xf numFmtId="0" fontId="38" fillId="0" borderId="0" xfId="0" applyFont="1"/>
    <xf numFmtId="0" fontId="37" fillId="0" borderId="0" xfId="45" applyFont="1"/>
    <xf numFmtId="0" fontId="37" fillId="0" borderId="0" xfId="45" applyFont="1" applyAlignment="1">
      <alignment vertical="center"/>
    </xf>
    <xf numFmtId="0" fontId="43" fillId="0" borderId="0" xfId="45" applyFont="1"/>
    <xf numFmtId="0" fontId="37" fillId="0" borderId="0" xfId="43" quotePrefix="1" applyFont="1" applyAlignment="1">
      <alignment horizontal="left" vertical="center"/>
    </xf>
    <xf numFmtId="0" fontId="38" fillId="0" borderId="0" xfId="0" applyFont="1" applyAlignment="1">
      <alignment vertical="center"/>
    </xf>
    <xf numFmtId="3" fontId="37" fillId="33" borderId="11" xfId="43" applyNumberFormat="1" applyFont="1" applyFill="1" applyBorder="1" applyAlignment="1">
      <alignment horizontal="center" vertical="center" wrapText="1"/>
    </xf>
    <xf numFmtId="3" fontId="37" fillId="33" borderId="11" xfId="43" quotePrefix="1" applyNumberFormat="1" applyFont="1" applyFill="1" applyBorder="1" applyAlignment="1">
      <alignment horizontal="center" vertical="center" wrapText="1"/>
    </xf>
    <xf numFmtId="4" fontId="37" fillId="35" borderId="11" xfId="43" applyNumberFormat="1" applyFont="1" applyFill="1" applyBorder="1" applyAlignment="1">
      <alignment vertical="center" wrapText="1"/>
    </xf>
    <xf numFmtId="4" fontId="42" fillId="35" borderId="11" xfId="43" applyNumberFormat="1" applyFont="1" applyFill="1" applyBorder="1" applyAlignment="1">
      <alignment vertical="center" wrapText="1"/>
    </xf>
    <xf numFmtId="0" fontId="0" fillId="35" borderId="0" xfId="0" applyFill="1" applyAlignment="1">
      <alignment horizontal="center" vertical="center"/>
    </xf>
    <xf numFmtId="0" fontId="18" fillId="42" borderId="0" xfId="0" applyFont="1" applyFill="1" applyAlignment="1">
      <alignment horizontal="center" vertical="center" wrapText="1"/>
    </xf>
    <xf numFmtId="49" fontId="18" fillId="42" borderId="0" xfId="0" applyNumberFormat="1" applyFont="1" applyFill="1" applyAlignment="1">
      <alignment horizontal="center" vertical="center" wrapText="1"/>
    </xf>
    <xf numFmtId="0" fontId="18" fillId="42" borderId="0" xfId="0" quotePrefix="1" applyFont="1" applyFill="1" applyAlignment="1">
      <alignment horizontal="center" vertical="center" wrapText="1"/>
    </xf>
    <xf numFmtId="0" fontId="37" fillId="37" borderId="11" xfId="45" applyFont="1" applyFill="1" applyBorder="1"/>
    <xf numFmtId="0" fontId="37" fillId="33" borderId="11" xfId="45" applyFont="1" applyFill="1" applyBorder="1"/>
    <xf numFmtId="0" fontId="37" fillId="41" borderId="11" xfId="45" applyFont="1" applyFill="1" applyBorder="1"/>
    <xf numFmtId="0" fontId="37" fillId="34" borderId="11" xfId="45" applyFont="1" applyFill="1" applyBorder="1"/>
    <xf numFmtId="0" fontId="37" fillId="35" borderId="11" xfId="45" applyFont="1" applyFill="1" applyBorder="1"/>
    <xf numFmtId="0" fontId="44" fillId="0" borderId="0" xfId="45" quotePrefix="1" applyFont="1" applyAlignment="1">
      <alignment horizontal="left" vertical="center"/>
    </xf>
    <xf numFmtId="0" fontId="45" fillId="0" borderId="0" xfId="45" applyFont="1"/>
    <xf numFmtId="0" fontId="44" fillId="0" borderId="0" xfId="45" quotePrefix="1" applyFont="1" applyAlignment="1">
      <alignment horizontal="left"/>
    </xf>
    <xf numFmtId="0" fontId="44" fillId="0" borderId="0" xfId="45" applyFont="1"/>
    <xf numFmtId="0" fontId="46" fillId="0" borderId="0" xfId="0" applyFont="1"/>
    <xf numFmtId="0" fontId="41" fillId="0" borderId="0" xfId="45" quotePrefix="1" applyFont="1" applyAlignment="1">
      <alignment horizontal="left" vertical="center"/>
    </xf>
    <xf numFmtId="0" fontId="41" fillId="0" borderId="0" xfId="43" quotePrefix="1" applyFont="1" applyAlignment="1">
      <alignment horizontal="left"/>
    </xf>
    <xf numFmtId="43" fontId="37" fillId="34" borderId="11" xfId="42" quotePrefix="1" applyFont="1" applyFill="1" applyBorder="1" applyAlignment="1" applyProtection="1">
      <alignment horizontal="right" vertical="center" wrapText="1"/>
      <protection locked="0"/>
    </xf>
    <xf numFmtId="0" fontId="0" fillId="34" borderId="0" xfId="0" applyFill="1" applyAlignment="1" applyProtection="1">
      <alignment horizontal="center" vertical="center"/>
      <protection locked="0"/>
    </xf>
    <xf numFmtId="1" fontId="38" fillId="33" borderId="11" xfId="43" applyNumberFormat="1" applyFont="1" applyFill="1" applyBorder="1" applyAlignment="1">
      <alignment horizontal="center" vertical="center" wrapText="1"/>
    </xf>
    <xf numFmtId="2" fontId="38" fillId="41" borderId="11" xfId="43" applyNumberFormat="1" applyFont="1" applyFill="1" applyBorder="1" applyAlignment="1">
      <alignment vertical="center" wrapText="1"/>
    </xf>
    <xf numFmtId="2" fontId="38" fillId="41" borderId="11" xfId="43" applyNumberFormat="1" applyFont="1" applyFill="1" applyBorder="1" applyAlignment="1">
      <alignment horizontal="right" vertical="center" wrapText="1"/>
    </xf>
    <xf numFmtId="0" fontId="37" fillId="0" borderId="0" xfId="43" quotePrefix="1" applyFont="1" applyAlignment="1">
      <alignment horizontal="left" vertical="center"/>
    </xf>
    <xf numFmtId="0" fontId="38" fillId="0" borderId="0" xfId="0" applyFont="1" applyAlignment="1">
      <alignment vertical="center"/>
    </xf>
    <xf numFmtId="0" fontId="37" fillId="0" borderId="0" xfId="43" quotePrefix="1" applyFont="1" applyBorder="1" applyAlignment="1">
      <alignment horizontal="right"/>
    </xf>
    <xf numFmtId="0" fontId="38" fillId="0" borderId="0" xfId="44" applyFont="1" applyBorder="1" applyAlignment="1">
      <alignment horizontal="right"/>
    </xf>
    <xf numFmtId="2" fontId="42" fillId="36" borderId="11" xfId="43" quotePrefix="1" applyNumberFormat="1" applyFont="1" applyFill="1" applyBorder="1" applyAlignment="1">
      <alignment horizontal="left" vertical="center" wrapText="1"/>
    </xf>
    <xf numFmtId="0" fontId="42" fillId="0" borderId="11" xfId="0" applyFont="1" applyBorder="1" applyAlignment="1">
      <alignment horizontal="left" vertical="center" wrapText="1"/>
    </xf>
    <xf numFmtId="0" fontId="37" fillId="0" borderId="0" xfId="43" quotePrefix="1" applyFont="1" applyAlignment="1">
      <alignment horizontal="right" vertical="center"/>
    </xf>
    <xf numFmtId="0" fontId="36" fillId="0" borderId="0" xfId="43" quotePrefix="1" applyFont="1" applyAlignment="1">
      <alignment horizontal="center" vertical="center"/>
    </xf>
    <xf numFmtId="0" fontId="36" fillId="0" borderId="0" xfId="43" applyFont="1" applyAlignment="1">
      <alignment horizontal="center" vertical="center"/>
    </xf>
    <xf numFmtId="0" fontId="38" fillId="0" borderId="11" xfId="0" quotePrefix="1" applyFont="1" applyBorder="1" applyAlignment="1">
      <alignment horizontal="left" vertical="center" wrapText="1"/>
    </xf>
    <xf numFmtId="0" fontId="38" fillId="34" borderId="11" xfId="0" quotePrefix="1" applyFont="1" applyFill="1" applyBorder="1" applyAlignment="1" applyProtection="1">
      <alignment horizontal="left" vertical="center" wrapText="1"/>
      <protection locked="0"/>
    </xf>
    <xf numFmtId="0" fontId="40" fillId="0" borderId="11" xfId="0" quotePrefix="1" applyFont="1" applyBorder="1" applyAlignment="1">
      <alignment horizontal="left" vertical="center" wrapText="1"/>
    </xf>
    <xf numFmtId="0" fontId="40" fillId="0" borderId="11" xfId="0" quotePrefix="1" applyFont="1" applyBorder="1" applyAlignment="1">
      <alignment horizontal="left" vertical="center"/>
    </xf>
    <xf numFmtId="0" fontId="28" fillId="0" borderId="13" xfId="44" applyFont="1" applyBorder="1" applyAlignment="1">
      <alignment horizontal="center" vertical="center"/>
    </xf>
    <xf numFmtId="0" fontId="28" fillId="0" borderId="15" xfId="44" applyFont="1" applyBorder="1" applyAlignment="1">
      <alignment horizontal="center" vertical="center"/>
    </xf>
    <xf numFmtId="0" fontId="28" fillId="38" borderId="13" xfId="44" applyFont="1" applyFill="1" applyBorder="1" applyAlignment="1">
      <alignment horizontal="center" vertical="center"/>
    </xf>
    <xf numFmtId="0" fontId="28" fillId="38" borderId="14" xfId="44" applyFont="1" applyFill="1" applyBorder="1" applyAlignment="1">
      <alignment horizontal="center" vertical="center"/>
    </xf>
    <xf numFmtId="0" fontId="28" fillId="38" borderId="15" xfId="44" applyFont="1" applyFill="1" applyBorder="1" applyAlignment="1">
      <alignment horizontal="center" vertical="center"/>
    </xf>
    <xf numFmtId="0" fontId="28" fillId="0" borderId="13" xfId="44" applyFont="1" applyBorder="1" applyAlignment="1">
      <alignment vertical="center"/>
    </xf>
    <xf numFmtId="0" fontId="28" fillId="0" borderId="14" xfId="44" applyFont="1" applyBorder="1" applyAlignment="1">
      <alignment vertical="center"/>
    </xf>
    <xf numFmtId="0" fontId="28" fillId="0" borderId="15" xfId="44" applyFont="1" applyBorder="1" applyAlignment="1">
      <alignment vertical="center"/>
    </xf>
    <xf numFmtId="0" fontId="28" fillId="39" borderId="13" xfId="44" applyFont="1" applyFill="1" applyBorder="1" applyAlignment="1">
      <alignment horizontal="center" vertical="center"/>
    </xf>
    <xf numFmtId="0" fontId="28" fillId="39" borderId="15" xfId="44" applyFont="1" applyFill="1" applyBorder="1" applyAlignment="1">
      <alignment horizontal="center" vertical="center"/>
    </xf>
    <xf numFmtId="0" fontId="28" fillId="0" borderId="26" xfId="44" applyFont="1" applyBorder="1" applyAlignment="1">
      <alignment horizontal="center" vertical="center"/>
    </xf>
    <xf numFmtId="0" fontId="28" fillId="0" borderId="27" xfId="44" applyFont="1" applyBorder="1" applyAlignment="1">
      <alignment horizontal="center" vertical="center"/>
    </xf>
    <xf numFmtId="0" fontId="28" fillId="38" borderId="26" xfId="44" applyFont="1" applyFill="1" applyBorder="1" applyAlignment="1">
      <alignment horizontal="center" vertical="center"/>
    </xf>
    <xf numFmtId="0" fontId="28" fillId="38" borderId="29" xfId="44" applyFont="1" applyFill="1" applyBorder="1" applyAlignment="1">
      <alignment horizontal="center" vertical="center"/>
    </xf>
    <xf numFmtId="0" fontId="28" fillId="38" borderId="27" xfId="44" applyFont="1" applyFill="1" applyBorder="1" applyAlignment="1">
      <alignment horizontal="center" vertical="center"/>
    </xf>
    <xf numFmtId="0" fontId="28" fillId="0" borderId="26" xfId="44" applyFont="1" applyBorder="1" applyAlignment="1">
      <alignment vertical="center"/>
    </xf>
    <xf numFmtId="0" fontId="28" fillId="0" borderId="29" xfId="44" applyFont="1" applyBorder="1" applyAlignment="1">
      <alignment vertical="center"/>
    </xf>
    <xf numFmtId="0" fontId="28" fillId="0" borderId="27" xfId="44" applyFont="1" applyBorder="1" applyAlignment="1">
      <alignment vertical="center"/>
    </xf>
    <xf numFmtId="0" fontId="28" fillId="39" borderId="26" xfId="44" applyFont="1" applyFill="1" applyBorder="1" applyAlignment="1">
      <alignment horizontal="center" vertical="center"/>
    </xf>
    <xf numFmtId="0" fontId="28" fillId="39" borderId="27" xfId="44" applyFont="1" applyFill="1" applyBorder="1" applyAlignment="1">
      <alignment horizontal="center" vertical="center"/>
    </xf>
    <xf numFmtId="0" fontId="28" fillId="0" borderId="30" xfId="44" applyFont="1" applyBorder="1" applyAlignment="1">
      <alignment horizontal="center" vertical="center"/>
    </xf>
    <xf numFmtId="0" fontId="28" fillId="0" borderId="23" xfId="44" applyFont="1" applyBorder="1" applyAlignment="1">
      <alignment horizontal="center" vertical="center"/>
    </xf>
    <xf numFmtId="0" fontId="28" fillId="38" borderId="30" xfId="44" applyFont="1" applyFill="1" applyBorder="1" applyAlignment="1">
      <alignment horizontal="center" vertical="center"/>
    </xf>
    <xf numFmtId="0" fontId="28" fillId="38" borderId="12" xfId="44" applyFont="1" applyFill="1" applyBorder="1" applyAlignment="1">
      <alignment horizontal="center" vertical="center"/>
    </xf>
    <xf numFmtId="0" fontId="28" fillId="38" borderId="23" xfId="44" applyFont="1" applyFill="1" applyBorder="1" applyAlignment="1">
      <alignment horizontal="center" vertical="center"/>
    </xf>
    <xf numFmtId="0" fontId="28" fillId="0" borderId="30" xfId="44" applyFont="1" applyBorder="1" applyAlignment="1">
      <alignment vertical="center"/>
    </xf>
    <xf numFmtId="0" fontId="28" fillId="0" borderId="12" xfId="44" applyFont="1" applyBorder="1" applyAlignment="1">
      <alignment vertical="center"/>
    </xf>
    <xf numFmtId="0" fontId="28" fillId="0" borderId="23" xfId="44" applyFont="1" applyBorder="1" applyAlignment="1">
      <alignment vertical="center"/>
    </xf>
    <xf numFmtId="0" fontId="28" fillId="39" borderId="30" xfId="44" applyFont="1" applyFill="1" applyBorder="1" applyAlignment="1">
      <alignment horizontal="center" vertical="center"/>
    </xf>
    <xf numFmtId="0" fontId="28" fillId="39" borderId="23" xfId="44" applyFont="1" applyFill="1" applyBorder="1" applyAlignment="1">
      <alignment horizontal="center" vertical="center"/>
    </xf>
    <xf numFmtId="0" fontId="26" fillId="37" borderId="13" xfId="44" applyFont="1" applyFill="1" applyBorder="1" applyAlignment="1">
      <alignment horizontal="center" vertical="center"/>
    </xf>
    <xf numFmtId="0" fontId="26" fillId="37" borderId="15" xfId="44" applyFont="1" applyFill="1" applyBorder="1" applyAlignment="1">
      <alignment horizontal="center" vertical="center"/>
    </xf>
    <xf numFmtId="0" fontId="26" fillId="37" borderId="14" xfId="44" applyFont="1" applyFill="1" applyBorder="1" applyAlignment="1">
      <alignment horizontal="center" vertical="center"/>
    </xf>
    <xf numFmtId="0" fontId="24" fillId="0" borderId="13" xfId="44" applyFont="1" applyBorder="1" applyAlignment="1">
      <alignment horizontal="center" vertical="center" wrapText="1"/>
    </xf>
    <xf numFmtId="0" fontId="24" fillId="0" borderId="15" xfId="44" applyFont="1" applyBorder="1" applyAlignment="1">
      <alignment horizontal="center" vertical="center" wrapText="1"/>
    </xf>
    <xf numFmtId="0" fontId="24" fillId="0" borderId="13" xfId="44" applyFont="1" applyBorder="1" applyAlignment="1">
      <alignment vertical="center"/>
    </xf>
    <xf numFmtId="0" fontId="24" fillId="0" borderId="14" xfId="44" applyFont="1" applyBorder="1" applyAlignment="1">
      <alignment vertical="center"/>
    </xf>
    <xf numFmtId="0" fontId="24" fillId="0" borderId="15" xfId="44" applyFont="1" applyBorder="1" applyAlignment="1">
      <alignment vertical="center"/>
    </xf>
    <xf numFmtId="0" fontId="24" fillId="0" borderId="13" xfId="44" applyFont="1" applyBorder="1" applyAlignment="1">
      <alignment horizontal="center" vertical="center"/>
    </xf>
    <xf numFmtId="0" fontId="24" fillId="0" borderId="15" xfId="44" applyFont="1" applyBorder="1" applyAlignment="1">
      <alignment horizontal="center" vertical="center"/>
    </xf>
    <xf numFmtId="0" fontId="25" fillId="37" borderId="26" xfId="44" applyFont="1" applyFill="1" applyBorder="1" applyAlignment="1">
      <alignment vertical="center"/>
    </xf>
    <xf numFmtId="0" fontId="25" fillId="37" borderId="29" xfId="44" applyFont="1" applyFill="1" applyBorder="1" applyAlignment="1">
      <alignment vertical="center"/>
    </xf>
    <xf numFmtId="0" fontId="26" fillId="37" borderId="29" xfId="44" applyFont="1" applyFill="1" applyBorder="1" applyAlignment="1">
      <alignment vertical="center"/>
    </xf>
    <xf numFmtId="0" fontId="26" fillId="37" borderId="0" xfId="44" applyFont="1" applyFill="1" applyAlignment="1">
      <alignment vertical="center"/>
    </xf>
    <xf numFmtId="0" fontId="26" fillId="37" borderId="12" xfId="44" applyFont="1" applyFill="1" applyBorder="1" applyAlignment="1">
      <alignment vertical="center"/>
    </xf>
    <xf numFmtId="0" fontId="26" fillId="37" borderId="29" xfId="44" applyFont="1" applyFill="1" applyBorder="1" applyAlignment="1">
      <alignment horizontal="center" vertical="center"/>
    </xf>
    <xf numFmtId="0" fontId="26" fillId="37" borderId="0" xfId="44" applyFont="1" applyFill="1" applyAlignment="1">
      <alignment horizontal="center" vertical="center"/>
    </xf>
    <xf numFmtId="0" fontId="26" fillId="37" borderId="12" xfId="44" applyFont="1" applyFill="1" applyBorder="1" applyAlignment="1">
      <alignment horizontal="center" vertical="center"/>
    </xf>
    <xf numFmtId="0" fontId="26" fillId="37" borderId="27" xfId="44" applyFont="1" applyFill="1" applyBorder="1" applyAlignment="1">
      <alignment horizontal="center" vertical="center"/>
    </xf>
    <xf numFmtId="0" fontId="26" fillId="37" borderId="28" xfId="44" applyFont="1" applyFill="1" applyBorder="1" applyAlignment="1">
      <alignment horizontal="center" vertical="center"/>
    </xf>
    <xf numFmtId="0" fontId="26" fillId="37" borderId="23" xfId="44" applyFont="1" applyFill="1" applyBorder="1" applyAlignment="1">
      <alignment horizontal="center" vertical="center"/>
    </xf>
    <xf numFmtId="0" fontId="27" fillId="0" borderId="26" xfId="44" applyFont="1" applyBorder="1" applyAlignment="1">
      <alignment vertical="center" wrapText="1"/>
    </xf>
    <xf numFmtId="0" fontId="27" fillId="0" borderId="31" xfId="44" applyFont="1" applyBorder="1" applyAlignment="1">
      <alignment vertical="center" wrapText="1"/>
    </xf>
    <xf numFmtId="0" fontId="25" fillId="37" borderId="31" xfId="44" applyFont="1" applyFill="1" applyBorder="1" applyAlignment="1">
      <alignment vertical="center"/>
    </xf>
    <xf numFmtId="0" fontId="25" fillId="37" borderId="0" xfId="44" applyFont="1" applyFill="1" applyAlignment="1">
      <alignment vertical="center"/>
    </xf>
    <xf numFmtId="0" fontId="25" fillId="37" borderId="30" xfId="44" applyFont="1" applyFill="1" applyBorder="1" applyAlignment="1">
      <alignment vertical="center"/>
    </xf>
    <xf numFmtId="0" fontId="25" fillId="37" borderId="12" xfId="44" applyFont="1" applyFill="1" applyBorder="1" applyAlignment="1">
      <alignment vertical="center"/>
    </xf>
    <xf numFmtId="0" fontId="24" fillId="0" borderId="25" xfId="44" applyFont="1" applyBorder="1" applyAlignment="1">
      <alignment vertical="center" wrapText="1"/>
    </xf>
    <xf numFmtId="0" fontId="24" fillId="0" borderId="20" xfId="44" applyFont="1" applyBorder="1" applyAlignment="1">
      <alignment vertical="center" wrapText="1"/>
    </xf>
    <xf numFmtId="0" fontId="24" fillId="0" borderId="26" xfId="44" applyFont="1" applyBorder="1" applyAlignment="1">
      <alignment vertical="center" wrapText="1"/>
    </xf>
    <xf numFmtId="0" fontId="24" fillId="0" borderId="27" xfId="44" applyFont="1" applyBorder="1" applyAlignment="1">
      <alignment vertical="center" wrapText="1"/>
    </xf>
    <xf numFmtId="0" fontId="24" fillId="0" borderId="30" xfId="44" applyFont="1" applyBorder="1" applyAlignment="1">
      <alignment vertical="center" wrapText="1"/>
    </xf>
    <xf numFmtId="0" fontId="24" fillId="0" borderId="23" xfId="44" applyFont="1" applyBorder="1" applyAlignment="1">
      <alignment vertical="center" wrapText="1"/>
    </xf>
    <xf numFmtId="0" fontId="24" fillId="0" borderId="26" xfId="44" applyFont="1" applyBorder="1" applyAlignment="1">
      <alignment horizontal="center" vertical="center" wrapText="1"/>
    </xf>
    <xf numFmtId="0" fontId="24" fillId="0" borderId="27" xfId="44" applyFont="1" applyBorder="1" applyAlignment="1">
      <alignment horizontal="center" vertical="center" wrapText="1"/>
    </xf>
    <xf numFmtId="0" fontId="24" fillId="0" borderId="30" xfId="44" applyFont="1" applyBorder="1" applyAlignment="1">
      <alignment horizontal="center" vertical="center" wrapText="1"/>
    </xf>
    <xf numFmtId="0" fontId="24" fillId="0" borderId="23" xfId="44" applyFont="1" applyBorder="1" applyAlignment="1">
      <alignment horizontal="center" vertical="center" wrapText="1"/>
    </xf>
    <xf numFmtId="0" fontId="24" fillId="0" borderId="25" xfId="44" applyFont="1" applyBorder="1" applyAlignment="1">
      <alignment vertical="center"/>
    </xf>
    <xf numFmtId="0" fontId="24" fillId="0" borderId="20" xfId="44" applyFont="1" applyBorder="1" applyAlignment="1">
      <alignment vertical="center"/>
    </xf>
    <xf numFmtId="0" fontId="24" fillId="0" borderId="26" xfId="44" applyFont="1" applyBorder="1" applyAlignment="1">
      <alignment vertical="center"/>
    </xf>
    <xf numFmtId="0" fontId="24" fillId="0" borderId="29" xfId="44" applyFont="1" applyBorder="1" applyAlignment="1">
      <alignment vertical="center"/>
    </xf>
    <xf numFmtId="0" fontId="24" fillId="0" borderId="27" xfId="44" applyFont="1" applyBorder="1" applyAlignment="1">
      <alignment vertical="center"/>
    </xf>
    <xf numFmtId="0" fontId="24" fillId="0" borderId="30" xfId="44" applyFont="1" applyBorder="1" applyAlignment="1">
      <alignment vertical="center"/>
    </xf>
    <xf numFmtId="0" fontId="24" fillId="0" borderId="12" xfId="44" applyFont="1" applyBorder="1" applyAlignment="1">
      <alignment vertical="center"/>
    </xf>
    <xf numFmtId="0" fontId="24" fillId="0" borderId="23" xfId="44" applyFont="1" applyBorder="1" applyAlignment="1">
      <alignment vertical="center"/>
    </xf>
    <xf numFmtId="16" fontId="24" fillId="0" borderId="25" xfId="44" applyNumberFormat="1" applyFont="1" applyBorder="1" applyAlignment="1">
      <alignment vertical="center" wrapText="1"/>
    </xf>
    <xf numFmtId="16" fontId="24" fillId="0" borderId="20" xfId="44" applyNumberFormat="1" applyFont="1" applyBorder="1" applyAlignment="1">
      <alignment vertical="center" wrapText="1"/>
    </xf>
    <xf numFmtId="0" fontId="24" fillId="0" borderId="13" xfId="44" applyFont="1" applyBorder="1" applyAlignment="1">
      <alignment vertical="center" wrapText="1"/>
    </xf>
    <xf numFmtId="0" fontId="24" fillId="0" borderId="15" xfId="44" applyFont="1" applyBorder="1" applyAlignment="1">
      <alignment vertical="center" wrapText="1"/>
    </xf>
    <xf numFmtId="0" fontId="23" fillId="0" borderId="17" xfId="44" applyFont="1" applyBorder="1" applyAlignment="1">
      <alignment horizontal="center" vertical="center" wrapText="1"/>
    </xf>
    <xf numFmtId="0" fontId="23" fillId="0" borderId="18" xfId="44" applyFont="1" applyBorder="1" applyAlignment="1">
      <alignment horizontal="center" vertical="center" wrapText="1"/>
    </xf>
    <xf numFmtId="0" fontId="23" fillId="0" borderId="17" xfId="44" applyFont="1" applyBorder="1" applyAlignment="1">
      <alignment horizontal="center" vertical="center"/>
    </xf>
    <xf numFmtId="0" fontId="23" fillId="0" borderId="19" xfId="44" applyFont="1" applyBorder="1" applyAlignment="1">
      <alignment horizontal="center" vertical="center"/>
    </xf>
    <xf numFmtId="0" fontId="23" fillId="0" borderId="18" xfId="44" applyFont="1" applyBorder="1" applyAlignment="1">
      <alignment horizontal="center" vertical="center"/>
    </xf>
    <xf numFmtId="0" fontId="24" fillId="0" borderId="21" xfId="44" applyFont="1" applyBorder="1" applyAlignment="1">
      <alignment vertical="center" wrapText="1"/>
    </xf>
    <xf numFmtId="0" fontId="24" fillId="0" borderId="22" xfId="44" applyFont="1" applyBorder="1" applyAlignment="1">
      <alignment vertical="center" wrapText="1"/>
    </xf>
    <xf numFmtId="0" fontId="24" fillId="0" borderId="21" xfId="44" applyFont="1" applyBorder="1" applyAlignment="1">
      <alignment horizontal="center" vertical="center" wrapText="1"/>
    </xf>
    <xf numFmtId="0" fontId="24" fillId="0" borderId="22" xfId="44" applyFont="1" applyBorder="1" applyAlignment="1">
      <alignment horizontal="center" vertical="center" wrapText="1"/>
    </xf>
    <xf numFmtId="0" fontId="24" fillId="0" borderId="21" xfId="44" applyFont="1" applyBorder="1" applyAlignment="1">
      <alignment vertical="center"/>
    </xf>
    <xf numFmtId="0" fontId="24" fillId="0" borderId="24" xfId="44" applyFont="1" applyBorder="1" applyAlignment="1">
      <alignment vertical="center"/>
    </xf>
    <xf numFmtId="0" fontId="24" fillId="0" borderId="22" xfId="44" applyFont="1" applyBorder="1" applyAlignment="1">
      <alignment vertical="center"/>
    </xf>
    <xf numFmtId="0" fontId="28" fillId="37" borderId="25" xfId="44" applyFont="1" applyFill="1" applyBorder="1" applyAlignment="1">
      <alignment horizontal="center" vertical="center"/>
    </xf>
    <xf numFmtId="0" fontId="28" fillId="37" borderId="20" xfId="44" applyFont="1" applyFill="1" applyBorder="1" applyAlignment="1">
      <alignment horizontal="center" vertical="center"/>
    </xf>
    <xf numFmtId="0" fontId="32" fillId="37" borderId="26" xfId="44" applyFont="1" applyFill="1" applyBorder="1" applyAlignment="1">
      <alignment vertical="center"/>
    </xf>
    <xf numFmtId="0" fontId="32" fillId="37" borderId="29" xfId="44" applyFont="1" applyFill="1" applyBorder="1" applyAlignment="1">
      <alignment vertical="center"/>
    </xf>
    <xf numFmtId="0" fontId="32" fillId="37" borderId="27" xfId="44" applyFont="1" applyFill="1" applyBorder="1" applyAlignment="1">
      <alignment vertical="center"/>
    </xf>
    <xf numFmtId="0" fontId="32" fillId="37" borderId="31" xfId="44" applyFont="1" applyFill="1" applyBorder="1" applyAlignment="1">
      <alignment vertical="center"/>
    </xf>
    <xf numFmtId="0" fontId="32" fillId="37" borderId="0" xfId="44" applyFont="1" applyFill="1" applyAlignment="1">
      <alignment vertical="center"/>
    </xf>
    <xf numFmtId="0" fontId="32" fillId="37" borderId="28" xfId="44" applyFont="1" applyFill="1" applyBorder="1" applyAlignment="1">
      <alignment vertical="center"/>
    </xf>
    <xf numFmtId="0" fontId="34" fillId="0" borderId="0" xfId="0" applyFont="1" applyAlignment="1">
      <alignment horizontal="left" vertical="center" wrapText="1"/>
    </xf>
    <xf numFmtId="0" fontId="34" fillId="0" borderId="13" xfId="0" applyFont="1" applyBorder="1" applyAlignment="1">
      <alignment vertical="center" wrapText="1"/>
    </xf>
    <xf numFmtId="0" fontId="34" fillId="0" borderId="15" xfId="0" applyFont="1" applyBorder="1" applyAlignment="1">
      <alignment vertical="center" wrapText="1"/>
    </xf>
    <xf numFmtId="0" fontId="33" fillId="0" borderId="13" xfId="0" applyFont="1" applyBorder="1" applyAlignment="1">
      <alignment horizontal="left" vertical="center" wrapText="1" indent="5"/>
    </xf>
    <xf numFmtId="0" fontId="33" fillId="0" borderId="14" xfId="0" applyFont="1" applyBorder="1" applyAlignment="1">
      <alignment horizontal="left" vertical="center" wrapText="1" indent="5"/>
    </xf>
    <xf numFmtId="0" fontId="33" fillId="0" borderId="15" xfId="0" applyFont="1" applyBorder="1" applyAlignment="1">
      <alignment horizontal="left" vertical="center" wrapText="1" indent="5"/>
    </xf>
    <xf numFmtId="0" fontId="33" fillId="0" borderId="26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33" fillId="0" borderId="30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/>
    </xf>
    <xf numFmtId="0" fontId="28" fillId="0" borderId="32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25" xfId="0" applyFont="1" applyBorder="1" applyAlignment="1">
      <alignment vertical="center"/>
    </xf>
    <xf numFmtId="0" fontId="28" fillId="0" borderId="20" xfId="0" applyFont="1" applyBorder="1" applyAlignment="1">
      <alignment vertical="center"/>
    </xf>
    <xf numFmtId="0" fontId="28" fillId="0" borderId="32" xfId="0" applyFont="1" applyBorder="1" applyAlignment="1">
      <alignment vertical="center"/>
    </xf>
  </cellXfs>
  <cellStyles count="46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Čiarka" xfId="42" builtinId="3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3" xr:uid="{FECB2D69-580C-40A9-9243-42C52A90147A}"/>
    <cellStyle name="Normálne 2" xfId="44" xr:uid="{D78BE6D1-2310-46E5-9817-6925CBDB195C}"/>
    <cellStyle name="Normálne 3" xfId="45" xr:uid="{757C8DD9-5A88-481A-A8FF-AE70631A754E}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02FF3-A992-4AA3-8995-6FFB63388927}">
  <dimension ref="A1:J28"/>
  <sheetViews>
    <sheetView tabSelected="1" zoomScaleNormal="100" workbookViewId="0">
      <selection activeCell="K14" sqref="K14"/>
    </sheetView>
  </sheetViews>
  <sheetFormatPr defaultRowHeight="12.75" x14ac:dyDescent="0.2"/>
  <cols>
    <col min="1" max="1" width="5.28515625" style="11" customWidth="1"/>
    <col min="2" max="2" width="39.5703125" style="11" customWidth="1"/>
    <col min="3" max="3" width="11.42578125" style="11" customWidth="1"/>
    <col min="4" max="4" width="18.140625" style="11" customWidth="1"/>
    <col min="5" max="5" width="15" style="11" customWidth="1"/>
    <col min="6" max="6" width="18.5703125" style="11" customWidth="1"/>
    <col min="7" max="9" width="9.140625" style="11"/>
    <col min="10" max="10" width="9.7109375" style="11" customWidth="1"/>
    <col min="11" max="257" width="9.140625" style="11"/>
    <col min="258" max="258" width="33.85546875" style="11" customWidth="1"/>
    <col min="259" max="259" width="9.140625" style="11"/>
    <col min="260" max="260" width="19" style="11" customWidth="1"/>
    <col min="261" max="261" width="19.28515625" style="11" customWidth="1"/>
    <col min="262" max="262" width="23.7109375" style="11" customWidth="1"/>
    <col min="263" max="513" width="9.140625" style="11"/>
    <col min="514" max="514" width="33.85546875" style="11" customWidth="1"/>
    <col min="515" max="515" width="9.140625" style="11"/>
    <col min="516" max="516" width="19" style="11" customWidth="1"/>
    <col min="517" max="517" width="19.28515625" style="11" customWidth="1"/>
    <col min="518" max="518" width="23.7109375" style="11" customWidth="1"/>
    <col min="519" max="769" width="9.140625" style="11"/>
    <col min="770" max="770" width="33.85546875" style="11" customWidth="1"/>
    <col min="771" max="771" width="9.140625" style="11"/>
    <col min="772" max="772" width="19" style="11" customWidth="1"/>
    <col min="773" max="773" width="19.28515625" style="11" customWidth="1"/>
    <col min="774" max="774" width="23.7109375" style="11" customWidth="1"/>
    <col min="775" max="1025" width="9.140625" style="11"/>
    <col min="1026" max="1026" width="33.85546875" style="11" customWidth="1"/>
    <col min="1027" max="1027" width="9.140625" style="11"/>
    <col min="1028" max="1028" width="19" style="11" customWidth="1"/>
    <col min="1029" max="1029" width="19.28515625" style="11" customWidth="1"/>
    <col min="1030" max="1030" width="23.7109375" style="11" customWidth="1"/>
    <col min="1031" max="1281" width="9.140625" style="11"/>
    <col min="1282" max="1282" width="33.85546875" style="11" customWidth="1"/>
    <col min="1283" max="1283" width="9.140625" style="11"/>
    <col min="1284" max="1284" width="19" style="11" customWidth="1"/>
    <col min="1285" max="1285" width="19.28515625" style="11" customWidth="1"/>
    <col min="1286" max="1286" width="23.7109375" style="11" customWidth="1"/>
    <col min="1287" max="1537" width="9.140625" style="11"/>
    <col min="1538" max="1538" width="33.85546875" style="11" customWidth="1"/>
    <col min="1539" max="1539" width="9.140625" style="11"/>
    <col min="1540" max="1540" width="19" style="11" customWidth="1"/>
    <col min="1541" max="1541" width="19.28515625" style="11" customWidth="1"/>
    <col min="1542" max="1542" width="23.7109375" style="11" customWidth="1"/>
    <col min="1543" max="1793" width="9.140625" style="11"/>
    <col min="1794" max="1794" width="33.85546875" style="11" customWidth="1"/>
    <col min="1795" max="1795" width="9.140625" style="11"/>
    <col min="1796" max="1796" width="19" style="11" customWidth="1"/>
    <col min="1797" max="1797" width="19.28515625" style="11" customWidth="1"/>
    <col min="1798" max="1798" width="23.7109375" style="11" customWidth="1"/>
    <col min="1799" max="2049" width="9.140625" style="11"/>
    <col min="2050" max="2050" width="33.85546875" style="11" customWidth="1"/>
    <col min="2051" max="2051" width="9.140625" style="11"/>
    <col min="2052" max="2052" width="19" style="11" customWidth="1"/>
    <col min="2053" max="2053" width="19.28515625" style="11" customWidth="1"/>
    <col min="2054" max="2054" width="23.7109375" style="11" customWidth="1"/>
    <col min="2055" max="2305" width="9.140625" style="11"/>
    <col min="2306" max="2306" width="33.85546875" style="11" customWidth="1"/>
    <col min="2307" max="2307" width="9.140625" style="11"/>
    <col min="2308" max="2308" width="19" style="11" customWidth="1"/>
    <col min="2309" max="2309" width="19.28515625" style="11" customWidth="1"/>
    <col min="2310" max="2310" width="23.7109375" style="11" customWidth="1"/>
    <col min="2311" max="2561" width="9.140625" style="11"/>
    <col min="2562" max="2562" width="33.85546875" style="11" customWidth="1"/>
    <col min="2563" max="2563" width="9.140625" style="11"/>
    <col min="2564" max="2564" width="19" style="11" customWidth="1"/>
    <col min="2565" max="2565" width="19.28515625" style="11" customWidth="1"/>
    <col min="2566" max="2566" width="23.7109375" style="11" customWidth="1"/>
    <col min="2567" max="2817" width="9.140625" style="11"/>
    <col min="2818" max="2818" width="33.85546875" style="11" customWidth="1"/>
    <col min="2819" max="2819" width="9.140625" style="11"/>
    <col min="2820" max="2820" width="19" style="11" customWidth="1"/>
    <col min="2821" max="2821" width="19.28515625" style="11" customWidth="1"/>
    <col min="2822" max="2822" width="23.7109375" style="11" customWidth="1"/>
    <col min="2823" max="3073" width="9.140625" style="11"/>
    <col min="3074" max="3074" width="33.85546875" style="11" customWidth="1"/>
    <col min="3075" max="3075" width="9.140625" style="11"/>
    <col min="3076" max="3076" width="19" style="11" customWidth="1"/>
    <col min="3077" max="3077" width="19.28515625" style="11" customWidth="1"/>
    <col min="3078" max="3078" width="23.7109375" style="11" customWidth="1"/>
    <col min="3079" max="3329" width="9.140625" style="11"/>
    <col min="3330" max="3330" width="33.85546875" style="11" customWidth="1"/>
    <col min="3331" max="3331" width="9.140625" style="11"/>
    <col min="3332" max="3332" width="19" style="11" customWidth="1"/>
    <col min="3333" max="3333" width="19.28515625" style="11" customWidth="1"/>
    <col min="3334" max="3334" width="23.7109375" style="11" customWidth="1"/>
    <col min="3335" max="3585" width="9.140625" style="11"/>
    <col min="3586" max="3586" width="33.85546875" style="11" customWidth="1"/>
    <col min="3587" max="3587" width="9.140625" style="11"/>
    <col min="3588" max="3588" width="19" style="11" customWidth="1"/>
    <col min="3589" max="3589" width="19.28515625" style="11" customWidth="1"/>
    <col min="3590" max="3590" width="23.7109375" style="11" customWidth="1"/>
    <col min="3591" max="3841" width="9.140625" style="11"/>
    <col min="3842" max="3842" width="33.85546875" style="11" customWidth="1"/>
    <col min="3843" max="3843" width="9.140625" style="11"/>
    <col min="3844" max="3844" width="19" style="11" customWidth="1"/>
    <col min="3845" max="3845" width="19.28515625" style="11" customWidth="1"/>
    <col min="3846" max="3846" width="23.7109375" style="11" customWidth="1"/>
    <col min="3847" max="4097" width="9.140625" style="11"/>
    <col min="4098" max="4098" width="33.85546875" style="11" customWidth="1"/>
    <col min="4099" max="4099" width="9.140625" style="11"/>
    <col min="4100" max="4100" width="19" style="11" customWidth="1"/>
    <col min="4101" max="4101" width="19.28515625" style="11" customWidth="1"/>
    <col min="4102" max="4102" width="23.7109375" style="11" customWidth="1"/>
    <col min="4103" max="4353" width="9.140625" style="11"/>
    <col min="4354" max="4354" width="33.85546875" style="11" customWidth="1"/>
    <col min="4355" max="4355" width="9.140625" style="11"/>
    <col min="4356" max="4356" width="19" style="11" customWidth="1"/>
    <col min="4357" max="4357" width="19.28515625" style="11" customWidth="1"/>
    <col min="4358" max="4358" width="23.7109375" style="11" customWidth="1"/>
    <col min="4359" max="4609" width="9.140625" style="11"/>
    <col min="4610" max="4610" width="33.85546875" style="11" customWidth="1"/>
    <col min="4611" max="4611" width="9.140625" style="11"/>
    <col min="4612" max="4612" width="19" style="11" customWidth="1"/>
    <col min="4613" max="4613" width="19.28515625" style="11" customWidth="1"/>
    <col min="4614" max="4614" width="23.7109375" style="11" customWidth="1"/>
    <col min="4615" max="4865" width="9.140625" style="11"/>
    <col min="4866" max="4866" width="33.85546875" style="11" customWidth="1"/>
    <col min="4867" max="4867" width="9.140625" style="11"/>
    <col min="4868" max="4868" width="19" style="11" customWidth="1"/>
    <col min="4869" max="4869" width="19.28515625" style="11" customWidth="1"/>
    <col min="4870" max="4870" width="23.7109375" style="11" customWidth="1"/>
    <col min="4871" max="5121" width="9.140625" style="11"/>
    <col min="5122" max="5122" width="33.85546875" style="11" customWidth="1"/>
    <col min="5123" max="5123" width="9.140625" style="11"/>
    <col min="5124" max="5124" width="19" style="11" customWidth="1"/>
    <col min="5125" max="5125" width="19.28515625" style="11" customWidth="1"/>
    <col min="5126" max="5126" width="23.7109375" style="11" customWidth="1"/>
    <col min="5127" max="5377" width="9.140625" style="11"/>
    <col min="5378" max="5378" width="33.85546875" style="11" customWidth="1"/>
    <col min="5379" max="5379" width="9.140625" style="11"/>
    <col min="5380" max="5380" width="19" style="11" customWidth="1"/>
    <col min="5381" max="5381" width="19.28515625" style="11" customWidth="1"/>
    <col min="5382" max="5382" width="23.7109375" style="11" customWidth="1"/>
    <col min="5383" max="5633" width="9.140625" style="11"/>
    <col min="5634" max="5634" width="33.85546875" style="11" customWidth="1"/>
    <col min="5635" max="5635" width="9.140625" style="11"/>
    <col min="5636" max="5636" width="19" style="11" customWidth="1"/>
    <col min="5637" max="5637" width="19.28515625" style="11" customWidth="1"/>
    <col min="5638" max="5638" width="23.7109375" style="11" customWidth="1"/>
    <col min="5639" max="5889" width="9.140625" style="11"/>
    <col min="5890" max="5890" width="33.85546875" style="11" customWidth="1"/>
    <col min="5891" max="5891" width="9.140625" style="11"/>
    <col min="5892" max="5892" width="19" style="11" customWidth="1"/>
    <col min="5893" max="5893" width="19.28515625" style="11" customWidth="1"/>
    <col min="5894" max="5894" width="23.7109375" style="11" customWidth="1"/>
    <col min="5895" max="6145" width="9.140625" style="11"/>
    <col min="6146" max="6146" width="33.85546875" style="11" customWidth="1"/>
    <col min="6147" max="6147" width="9.140625" style="11"/>
    <col min="6148" max="6148" width="19" style="11" customWidth="1"/>
    <col min="6149" max="6149" width="19.28515625" style="11" customWidth="1"/>
    <col min="6150" max="6150" width="23.7109375" style="11" customWidth="1"/>
    <col min="6151" max="6401" width="9.140625" style="11"/>
    <col min="6402" max="6402" width="33.85546875" style="11" customWidth="1"/>
    <col min="6403" max="6403" width="9.140625" style="11"/>
    <col min="6404" max="6404" width="19" style="11" customWidth="1"/>
    <col min="6405" max="6405" width="19.28515625" style="11" customWidth="1"/>
    <col min="6406" max="6406" width="23.7109375" style="11" customWidth="1"/>
    <col min="6407" max="6657" width="9.140625" style="11"/>
    <col min="6658" max="6658" width="33.85546875" style="11" customWidth="1"/>
    <col min="6659" max="6659" width="9.140625" style="11"/>
    <col min="6660" max="6660" width="19" style="11" customWidth="1"/>
    <col min="6661" max="6661" width="19.28515625" style="11" customWidth="1"/>
    <col min="6662" max="6662" width="23.7109375" style="11" customWidth="1"/>
    <col min="6663" max="6913" width="9.140625" style="11"/>
    <col min="6914" max="6914" width="33.85546875" style="11" customWidth="1"/>
    <col min="6915" max="6915" width="9.140625" style="11"/>
    <col min="6916" max="6916" width="19" style="11" customWidth="1"/>
    <col min="6917" max="6917" width="19.28515625" style="11" customWidth="1"/>
    <col min="6918" max="6918" width="23.7109375" style="11" customWidth="1"/>
    <col min="6919" max="7169" width="9.140625" style="11"/>
    <col min="7170" max="7170" width="33.85546875" style="11" customWidth="1"/>
    <col min="7171" max="7171" width="9.140625" style="11"/>
    <col min="7172" max="7172" width="19" style="11" customWidth="1"/>
    <col min="7173" max="7173" width="19.28515625" style="11" customWidth="1"/>
    <col min="7174" max="7174" width="23.7109375" style="11" customWidth="1"/>
    <col min="7175" max="7425" width="9.140625" style="11"/>
    <col min="7426" max="7426" width="33.85546875" style="11" customWidth="1"/>
    <col min="7427" max="7427" width="9.140625" style="11"/>
    <col min="7428" max="7428" width="19" style="11" customWidth="1"/>
    <col min="7429" max="7429" width="19.28515625" style="11" customWidth="1"/>
    <col min="7430" max="7430" width="23.7109375" style="11" customWidth="1"/>
    <col min="7431" max="7681" width="9.140625" style="11"/>
    <col min="7682" max="7682" width="33.85546875" style="11" customWidth="1"/>
    <col min="7683" max="7683" width="9.140625" style="11"/>
    <col min="7684" max="7684" width="19" style="11" customWidth="1"/>
    <col min="7685" max="7685" width="19.28515625" style="11" customWidth="1"/>
    <col min="7686" max="7686" width="23.7109375" style="11" customWidth="1"/>
    <col min="7687" max="7937" width="9.140625" style="11"/>
    <col min="7938" max="7938" width="33.85546875" style="11" customWidth="1"/>
    <col min="7939" max="7939" width="9.140625" style="11"/>
    <col min="7940" max="7940" width="19" style="11" customWidth="1"/>
    <col min="7941" max="7941" width="19.28515625" style="11" customWidth="1"/>
    <col min="7942" max="7942" width="23.7109375" style="11" customWidth="1"/>
    <col min="7943" max="8193" width="9.140625" style="11"/>
    <col min="8194" max="8194" width="33.85546875" style="11" customWidth="1"/>
    <col min="8195" max="8195" width="9.140625" style="11"/>
    <col min="8196" max="8196" width="19" style="11" customWidth="1"/>
    <col min="8197" max="8197" width="19.28515625" style="11" customWidth="1"/>
    <col min="8198" max="8198" width="23.7109375" style="11" customWidth="1"/>
    <col min="8199" max="8449" width="9.140625" style="11"/>
    <col min="8450" max="8450" width="33.85546875" style="11" customWidth="1"/>
    <col min="8451" max="8451" width="9.140625" style="11"/>
    <col min="8452" max="8452" width="19" style="11" customWidth="1"/>
    <col min="8453" max="8453" width="19.28515625" style="11" customWidth="1"/>
    <col min="8454" max="8454" width="23.7109375" style="11" customWidth="1"/>
    <col min="8455" max="8705" width="9.140625" style="11"/>
    <col min="8706" max="8706" width="33.85546875" style="11" customWidth="1"/>
    <col min="8707" max="8707" width="9.140625" style="11"/>
    <col min="8708" max="8708" width="19" style="11" customWidth="1"/>
    <col min="8709" max="8709" width="19.28515625" style="11" customWidth="1"/>
    <col min="8710" max="8710" width="23.7109375" style="11" customWidth="1"/>
    <col min="8711" max="8961" width="9.140625" style="11"/>
    <col min="8962" max="8962" width="33.85546875" style="11" customWidth="1"/>
    <col min="8963" max="8963" width="9.140625" style="11"/>
    <col min="8964" max="8964" width="19" style="11" customWidth="1"/>
    <col min="8965" max="8965" width="19.28515625" style="11" customWidth="1"/>
    <col min="8966" max="8966" width="23.7109375" style="11" customWidth="1"/>
    <col min="8967" max="9217" width="9.140625" style="11"/>
    <col min="9218" max="9218" width="33.85546875" style="11" customWidth="1"/>
    <col min="9219" max="9219" width="9.140625" style="11"/>
    <col min="9220" max="9220" width="19" style="11" customWidth="1"/>
    <col min="9221" max="9221" width="19.28515625" style="11" customWidth="1"/>
    <col min="9222" max="9222" width="23.7109375" style="11" customWidth="1"/>
    <col min="9223" max="9473" width="9.140625" style="11"/>
    <col min="9474" max="9474" width="33.85546875" style="11" customWidth="1"/>
    <col min="9475" max="9475" width="9.140625" style="11"/>
    <col min="9476" max="9476" width="19" style="11" customWidth="1"/>
    <col min="9477" max="9477" width="19.28515625" style="11" customWidth="1"/>
    <col min="9478" max="9478" width="23.7109375" style="11" customWidth="1"/>
    <col min="9479" max="9729" width="9.140625" style="11"/>
    <col min="9730" max="9730" width="33.85546875" style="11" customWidth="1"/>
    <col min="9731" max="9731" width="9.140625" style="11"/>
    <col min="9732" max="9732" width="19" style="11" customWidth="1"/>
    <col min="9733" max="9733" width="19.28515625" style="11" customWidth="1"/>
    <col min="9734" max="9734" width="23.7109375" style="11" customWidth="1"/>
    <col min="9735" max="9985" width="9.140625" style="11"/>
    <col min="9986" max="9986" width="33.85546875" style="11" customWidth="1"/>
    <col min="9987" max="9987" width="9.140625" style="11"/>
    <col min="9988" max="9988" width="19" style="11" customWidth="1"/>
    <col min="9989" max="9989" width="19.28515625" style="11" customWidth="1"/>
    <col min="9990" max="9990" width="23.7109375" style="11" customWidth="1"/>
    <col min="9991" max="10241" width="9.140625" style="11"/>
    <col min="10242" max="10242" width="33.85546875" style="11" customWidth="1"/>
    <col min="10243" max="10243" width="9.140625" style="11"/>
    <col min="10244" max="10244" width="19" style="11" customWidth="1"/>
    <col min="10245" max="10245" width="19.28515625" style="11" customWidth="1"/>
    <col min="10246" max="10246" width="23.7109375" style="11" customWidth="1"/>
    <col min="10247" max="10497" width="9.140625" style="11"/>
    <col min="10498" max="10498" width="33.85546875" style="11" customWidth="1"/>
    <col min="10499" max="10499" width="9.140625" style="11"/>
    <col min="10500" max="10500" width="19" style="11" customWidth="1"/>
    <col min="10501" max="10501" width="19.28515625" style="11" customWidth="1"/>
    <col min="10502" max="10502" width="23.7109375" style="11" customWidth="1"/>
    <col min="10503" max="10753" width="9.140625" style="11"/>
    <col min="10754" max="10754" width="33.85546875" style="11" customWidth="1"/>
    <col min="10755" max="10755" width="9.140625" style="11"/>
    <col min="10756" max="10756" width="19" style="11" customWidth="1"/>
    <col min="10757" max="10757" width="19.28515625" style="11" customWidth="1"/>
    <col min="10758" max="10758" width="23.7109375" style="11" customWidth="1"/>
    <col min="10759" max="11009" width="9.140625" style="11"/>
    <col min="11010" max="11010" width="33.85546875" style="11" customWidth="1"/>
    <col min="11011" max="11011" width="9.140625" style="11"/>
    <col min="11012" max="11012" width="19" style="11" customWidth="1"/>
    <col min="11013" max="11013" width="19.28515625" style="11" customWidth="1"/>
    <col min="11014" max="11014" width="23.7109375" style="11" customWidth="1"/>
    <col min="11015" max="11265" width="9.140625" style="11"/>
    <col min="11266" max="11266" width="33.85546875" style="11" customWidth="1"/>
    <col min="11267" max="11267" width="9.140625" style="11"/>
    <col min="11268" max="11268" width="19" style="11" customWidth="1"/>
    <col min="11269" max="11269" width="19.28515625" style="11" customWidth="1"/>
    <col min="11270" max="11270" width="23.7109375" style="11" customWidth="1"/>
    <col min="11271" max="11521" width="9.140625" style="11"/>
    <col min="11522" max="11522" width="33.85546875" style="11" customWidth="1"/>
    <col min="11523" max="11523" width="9.140625" style="11"/>
    <col min="11524" max="11524" width="19" style="11" customWidth="1"/>
    <col min="11525" max="11525" width="19.28515625" style="11" customWidth="1"/>
    <col min="11526" max="11526" width="23.7109375" style="11" customWidth="1"/>
    <col min="11527" max="11777" width="9.140625" style="11"/>
    <col min="11778" max="11778" width="33.85546875" style="11" customWidth="1"/>
    <col min="11779" max="11779" width="9.140625" style="11"/>
    <col min="11780" max="11780" width="19" style="11" customWidth="1"/>
    <col min="11781" max="11781" width="19.28515625" style="11" customWidth="1"/>
    <col min="11782" max="11782" width="23.7109375" style="11" customWidth="1"/>
    <col min="11783" max="12033" width="9.140625" style="11"/>
    <col min="12034" max="12034" width="33.85546875" style="11" customWidth="1"/>
    <col min="12035" max="12035" width="9.140625" style="11"/>
    <col min="12036" max="12036" width="19" style="11" customWidth="1"/>
    <col min="12037" max="12037" width="19.28515625" style="11" customWidth="1"/>
    <col min="12038" max="12038" width="23.7109375" style="11" customWidth="1"/>
    <col min="12039" max="12289" width="9.140625" style="11"/>
    <col min="12290" max="12290" width="33.85546875" style="11" customWidth="1"/>
    <col min="12291" max="12291" width="9.140625" style="11"/>
    <col min="12292" max="12292" width="19" style="11" customWidth="1"/>
    <col min="12293" max="12293" width="19.28515625" style="11" customWidth="1"/>
    <col min="12294" max="12294" width="23.7109375" style="11" customWidth="1"/>
    <col min="12295" max="12545" width="9.140625" style="11"/>
    <col min="12546" max="12546" width="33.85546875" style="11" customWidth="1"/>
    <col min="12547" max="12547" width="9.140625" style="11"/>
    <col min="12548" max="12548" width="19" style="11" customWidth="1"/>
    <col min="12549" max="12549" width="19.28515625" style="11" customWidth="1"/>
    <col min="12550" max="12550" width="23.7109375" style="11" customWidth="1"/>
    <col min="12551" max="12801" width="9.140625" style="11"/>
    <col min="12802" max="12802" width="33.85546875" style="11" customWidth="1"/>
    <col min="12803" max="12803" width="9.140625" style="11"/>
    <col min="12804" max="12804" width="19" style="11" customWidth="1"/>
    <col min="12805" max="12805" width="19.28515625" style="11" customWidth="1"/>
    <col min="12806" max="12806" width="23.7109375" style="11" customWidth="1"/>
    <col min="12807" max="13057" width="9.140625" style="11"/>
    <col min="13058" max="13058" width="33.85546875" style="11" customWidth="1"/>
    <col min="13059" max="13059" width="9.140625" style="11"/>
    <col min="13060" max="13060" width="19" style="11" customWidth="1"/>
    <col min="13061" max="13061" width="19.28515625" style="11" customWidth="1"/>
    <col min="13062" max="13062" width="23.7109375" style="11" customWidth="1"/>
    <col min="13063" max="13313" width="9.140625" style="11"/>
    <col min="13314" max="13314" width="33.85546875" style="11" customWidth="1"/>
    <col min="13315" max="13315" width="9.140625" style="11"/>
    <col min="13316" max="13316" width="19" style="11" customWidth="1"/>
    <col min="13317" max="13317" width="19.28515625" style="11" customWidth="1"/>
    <col min="13318" max="13318" width="23.7109375" style="11" customWidth="1"/>
    <col min="13319" max="13569" width="9.140625" style="11"/>
    <col min="13570" max="13570" width="33.85546875" style="11" customWidth="1"/>
    <col min="13571" max="13571" width="9.140625" style="11"/>
    <col min="13572" max="13572" width="19" style="11" customWidth="1"/>
    <col min="13573" max="13573" width="19.28515625" style="11" customWidth="1"/>
    <col min="13574" max="13574" width="23.7109375" style="11" customWidth="1"/>
    <col min="13575" max="13825" width="9.140625" style="11"/>
    <col min="13826" max="13826" width="33.85546875" style="11" customWidth="1"/>
    <col min="13827" max="13827" width="9.140625" style="11"/>
    <col min="13828" max="13828" width="19" style="11" customWidth="1"/>
    <col min="13829" max="13829" width="19.28515625" style="11" customWidth="1"/>
    <col min="13830" max="13830" width="23.7109375" style="11" customWidth="1"/>
    <col min="13831" max="14081" width="9.140625" style="11"/>
    <col min="14082" max="14082" width="33.85546875" style="11" customWidth="1"/>
    <col min="14083" max="14083" width="9.140625" style="11"/>
    <col min="14084" max="14084" width="19" style="11" customWidth="1"/>
    <col min="14085" max="14085" width="19.28515625" style="11" customWidth="1"/>
    <col min="14086" max="14086" width="23.7109375" style="11" customWidth="1"/>
    <col min="14087" max="14337" width="9.140625" style="11"/>
    <col min="14338" max="14338" width="33.85546875" style="11" customWidth="1"/>
    <col min="14339" max="14339" width="9.140625" style="11"/>
    <col min="14340" max="14340" width="19" style="11" customWidth="1"/>
    <col min="14341" max="14341" width="19.28515625" style="11" customWidth="1"/>
    <col min="14342" max="14342" width="23.7109375" style="11" customWidth="1"/>
    <col min="14343" max="14593" width="9.140625" style="11"/>
    <col min="14594" max="14594" width="33.85546875" style="11" customWidth="1"/>
    <col min="14595" max="14595" width="9.140625" style="11"/>
    <col min="14596" max="14596" width="19" style="11" customWidth="1"/>
    <col min="14597" max="14597" width="19.28515625" style="11" customWidth="1"/>
    <col min="14598" max="14598" width="23.7109375" style="11" customWidth="1"/>
    <col min="14599" max="14849" width="9.140625" style="11"/>
    <col min="14850" max="14850" width="33.85546875" style="11" customWidth="1"/>
    <col min="14851" max="14851" width="9.140625" style="11"/>
    <col min="14852" max="14852" width="19" style="11" customWidth="1"/>
    <col min="14853" max="14853" width="19.28515625" style="11" customWidth="1"/>
    <col min="14854" max="14854" width="23.7109375" style="11" customWidth="1"/>
    <col min="14855" max="15105" width="9.140625" style="11"/>
    <col min="15106" max="15106" width="33.85546875" style="11" customWidth="1"/>
    <col min="15107" max="15107" width="9.140625" style="11"/>
    <col min="15108" max="15108" width="19" style="11" customWidth="1"/>
    <col min="15109" max="15109" width="19.28515625" style="11" customWidth="1"/>
    <col min="15110" max="15110" width="23.7109375" style="11" customWidth="1"/>
    <col min="15111" max="15361" width="9.140625" style="11"/>
    <col min="15362" max="15362" width="33.85546875" style="11" customWidth="1"/>
    <col min="15363" max="15363" width="9.140625" style="11"/>
    <col min="15364" max="15364" width="19" style="11" customWidth="1"/>
    <col min="15365" max="15365" width="19.28515625" style="11" customWidth="1"/>
    <col min="15366" max="15366" width="23.7109375" style="11" customWidth="1"/>
    <col min="15367" max="15617" width="9.140625" style="11"/>
    <col min="15618" max="15618" width="33.85546875" style="11" customWidth="1"/>
    <col min="15619" max="15619" width="9.140625" style="11"/>
    <col min="15620" max="15620" width="19" style="11" customWidth="1"/>
    <col min="15621" max="15621" width="19.28515625" style="11" customWidth="1"/>
    <col min="15622" max="15622" width="23.7109375" style="11" customWidth="1"/>
    <col min="15623" max="15873" width="9.140625" style="11"/>
    <col min="15874" max="15874" width="33.85546875" style="11" customWidth="1"/>
    <col min="15875" max="15875" width="9.140625" style="11"/>
    <col min="15876" max="15876" width="19" style="11" customWidth="1"/>
    <col min="15877" max="15877" width="19.28515625" style="11" customWidth="1"/>
    <col min="15878" max="15878" width="23.7109375" style="11" customWidth="1"/>
    <col min="15879" max="16129" width="9.140625" style="11"/>
    <col min="16130" max="16130" width="33.85546875" style="11" customWidth="1"/>
    <col min="16131" max="16131" width="9.140625" style="11"/>
    <col min="16132" max="16132" width="19" style="11" customWidth="1"/>
    <col min="16133" max="16133" width="19.28515625" style="11" customWidth="1"/>
    <col min="16134" max="16134" width="23.7109375" style="11" customWidth="1"/>
    <col min="16135" max="16384" width="9.140625" style="11"/>
  </cols>
  <sheetData>
    <row r="1" spans="1:10" ht="15" customHeight="1" x14ac:dyDescent="0.2">
      <c r="A1" s="138" t="s">
        <v>542</v>
      </c>
      <c r="B1" s="138"/>
      <c r="C1" s="138"/>
      <c r="D1" s="138"/>
      <c r="E1" s="138"/>
      <c r="F1" s="138"/>
    </row>
    <row r="2" spans="1:10" ht="15" customHeight="1" x14ac:dyDescent="0.2">
      <c r="A2" s="87"/>
      <c r="B2" s="87"/>
      <c r="C2" s="87"/>
      <c r="D2" s="87"/>
      <c r="E2" s="87"/>
      <c r="F2" s="87"/>
    </row>
    <row r="3" spans="1:10" ht="14.25" x14ac:dyDescent="0.2">
      <c r="A3" s="139" t="s">
        <v>543</v>
      </c>
      <c r="B3" s="140"/>
      <c r="C3" s="140"/>
      <c r="D3" s="140"/>
      <c r="E3" s="140"/>
      <c r="F3" s="140"/>
    </row>
    <row r="4" spans="1:10" ht="14.25" x14ac:dyDescent="0.2">
      <c r="A4" s="88"/>
      <c r="B4" s="89"/>
      <c r="C4" s="89"/>
      <c r="D4" s="89"/>
      <c r="E4" s="89"/>
      <c r="F4" s="89"/>
    </row>
    <row r="5" spans="1:10" ht="30" customHeight="1" x14ac:dyDescent="0.2">
      <c r="A5" s="92" t="s">
        <v>544</v>
      </c>
      <c r="B5" s="92"/>
      <c r="C5" s="141" t="s">
        <v>545</v>
      </c>
      <c r="D5" s="141"/>
      <c r="E5" s="141"/>
      <c r="F5" s="141"/>
    </row>
    <row r="6" spans="1:10" ht="30" customHeight="1" x14ac:dyDescent="0.2">
      <c r="A6" s="92" t="s">
        <v>546</v>
      </c>
      <c r="B6" s="92"/>
      <c r="C6" s="142"/>
      <c r="D6" s="142"/>
      <c r="E6" s="142"/>
      <c r="F6" s="142"/>
    </row>
    <row r="7" spans="1:10" ht="30" customHeight="1" x14ac:dyDescent="0.2">
      <c r="A7" s="92" t="s">
        <v>547</v>
      </c>
      <c r="B7" s="92"/>
      <c r="C7" s="143" t="s">
        <v>554</v>
      </c>
      <c r="D7" s="144"/>
      <c r="E7" s="144"/>
      <c r="F7" s="144"/>
    </row>
    <row r="8" spans="1:10" x14ac:dyDescent="0.2">
      <c r="A8" s="134"/>
      <c r="B8" s="135"/>
      <c r="C8" s="135"/>
      <c r="D8" s="135"/>
      <c r="E8" s="135"/>
      <c r="F8" s="135"/>
    </row>
    <row r="9" spans="1:10" ht="38.25" x14ac:dyDescent="0.2">
      <c r="A9" s="93" t="s">
        <v>92</v>
      </c>
      <c r="B9" s="93" t="s">
        <v>100</v>
      </c>
      <c r="C9" s="93" t="s">
        <v>548</v>
      </c>
      <c r="D9" s="94" t="s">
        <v>101</v>
      </c>
      <c r="E9" s="94" t="s">
        <v>549</v>
      </c>
      <c r="F9" s="94" t="s">
        <v>550</v>
      </c>
    </row>
    <row r="10" spans="1:10" ht="26.1" customHeight="1" x14ac:dyDescent="0.2">
      <c r="A10" s="95">
        <v>1</v>
      </c>
      <c r="B10" s="96" t="s">
        <v>560</v>
      </c>
      <c r="C10" s="97" t="s">
        <v>102</v>
      </c>
      <c r="D10" s="129">
        <v>1</v>
      </c>
      <c r="E10" s="131">
        <f>'Plánované kontroly zariad. SHZ'!R51</f>
        <v>0</v>
      </c>
      <c r="F10" s="130">
        <f>D10*E10</f>
        <v>0</v>
      </c>
    </row>
    <row r="11" spans="1:10" s="12" customFormat="1" ht="26.1" customHeight="1" x14ac:dyDescent="0.25">
      <c r="A11" s="95">
        <v>2</v>
      </c>
      <c r="B11" s="96" t="s">
        <v>501</v>
      </c>
      <c r="C11" s="97" t="s">
        <v>103</v>
      </c>
      <c r="D11" s="107">
        <v>380</v>
      </c>
      <c r="E11" s="127"/>
      <c r="F11" s="109">
        <f t="shared" ref="F11:F13" si="0">D11*E11</f>
        <v>0</v>
      </c>
    </row>
    <row r="12" spans="1:10" s="12" customFormat="1" ht="26.1" customHeight="1" x14ac:dyDescent="0.25">
      <c r="A12" s="95">
        <v>3</v>
      </c>
      <c r="B12" s="96" t="s">
        <v>500</v>
      </c>
      <c r="C12" s="97" t="s">
        <v>103</v>
      </c>
      <c r="D12" s="107">
        <v>200</v>
      </c>
      <c r="E12" s="127"/>
      <c r="F12" s="109">
        <f t="shared" si="0"/>
        <v>0</v>
      </c>
    </row>
    <row r="13" spans="1:10" s="12" customFormat="1" ht="26.1" customHeight="1" x14ac:dyDescent="0.25">
      <c r="A13" s="95">
        <v>4</v>
      </c>
      <c r="B13" s="96" t="s">
        <v>104</v>
      </c>
      <c r="C13" s="97" t="s">
        <v>102</v>
      </c>
      <c r="D13" s="108">
        <v>1</v>
      </c>
      <c r="E13" s="98">
        <v>20000</v>
      </c>
      <c r="F13" s="99">
        <f t="shared" si="0"/>
        <v>20000</v>
      </c>
    </row>
    <row r="14" spans="1:10" s="12" customFormat="1" ht="24.95" customHeight="1" x14ac:dyDescent="0.25">
      <c r="A14" s="136" t="s">
        <v>551</v>
      </c>
      <c r="B14" s="137"/>
      <c r="C14" s="137"/>
      <c r="D14" s="137"/>
      <c r="E14" s="137"/>
      <c r="F14" s="110">
        <f>SUM(F10:F13)</f>
        <v>20000</v>
      </c>
      <c r="J14" s="13"/>
    </row>
    <row r="15" spans="1:10" ht="14.25" x14ac:dyDescent="0.2">
      <c r="A15" s="90"/>
      <c r="B15" s="90"/>
      <c r="C15" s="90"/>
      <c r="D15" s="90"/>
      <c r="E15" s="90"/>
      <c r="F15" s="91"/>
    </row>
    <row r="16" spans="1:10" x14ac:dyDescent="0.2">
      <c r="A16" s="126" t="s">
        <v>105</v>
      </c>
      <c r="B16" s="101"/>
      <c r="C16" s="101"/>
      <c r="D16" s="101"/>
      <c r="E16" s="101"/>
      <c r="F16" s="101"/>
    </row>
    <row r="17" spans="1:9" x14ac:dyDescent="0.2">
      <c r="A17" s="132" t="s">
        <v>498</v>
      </c>
      <c r="B17" s="133"/>
      <c r="C17" s="133"/>
      <c r="D17" s="133"/>
      <c r="E17" s="133"/>
      <c r="F17" s="86"/>
    </row>
    <row r="18" spans="1:9" x14ac:dyDescent="0.2">
      <c r="A18" s="132" t="s">
        <v>499</v>
      </c>
      <c r="B18" s="133"/>
      <c r="C18" s="133"/>
      <c r="D18" s="133"/>
      <c r="E18" s="133"/>
      <c r="F18" s="133"/>
    </row>
    <row r="19" spans="1:9" x14ac:dyDescent="0.2">
      <c r="A19" s="100" t="s">
        <v>552</v>
      </c>
      <c r="B19" s="101"/>
      <c r="C19" s="101"/>
      <c r="D19" s="101"/>
      <c r="E19" s="106"/>
      <c r="F19" s="106"/>
    </row>
    <row r="20" spans="1:9" x14ac:dyDescent="0.2">
      <c r="A20" s="105"/>
      <c r="B20" s="106"/>
      <c r="C20" s="106"/>
      <c r="D20" s="106"/>
      <c r="E20" s="106"/>
      <c r="F20" s="106"/>
    </row>
    <row r="21" spans="1:9" x14ac:dyDescent="0.2">
      <c r="A21" s="125" t="s">
        <v>553</v>
      </c>
      <c r="B21" s="103"/>
      <c r="C21" s="103"/>
      <c r="D21" s="103"/>
      <c r="E21" s="102"/>
      <c r="F21" s="102"/>
      <c r="G21" s="102"/>
      <c r="H21" s="85"/>
      <c r="I21" s="85"/>
    </row>
    <row r="22" spans="1:9" x14ac:dyDescent="0.2">
      <c r="A22" s="115"/>
      <c r="B22" s="120" t="s">
        <v>559</v>
      </c>
      <c r="C22" s="120"/>
      <c r="D22" s="120"/>
      <c r="E22" s="120"/>
      <c r="F22" s="121"/>
      <c r="G22" s="121"/>
      <c r="H22" s="85"/>
      <c r="I22" s="85"/>
    </row>
    <row r="23" spans="1:9" x14ac:dyDescent="0.2">
      <c r="A23" s="116"/>
      <c r="B23" s="120" t="s">
        <v>558</v>
      </c>
      <c r="C23" s="120"/>
      <c r="D23" s="120"/>
      <c r="E23" s="120"/>
      <c r="F23" s="121"/>
      <c r="G23" s="121"/>
      <c r="H23" s="85"/>
      <c r="I23" s="85"/>
    </row>
    <row r="24" spans="1:9" x14ac:dyDescent="0.2">
      <c r="A24" s="117"/>
      <c r="B24" s="122" t="s">
        <v>557</v>
      </c>
      <c r="C24" s="123"/>
      <c r="D24" s="123"/>
      <c r="E24" s="123"/>
      <c r="F24" s="121"/>
      <c r="G24" s="121"/>
      <c r="H24" s="85"/>
      <c r="I24" s="85"/>
    </row>
    <row r="25" spans="1:9" x14ac:dyDescent="0.2">
      <c r="A25" s="118"/>
      <c r="B25" s="122" t="s">
        <v>556</v>
      </c>
      <c r="C25" s="123"/>
      <c r="D25" s="123"/>
      <c r="E25" s="123"/>
      <c r="F25" s="121"/>
      <c r="G25" s="121"/>
      <c r="H25" s="85"/>
      <c r="I25" s="85"/>
    </row>
    <row r="26" spans="1:9" x14ac:dyDescent="0.2">
      <c r="A26" s="119"/>
      <c r="B26" s="122" t="s">
        <v>555</v>
      </c>
      <c r="C26" s="122"/>
      <c r="D26" s="122"/>
      <c r="E26" s="121"/>
      <c r="F26" s="121"/>
      <c r="G26" s="121"/>
      <c r="H26" s="85"/>
      <c r="I26" s="85"/>
    </row>
    <row r="27" spans="1:9" x14ac:dyDescent="0.2">
      <c r="A27" s="124"/>
      <c r="B27" s="124"/>
      <c r="C27" s="124"/>
      <c r="D27" s="124"/>
      <c r="E27" s="124"/>
      <c r="F27" s="121"/>
      <c r="G27" s="102"/>
      <c r="H27" s="85"/>
      <c r="I27" s="85"/>
    </row>
    <row r="28" spans="1:9" ht="15" x14ac:dyDescent="0.2">
      <c r="A28" s="104"/>
      <c r="B28" s="104"/>
      <c r="C28" s="104"/>
      <c r="D28" s="104"/>
      <c r="E28" s="104"/>
      <c r="F28" s="104"/>
      <c r="G28" s="102"/>
    </row>
  </sheetData>
  <sheetProtection algorithmName="SHA-512" hashValue="E9SDAjiGJpEnjSjGXytedQMZ83WHSJjWVTp8Foghk7cj9FImOVlDEg0YseJwXw0y5RFGpQu77XLoHMp596VXmQ==" saltValue="kKFxnixLhKFrpe31Q9OO5A==" spinCount="100000" sheet="1" objects="1" scenarios="1"/>
  <protectedRanges>
    <protectedRange sqref="E11:E12" name="Rozsah1"/>
  </protectedRanges>
  <mergeCells count="9">
    <mergeCell ref="A18:F18"/>
    <mergeCell ref="A8:F8"/>
    <mergeCell ref="A14:E14"/>
    <mergeCell ref="A17:E17"/>
    <mergeCell ref="A1:F1"/>
    <mergeCell ref="A3:F3"/>
    <mergeCell ref="C5:F5"/>
    <mergeCell ref="C6:F6"/>
    <mergeCell ref="C7:F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ABC23-99E7-4727-83CF-DC55D810A6A2}">
  <dimension ref="A1:S51"/>
  <sheetViews>
    <sheetView topLeftCell="A42" workbookViewId="0">
      <selection activeCell="Q55" sqref="Q55"/>
    </sheetView>
  </sheetViews>
  <sheetFormatPr defaultRowHeight="15" x14ac:dyDescent="0.25"/>
  <cols>
    <col min="1" max="1" width="6.140625" style="2" customWidth="1"/>
    <col min="2" max="2" width="19.85546875" style="4" customWidth="1"/>
    <col min="3" max="3" width="25.5703125" style="7" customWidth="1"/>
    <col min="4" max="4" width="10.7109375" style="2" bestFit="1" customWidth="1"/>
    <col min="5" max="5" width="9.28515625" style="2" bestFit="1" customWidth="1"/>
    <col min="6" max="6" width="6.85546875" style="2" bestFit="1" customWidth="1"/>
    <col min="7" max="7" width="10.28515625" style="2" bestFit="1" customWidth="1"/>
    <col min="8" max="8" width="14.28515625" style="7" customWidth="1"/>
    <col min="9" max="9" width="13.7109375" style="7" customWidth="1"/>
    <col min="10" max="10" width="15.5703125" style="7" customWidth="1"/>
    <col min="11" max="11" width="9" style="9" customWidth="1"/>
    <col min="12" max="12" width="9.140625" style="2"/>
    <col min="13" max="13" width="24.140625" style="7" customWidth="1"/>
    <col min="14" max="14" width="9.140625" style="2"/>
    <col min="15" max="15" width="7.140625" style="2" customWidth="1"/>
    <col min="16" max="16" width="10.42578125" style="2" customWidth="1"/>
    <col min="17" max="17" width="13.140625" style="2" customWidth="1"/>
    <col min="18" max="18" width="15.5703125" style="2" customWidth="1"/>
    <col min="19" max="19" width="28.85546875" style="7" customWidth="1"/>
  </cols>
  <sheetData>
    <row r="1" spans="1:19" x14ac:dyDescent="0.25">
      <c r="A1" s="2" t="s">
        <v>0</v>
      </c>
    </row>
    <row r="2" spans="1:19" s="1" customFormat="1" ht="30" x14ac:dyDescent="0.25">
      <c r="A2" s="112" t="s">
        <v>92</v>
      </c>
      <c r="B2" s="113" t="s">
        <v>1</v>
      </c>
      <c r="C2" s="112" t="s">
        <v>2</v>
      </c>
      <c r="D2" s="112" t="s">
        <v>3</v>
      </c>
      <c r="E2" s="112" t="s">
        <v>4</v>
      </c>
      <c r="F2" s="112" t="s">
        <v>93</v>
      </c>
      <c r="G2" s="112" t="s">
        <v>5</v>
      </c>
      <c r="H2" s="112" t="s">
        <v>6</v>
      </c>
      <c r="I2" s="112" t="s">
        <v>7</v>
      </c>
      <c r="J2" s="112" t="s">
        <v>8</v>
      </c>
      <c r="K2" s="112" t="s">
        <v>9</v>
      </c>
      <c r="L2" s="112" t="s">
        <v>10</v>
      </c>
      <c r="M2" s="112" t="s">
        <v>11</v>
      </c>
      <c r="N2" s="114" t="s">
        <v>94</v>
      </c>
      <c r="O2" s="114" t="s">
        <v>95</v>
      </c>
      <c r="P2" s="112" t="s">
        <v>96</v>
      </c>
      <c r="Q2" s="112" t="s">
        <v>97</v>
      </c>
      <c r="R2" s="112" t="s">
        <v>98</v>
      </c>
      <c r="S2" s="112" t="s">
        <v>99</v>
      </c>
    </row>
    <row r="3" spans="1:19" ht="45" x14ac:dyDescent="0.25">
      <c r="A3" s="2">
        <v>1</v>
      </c>
      <c r="B3" s="5" t="s">
        <v>42</v>
      </c>
      <c r="C3" s="7" t="s">
        <v>43</v>
      </c>
      <c r="D3" s="2" t="s">
        <v>26</v>
      </c>
      <c r="E3" s="2" t="s">
        <v>21</v>
      </c>
      <c r="F3" s="2" t="s">
        <v>15</v>
      </c>
      <c r="G3" s="2" t="s">
        <v>27</v>
      </c>
      <c r="H3" s="7" t="s">
        <v>40</v>
      </c>
      <c r="I3" s="7" t="s">
        <v>41</v>
      </c>
      <c r="J3" s="3" t="s">
        <v>44</v>
      </c>
      <c r="K3" s="9" t="s">
        <v>16</v>
      </c>
      <c r="L3" s="2" t="s">
        <v>34</v>
      </c>
      <c r="M3" s="7" t="s">
        <v>35</v>
      </c>
      <c r="N3" s="2">
        <v>1</v>
      </c>
      <c r="O3" s="2" t="s">
        <v>13</v>
      </c>
      <c r="P3" s="10">
        <v>3</v>
      </c>
      <c r="Q3" s="128"/>
      <c r="R3" s="111">
        <f>Q3*P3</f>
        <v>0</v>
      </c>
      <c r="S3" s="7" t="s">
        <v>45</v>
      </c>
    </row>
    <row r="4" spans="1:19" ht="45" x14ac:dyDescent="0.25">
      <c r="A4" s="2">
        <v>2</v>
      </c>
      <c r="B4" s="5" t="s">
        <v>42</v>
      </c>
      <c r="C4" s="7" t="s">
        <v>43</v>
      </c>
      <c r="D4" s="2" t="s">
        <v>26</v>
      </c>
      <c r="E4" s="2" t="s">
        <v>21</v>
      </c>
      <c r="F4" s="2" t="s">
        <v>15</v>
      </c>
      <c r="G4" s="2" t="s">
        <v>27</v>
      </c>
      <c r="H4" s="7" t="s">
        <v>40</v>
      </c>
      <c r="I4" s="7" t="s">
        <v>41</v>
      </c>
      <c r="J4" s="7" t="s">
        <v>44</v>
      </c>
      <c r="K4" s="9" t="s">
        <v>16</v>
      </c>
      <c r="L4" s="2" t="s">
        <v>36</v>
      </c>
      <c r="M4" s="7" t="s">
        <v>37</v>
      </c>
      <c r="N4" s="2">
        <v>1</v>
      </c>
      <c r="O4" s="2" t="s">
        <v>14</v>
      </c>
      <c r="P4" s="10">
        <v>24</v>
      </c>
      <c r="Q4" s="128"/>
      <c r="R4" s="111">
        <f t="shared" ref="R4:R50" si="0">Q4*P4</f>
        <v>0</v>
      </c>
      <c r="S4" s="7" t="s">
        <v>46</v>
      </c>
    </row>
    <row r="5" spans="1:19" ht="45" x14ac:dyDescent="0.25">
      <c r="A5" s="2">
        <v>3</v>
      </c>
      <c r="B5" s="5" t="s">
        <v>42</v>
      </c>
      <c r="C5" s="7" t="s">
        <v>43</v>
      </c>
      <c r="D5" s="2" t="s">
        <v>26</v>
      </c>
      <c r="E5" s="2" t="s">
        <v>21</v>
      </c>
      <c r="F5" s="2" t="s">
        <v>15</v>
      </c>
      <c r="G5" s="2" t="s">
        <v>27</v>
      </c>
      <c r="H5" s="7" t="s">
        <v>40</v>
      </c>
      <c r="I5" s="7" t="s">
        <v>41</v>
      </c>
      <c r="J5" s="7" t="s">
        <v>44</v>
      </c>
      <c r="K5" s="9" t="s">
        <v>16</v>
      </c>
      <c r="L5" s="2" t="s">
        <v>47</v>
      </c>
      <c r="M5" s="7" t="s">
        <v>48</v>
      </c>
      <c r="N5" s="2">
        <v>6</v>
      </c>
      <c r="O5" s="2" t="s">
        <v>14</v>
      </c>
      <c r="P5" s="10">
        <v>3</v>
      </c>
      <c r="Q5" s="128"/>
      <c r="R5" s="111">
        <f t="shared" si="0"/>
        <v>0</v>
      </c>
      <c r="S5" s="7" t="s">
        <v>49</v>
      </c>
    </row>
    <row r="6" spans="1:19" ht="45" x14ac:dyDescent="0.25">
      <c r="A6" s="2">
        <v>4</v>
      </c>
      <c r="B6" s="5" t="s">
        <v>42</v>
      </c>
      <c r="C6" s="7" t="s">
        <v>43</v>
      </c>
      <c r="D6" s="2" t="s">
        <v>26</v>
      </c>
      <c r="E6" s="2" t="s">
        <v>21</v>
      </c>
      <c r="F6" s="2" t="s">
        <v>15</v>
      </c>
      <c r="G6" s="2" t="s">
        <v>27</v>
      </c>
      <c r="H6" s="7" t="s">
        <v>40</v>
      </c>
      <c r="I6" s="7" t="s">
        <v>41</v>
      </c>
      <c r="J6" s="7" t="s">
        <v>44</v>
      </c>
      <c r="K6" s="9" t="s">
        <v>16</v>
      </c>
      <c r="L6" s="2" t="s">
        <v>32</v>
      </c>
      <c r="M6" s="7" t="s">
        <v>33</v>
      </c>
      <c r="N6" s="2">
        <v>3</v>
      </c>
      <c r="O6" s="2" t="s">
        <v>14</v>
      </c>
      <c r="P6" s="10">
        <v>6</v>
      </c>
      <c r="Q6" s="128"/>
      <c r="R6" s="111">
        <f t="shared" si="0"/>
        <v>0</v>
      </c>
      <c r="S6" s="7" t="s">
        <v>50</v>
      </c>
    </row>
    <row r="7" spans="1:19" ht="45" x14ac:dyDescent="0.25">
      <c r="A7" s="2">
        <v>5</v>
      </c>
      <c r="B7" s="5" t="s">
        <v>51</v>
      </c>
      <c r="C7" s="7" t="s">
        <v>52</v>
      </c>
      <c r="D7" s="2" t="s">
        <v>26</v>
      </c>
      <c r="E7" s="2" t="s">
        <v>21</v>
      </c>
      <c r="F7" s="2" t="s">
        <v>15</v>
      </c>
      <c r="G7" s="2" t="s">
        <v>27</v>
      </c>
      <c r="H7" s="7" t="s">
        <v>40</v>
      </c>
      <c r="I7" s="7" t="s">
        <v>41</v>
      </c>
      <c r="J7" s="7" t="s">
        <v>44</v>
      </c>
      <c r="K7" s="9" t="s">
        <v>16</v>
      </c>
      <c r="L7" s="2" t="s">
        <v>34</v>
      </c>
      <c r="M7" s="7" t="s">
        <v>35</v>
      </c>
      <c r="N7" s="2">
        <v>1</v>
      </c>
      <c r="O7" s="2" t="s">
        <v>13</v>
      </c>
      <c r="P7" s="10">
        <v>3</v>
      </c>
      <c r="Q7" s="128"/>
      <c r="R7" s="111">
        <f t="shared" si="0"/>
        <v>0</v>
      </c>
      <c r="S7" s="7" t="s">
        <v>45</v>
      </c>
    </row>
    <row r="8" spans="1:19" ht="45" x14ac:dyDescent="0.25">
      <c r="A8" s="2">
        <v>6</v>
      </c>
      <c r="B8" s="5" t="s">
        <v>51</v>
      </c>
      <c r="C8" s="7" t="s">
        <v>52</v>
      </c>
      <c r="D8" s="2" t="s">
        <v>26</v>
      </c>
      <c r="E8" s="2" t="s">
        <v>21</v>
      </c>
      <c r="F8" s="2" t="s">
        <v>15</v>
      </c>
      <c r="G8" s="2" t="s">
        <v>27</v>
      </c>
      <c r="H8" s="7" t="s">
        <v>40</v>
      </c>
      <c r="I8" s="7" t="s">
        <v>41</v>
      </c>
      <c r="J8" s="7" t="s">
        <v>44</v>
      </c>
      <c r="K8" s="9" t="s">
        <v>16</v>
      </c>
      <c r="L8" s="2" t="s">
        <v>36</v>
      </c>
      <c r="M8" s="7" t="s">
        <v>37</v>
      </c>
      <c r="N8" s="2">
        <v>1</v>
      </c>
      <c r="O8" s="2" t="s">
        <v>14</v>
      </c>
      <c r="P8" s="10">
        <v>24</v>
      </c>
      <c r="Q8" s="128"/>
      <c r="R8" s="111">
        <f t="shared" si="0"/>
        <v>0</v>
      </c>
      <c r="S8" s="7" t="s">
        <v>46</v>
      </c>
    </row>
    <row r="9" spans="1:19" ht="45" x14ac:dyDescent="0.25">
      <c r="A9" s="2">
        <v>7</v>
      </c>
      <c r="B9" s="5" t="s">
        <v>51</v>
      </c>
      <c r="C9" s="7" t="s">
        <v>52</v>
      </c>
      <c r="D9" s="2" t="s">
        <v>26</v>
      </c>
      <c r="E9" s="2" t="s">
        <v>21</v>
      </c>
      <c r="F9" s="2" t="s">
        <v>15</v>
      </c>
      <c r="G9" s="2" t="s">
        <v>27</v>
      </c>
      <c r="H9" s="7" t="s">
        <v>40</v>
      </c>
      <c r="I9" s="7" t="s">
        <v>41</v>
      </c>
      <c r="J9" s="7" t="s">
        <v>44</v>
      </c>
      <c r="K9" s="9" t="s">
        <v>16</v>
      </c>
      <c r="L9" s="2" t="s">
        <v>47</v>
      </c>
      <c r="M9" s="7" t="s">
        <v>48</v>
      </c>
      <c r="N9" s="2">
        <v>6</v>
      </c>
      <c r="O9" s="2" t="s">
        <v>14</v>
      </c>
      <c r="P9" s="10">
        <v>3</v>
      </c>
      <c r="Q9" s="128"/>
      <c r="R9" s="111">
        <f t="shared" si="0"/>
        <v>0</v>
      </c>
      <c r="S9" s="7" t="s">
        <v>49</v>
      </c>
    </row>
    <row r="10" spans="1:19" ht="45" x14ac:dyDescent="0.25">
      <c r="A10" s="2">
        <v>8</v>
      </c>
      <c r="B10" s="5" t="s">
        <v>51</v>
      </c>
      <c r="C10" s="7" t="s">
        <v>52</v>
      </c>
      <c r="D10" s="2" t="s">
        <v>26</v>
      </c>
      <c r="E10" s="2" t="s">
        <v>21</v>
      </c>
      <c r="F10" s="2" t="s">
        <v>15</v>
      </c>
      <c r="G10" s="2" t="s">
        <v>27</v>
      </c>
      <c r="H10" s="7" t="s">
        <v>40</v>
      </c>
      <c r="I10" s="7" t="s">
        <v>41</v>
      </c>
      <c r="J10" s="7" t="s">
        <v>44</v>
      </c>
      <c r="K10" s="9" t="s">
        <v>16</v>
      </c>
      <c r="L10" s="2" t="s">
        <v>32</v>
      </c>
      <c r="M10" s="7" t="s">
        <v>33</v>
      </c>
      <c r="N10" s="2">
        <v>3</v>
      </c>
      <c r="O10" s="2" t="s">
        <v>14</v>
      </c>
      <c r="P10" s="10">
        <v>6</v>
      </c>
      <c r="Q10" s="128"/>
      <c r="R10" s="111">
        <f t="shared" si="0"/>
        <v>0</v>
      </c>
      <c r="S10" s="7" t="s">
        <v>50</v>
      </c>
    </row>
    <row r="11" spans="1:19" ht="45" x14ac:dyDescent="0.25">
      <c r="A11" s="2">
        <v>9</v>
      </c>
      <c r="B11" s="5" t="s">
        <v>53</v>
      </c>
      <c r="C11" s="7" t="s">
        <v>54</v>
      </c>
      <c r="D11" s="2" t="s">
        <v>26</v>
      </c>
      <c r="E11" s="2" t="s">
        <v>21</v>
      </c>
      <c r="F11" s="2" t="s">
        <v>15</v>
      </c>
      <c r="G11" s="2" t="s">
        <v>27</v>
      </c>
      <c r="H11" s="7" t="s">
        <v>40</v>
      </c>
      <c r="I11" s="7" t="s">
        <v>41</v>
      </c>
      <c r="J11" s="7" t="s">
        <v>44</v>
      </c>
      <c r="K11" s="9" t="s">
        <v>16</v>
      </c>
      <c r="L11" s="2" t="s">
        <v>36</v>
      </c>
      <c r="M11" s="7" t="s">
        <v>37</v>
      </c>
      <c r="N11" s="2">
        <v>1</v>
      </c>
      <c r="O11" s="2" t="s">
        <v>14</v>
      </c>
      <c r="P11" s="10">
        <v>24</v>
      </c>
      <c r="Q11" s="128"/>
      <c r="R11" s="111">
        <f t="shared" si="0"/>
        <v>0</v>
      </c>
      <c r="S11" s="7" t="s">
        <v>46</v>
      </c>
    </row>
    <row r="12" spans="1:19" ht="45" x14ac:dyDescent="0.25">
      <c r="A12" s="2">
        <v>10</v>
      </c>
      <c r="B12" s="5" t="s">
        <v>53</v>
      </c>
      <c r="C12" s="7" t="s">
        <v>54</v>
      </c>
      <c r="D12" s="2" t="s">
        <v>26</v>
      </c>
      <c r="E12" s="2" t="s">
        <v>21</v>
      </c>
      <c r="F12" s="2" t="s">
        <v>15</v>
      </c>
      <c r="G12" s="2" t="s">
        <v>27</v>
      </c>
      <c r="H12" s="7" t="s">
        <v>40</v>
      </c>
      <c r="I12" s="7" t="s">
        <v>41</v>
      </c>
      <c r="J12" s="7" t="s">
        <v>44</v>
      </c>
      <c r="K12" s="9" t="s">
        <v>16</v>
      </c>
      <c r="L12" s="2" t="s">
        <v>32</v>
      </c>
      <c r="M12" s="7" t="s">
        <v>33</v>
      </c>
      <c r="N12" s="2">
        <v>3</v>
      </c>
      <c r="O12" s="2" t="s">
        <v>14</v>
      </c>
      <c r="P12" s="10">
        <v>6</v>
      </c>
      <c r="Q12" s="128"/>
      <c r="R12" s="111">
        <f t="shared" si="0"/>
        <v>0</v>
      </c>
      <c r="S12" s="7" t="s">
        <v>50</v>
      </c>
    </row>
    <row r="13" spans="1:19" ht="45" x14ac:dyDescent="0.25">
      <c r="A13" s="2">
        <v>11</v>
      </c>
      <c r="B13" s="5" t="s">
        <v>53</v>
      </c>
      <c r="C13" s="7" t="s">
        <v>54</v>
      </c>
      <c r="D13" s="2" t="s">
        <v>26</v>
      </c>
      <c r="E13" s="2" t="s">
        <v>21</v>
      </c>
      <c r="F13" s="2" t="s">
        <v>15</v>
      </c>
      <c r="G13" s="2" t="s">
        <v>27</v>
      </c>
      <c r="H13" s="7" t="s">
        <v>40</v>
      </c>
      <c r="I13" s="7" t="s">
        <v>41</v>
      </c>
      <c r="J13" s="7" t="s">
        <v>44</v>
      </c>
      <c r="K13" s="9" t="s">
        <v>16</v>
      </c>
      <c r="L13" s="2" t="s">
        <v>47</v>
      </c>
      <c r="M13" s="7" t="s">
        <v>48</v>
      </c>
      <c r="N13" s="2">
        <v>6</v>
      </c>
      <c r="O13" s="2" t="s">
        <v>14</v>
      </c>
      <c r="P13" s="10">
        <v>3</v>
      </c>
      <c r="Q13" s="128"/>
      <c r="R13" s="111">
        <f t="shared" si="0"/>
        <v>0</v>
      </c>
      <c r="S13" s="7" t="s">
        <v>49</v>
      </c>
    </row>
    <row r="14" spans="1:19" ht="45" x14ac:dyDescent="0.25">
      <c r="A14" s="2">
        <v>12</v>
      </c>
      <c r="B14" s="5" t="s">
        <v>53</v>
      </c>
      <c r="C14" s="7" t="s">
        <v>54</v>
      </c>
      <c r="D14" s="2" t="s">
        <v>26</v>
      </c>
      <c r="E14" s="2" t="s">
        <v>21</v>
      </c>
      <c r="F14" s="2" t="s">
        <v>15</v>
      </c>
      <c r="G14" s="2" t="s">
        <v>27</v>
      </c>
      <c r="H14" s="7" t="s">
        <v>40</v>
      </c>
      <c r="I14" s="7" t="s">
        <v>41</v>
      </c>
      <c r="J14" s="7" t="s">
        <v>44</v>
      </c>
      <c r="K14" s="9" t="s">
        <v>16</v>
      </c>
      <c r="L14" s="2" t="s">
        <v>34</v>
      </c>
      <c r="M14" s="7" t="s">
        <v>35</v>
      </c>
      <c r="N14" s="2">
        <v>1</v>
      </c>
      <c r="O14" s="2" t="s">
        <v>13</v>
      </c>
      <c r="P14" s="10">
        <v>3</v>
      </c>
      <c r="Q14" s="128"/>
      <c r="R14" s="111">
        <f t="shared" si="0"/>
        <v>0</v>
      </c>
      <c r="S14" s="7" t="s">
        <v>45</v>
      </c>
    </row>
    <row r="15" spans="1:19" ht="45" x14ac:dyDescent="0.25">
      <c r="A15" s="2">
        <v>13</v>
      </c>
      <c r="B15" s="5" t="s">
        <v>55</v>
      </c>
      <c r="C15" s="7" t="s">
        <v>56</v>
      </c>
      <c r="D15" s="2" t="s">
        <v>29</v>
      </c>
      <c r="E15" s="2" t="s">
        <v>22</v>
      </c>
      <c r="F15" s="2" t="s">
        <v>12</v>
      </c>
      <c r="G15" s="2" t="s">
        <v>27</v>
      </c>
      <c r="H15" s="7" t="s">
        <v>40</v>
      </c>
      <c r="I15" s="7" t="s">
        <v>41</v>
      </c>
      <c r="J15" s="7" t="s">
        <v>44</v>
      </c>
      <c r="K15" s="9" t="s">
        <v>16</v>
      </c>
      <c r="L15" s="2" t="s">
        <v>32</v>
      </c>
      <c r="M15" s="7" t="s">
        <v>33</v>
      </c>
      <c r="N15" s="2">
        <v>3</v>
      </c>
      <c r="O15" s="2" t="s">
        <v>14</v>
      </c>
      <c r="P15" s="10">
        <v>6</v>
      </c>
      <c r="Q15" s="128"/>
      <c r="R15" s="111">
        <f t="shared" si="0"/>
        <v>0</v>
      </c>
      <c r="S15" s="7" t="s">
        <v>50</v>
      </c>
    </row>
    <row r="16" spans="1:19" ht="45" x14ac:dyDescent="0.25">
      <c r="A16" s="2">
        <v>14</v>
      </c>
      <c r="B16" s="5" t="s">
        <v>55</v>
      </c>
      <c r="C16" s="7" t="s">
        <v>56</v>
      </c>
      <c r="D16" s="2" t="s">
        <v>29</v>
      </c>
      <c r="E16" s="2" t="s">
        <v>22</v>
      </c>
      <c r="F16" s="2" t="s">
        <v>12</v>
      </c>
      <c r="G16" s="2" t="s">
        <v>27</v>
      </c>
      <c r="H16" s="7" t="s">
        <v>40</v>
      </c>
      <c r="I16" s="7" t="s">
        <v>41</v>
      </c>
      <c r="J16" s="7" t="s">
        <v>44</v>
      </c>
      <c r="K16" s="9" t="s">
        <v>16</v>
      </c>
      <c r="L16" s="2" t="s">
        <v>36</v>
      </c>
      <c r="M16" s="7" t="s">
        <v>37</v>
      </c>
      <c r="N16" s="2">
        <v>1</v>
      </c>
      <c r="O16" s="2" t="s">
        <v>14</v>
      </c>
      <c r="P16" s="10">
        <v>24</v>
      </c>
      <c r="Q16" s="128"/>
      <c r="R16" s="111">
        <f t="shared" si="0"/>
        <v>0</v>
      </c>
      <c r="S16" s="7" t="s">
        <v>46</v>
      </c>
    </row>
    <row r="17" spans="1:19" ht="45" x14ac:dyDescent="0.25">
      <c r="A17" s="2">
        <v>15</v>
      </c>
      <c r="B17" s="5" t="s">
        <v>55</v>
      </c>
      <c r="C17" s="7" t="s">
        <v>56</v>
      </c>
      <c r="D17" s="2" t="s">
        <v>29</v>
      </c>
      <c r="E17" s="2" t="s">
        <v>22</v>
      </c>
      <c r="F17" s="2" t="s">
        <v>12</v>
      </c>
      <c r="G17" s="2" t="s">
        <v>27</v>
      </c>
      <c r="H17" s="7" t="s">
        <v>40</v>
      </c>
      <c r="I17" s="7" t="s">
        <v>41</v>
      </c>
      <c r="J17" s="7" t="s">
        <v>44</v>
      </c>
      <c r="K17" s="9" t="s">
        <v>16</v>
      </c>
      <c r="L17" s="2" t="s">
        <v>34</v>
      </c>
      <c r="M17" s="7" t="s">
        <v>35</v>
      </c>
      <c r="N17" s="2">
        <v>1</v>
      </c>
      <c r="O17" s="2" t="s">
        <v>13</v>
      </c>
      <c r="P17" s="10">
        <v>3</v>
      </c>
      <c r="Q17" s="128"/>
      <c r="R17" s="111">
        <f t="shared" si="0"/>
        <v>0</v>
      </c>
      <c r="S17" s="7" t="s">
        <v>45</v>
      </c>
    </row>
    <row r="18" spans="1:19" ht="45" x14ac:dyDescent="0.25">
      <c r="A18" s="2">
        <v>16</v>
      </c>
      <c r="B18" s="5" t="s">
        <v>55</v>
      </c>
      <c r="C18" s="7" t="s">
        <v>56</v>
      </c>
      <c r="D18" s="2" t="s">
        <v>29</v>
      </c>
      <c r="E18" s="2" t="s">
        <v>22</v>
      </c>
      <c r="F18" s="2" t="s">
        <v>12</v>
      </c>
      <c r="G18" s="2" t="s">
        <v>27</v>
      </c>
      <c r="H18" s="7" t="s">
        <v>40</v>
      </c>
      <c r="I18" s="7" t="s">
        <v>41</v>
      </c>
      <c r="J18" s="7" t="s">
        <v>44</v>
      </c>
      <c r="K18" s="9" t="s">
        <v>16</v>
      </c>
      <c r="L18" s="2" t="s">
        <v>47</v>
      </c>
      <c r="M18" s="7" t="s">
        <v>48</v>
      </c>
      <c r="N18" s="2">
        <v>6</v>
      </c>
      <c r="O18" s="2" t="s">
        <v>14</v>
      </c>
      <c r="P18" s="10">
        <v>3</v>
      </c>
      <c r="Q18" s="128"/>
      <c r="R18" s="111">
        <f t="shared" si="0"/>
        <v>0</v>
      </c>
      <c r="S18" s="7" t="s">
        <v>49</v>
      </c>
    </row>
    <row r="19" spans="1:19" ht="45" x14ac:dyDescent="0.25">
      <c r="A19" s="2">
        <v>17</v>
      </c>
      <c r="B19" s="5" t="s">
        <v>57</v>
      </c>
      <c r="C19" s="7" t="s">
        <v>58</v>
      </c>
      <c r="D19" s="2" t="s">
        <v>29</v>
      </c>
      <c r="E19" s="2" t="s">
        <v>22</v>
      </c>
      <c r="F19" s="2" t="s">
        <v>12</v>
      </c>
      <c r="G19" s="2" t="s">
        <v>27</v>
      </c>
      <c r="H19" s="7" t="s">
        <v>40</v>
      </c>
      <c r="I19" s="7" t="s">
        <v>41</v>
      </c>
      <c r="J19" s="7" t="s">
        <v>44</v>
      </c>
      <c r="K19" s="9" t="s">
        <v>16</v>
      </c>
      <c r="L19" s="2" t="s">
        <v>36</v>
      </c>
      <c r="M19" s="7" t="s">
        <v>37</v>
      </c>
      <c r="N19" s="2">
        <v>1</v>
      </c>
      <c r="O19" s="2" t="s">
        <v>14</v>
      </c>
      <c r="P19" s="10">
        <v>24</v>
      </c>
      <c r="Q19" s="128"/>
      <c r="R19" s="111">
        <f t="shared" si="0"/>
        <v>0</v>
      </c>
      <c r="S19" s="7" t="s">
        <v>46</v>
      </c>
    </row>
    <row r="20" spans="1:19" ht="45" x14ac:dyDescent="0.25">
      <c r="A20" s="2">
        <v>18</v>
      </c>
      <c r="B20" s="5" t="s">
        <v>57</v>
      </c>
      <c r="C20" s="7" t="s">
        <v>58</v>
      </c>
      <c r="D20" s="2" t="s">
        <v>29</v>
      </c>
      <c r="E20" s="2" t="s">
        <v>22</v>
      </c>
      <c r="F20" s="2" t="s">
        <v>12</v>
      </c>
      <c r="G20" s="2" t="s">
        <v>27</v>
      </c>
      <c r="H20" s="7" t="s">
        <v>40</v>
      </c>
      <c r="I20" s="7" t="s">
        <v>41</v>
      </c>
      <c r="J20" s="7" t="s">
        <v>44</v>
      </c>
      <c r="K20" s="9" t="s">
        <v>16</v>
      </c>
      <c r="L20" s="2" t="s">
        <v>32</v>
      </c>
      <c r="M20" s="7" t="s">
        <v>33</v>
      </c>
      <c r="N20" s="2">
        <v>3</v>
      </c>
      <c r="O20" s="2" t="s">
        <v>14</v>
      </c>
      <c r="P20" s="10">
        <v>6</v>
      </c>
      <c r="Q20" s="128"/>
      <c r="R20" s="111">
        <f t="shared" si="0"/>
        <v>0</v>
      </c>
      <c r="S20" s="7" t="s">
        <v>50</v>
      </c>
    </row>
    <row r="21" spans="1:19" ht="45" x14ac:dyDescent="0.25">
      <c r="A21" s="2">
        <v>19</v>
      </c>
      <c r="B21" s="5" t="s">
        <v>57</v>
      </c>
      <c r="C21" s="7" t="s">
        <v>58</v>
      </c>
      <c r="D21" s="2" t="s">
        <v>29</v>
      </c>
      <c r="E21" s="2" t="s">
        <v>22</v>
      </c>
      <c r="F21" s="2" t="s">
        <v>12</v>
      </c>
      <c r="G21" s="2" t="s">
        <v>27</v>
      </c>
      <c r="H21" s="7" t="s">
        <v>40</v>
      </c>
      <c r="I21" s="7" t="s">
        <v>41</v>
      </c>
      <c r="J21" s="7" t="s">
        <v>44</v>
      </c>
      <c r="K21" s="9" t="s">
        <v>16</v>
      </c>
      <c r="L21" s="2" t="s">
        <v>47</v>
      </c>
      <c r="M21" s="7" t="s">
        <v>48</v>
      </c>
      <c r="N21" s="2">
        <v>6</v>
      </c>
      <c r="O21" s="2" t="s">
        <v>14</v>
      </c>
      <c r="P21" s="10">
        <v>3</v>
      </c>
      <c r="Q21" s="128"/>
      <c r="R21" s="111">
        <f t="shared" si="0"/>
        <v>0</v>
      </c>
      <c r="S21" s="7" t="s">
        <v>49</v>
      </c>
    </row>
    <row r="22" spans="1:19" ht="45" x14ac:dyDescent="0.25">
      <c r="A22" s="2">
        <v>20</v>
      </c>
      <c r="B22" s="5" t="s">
        <v>57</v>
      </c>
      <c r="C22" s="7" t="s">
        <v>58</v>
      </c>
      <c r="D22" s="2" t="s">
        <v>29</v>
      </c>
      <c r="E22" s="2" t="s">
        <v>22</v>
      </c>
      <c r="F22" s="2" t="s">
        <v>12</v>
      </c>
      <c r="G22" s="2" t="s">
        <v>27</v>
      </c>
      <c r="H22" s="7" t="s">
        <v>40</v>
      </c>
      <c r="I22" s="7" t="s">
        <v>41</v>
      </c>
      <c r="J22" s="7" t="s">
        <v>44</v>
      </c>
      <c r="K22" s="9" t="s">
        <v>16</v>
      </c>
      <c r="L22" s="2" t="s">
        <v>34</v>
      </c>
      <c r="M22" s="7" t="s">
        <v>35</v>
      </c>
      <c r="N22" s="2">
        <v>1</v>
      </c>
      <c r="O22" s="2" t="s">
        <v>13</v>
      </c>
      <c r="P22" s="10">
        <v>3</v>
      </c>
      <c r="Q22" s="128"/>
      <c r="R22" s="111">
        <f t="shared" si="0"/>
        <v>0</v>
      </c>
      <c r="S22" s="7" t="s">
        <v>45</v>
      </c>
    </row>
    <row r="23" spans="1:19" ht="45" x14ac:dyDescent="0.25">
      <c r="A23" s="2">
        <v>21</v>
      </c>
      <c r="B23" s="5" t="s">
        <v>59</v>
      </c>
      <c r="C23" s="7" t="s">
        <v>60</v>
      </c>
      <c r="D23" s="2" t="s">
        <v>29</v>
      </c>
      <c r="E23" s="2" t="s">
        <v>22</v>
      </c>
      <c r="F23" s="2" t="s">
        <v>12</v>
      </c>
      <c r="G23" s="2" t="s">
        <v>27</v>
      </c>
      <c r="H23" s="7" t="s">
        <v>40</v>
      </c>
      <c r="I23" s="7" t="s">
        <v>41</v>
      </c>
      <c r="J23" s="7" t="s">
        <v>44</v>
      </c>
      <c r="K23" s="9" t="s">
        <v>16</v>
      </c>
      <c r="L23" s="2" t="s">
        <v>47</v>
      </c>
      <c r="M23" s="7" t="s">
        <v>48</v>
      </c>
      <c r="N23" s="2">
        <v>6</v>
      </c>
      <c r="O23" s="2" t="s">
        <v>14</v>
      </c>
      <c r="P23" s="10">
        <v>3</v>
      </c>
      <c r="Q23" s="128"/>
      <c r="R23" s="111">
        <f t="shared" si="0"/>
        <v>0</v>
      </c>
      <c r="S23" s="7" t="s">
        <v>49</v>
      </c>
    </row>
    <row r="24" spans="1:19" ht="45" x14ac:dyDescent="0.25">
      <c r="A24" s="2">
        <v>22</v>
      </c>
      <c r="B24" s="5" t="s">
        <v>59</v>
      </c>
      <c r="C24" s="7" t="s">
        <v>60</v>
      </c>
      <c r="D24" s="2" t="s">
        <v>29</v>
      </c>
      <c r="E24" s="2" t="s">
        <v>22</v>
      </c>
      <c r="F24" s="2" t="s">
        <v>12</v>
      </c>
      <c r="G24" s="2" t="s">
        <v>27</v>
      </c>
      <c r="H24" s="7" t="s">
        <v>40</v>
      </c>
      <c r="I24" s="7" t="s">
        <v>41</v>
      </c>
      <c r="J24" s="7" t="s">
        <v>44</v>
      </c>
      <c r="K24" s="9" t="s">
        <v>16</v>
      </c>
      <c r="L24" s="2" t="s">
        <v>32</v>
      </c>
      <c r="M24" s="7" t="s">
        <v>33</v>
      </c>
      <c r="N24" s="2">
        <v>3</v>
      </c>
      <c r="O24" s="2" t="s">
        <v>14</v>
      </c>
      <c r="P24" s="10">
        <v>6</v>
      </c>
      <c r="Q24" s="128"/>
      <c r="R24" s="111">
        <f t="shared" si="0"/>
        <v>0</v>
      </c>
      <c r="S24" s="7" t="s">
        <v>50</v>
      </c>
    </row>
    <row r="25" spans="1:19" ht="45" x14ac:dyDescent="0.25">
      <c r="A25" s="2">
        <v>23</v>
      </c>
      <c r="B25" s="5" t="s">
        <v>59</v>
      </c>
      <c r="C25" s="7" t="s">
        <v>60</v>
      </c>
      <c r="D25" s="2" t="s">
        <v>29</v>
      </c>
      <c r="E25" s="2" t="s">
        <v>22</v>
      </c>
      <c r="F25" s="2" t="s">
        <v>12</v>
      </c>
      <c r="G25" s="2" t="s">
        <v>27</v>
      </c>
      <c r="H25" s="7" t="s">
        <v>40</v>
      </c>
      <c r="I25" s="7" t="s">
        <v>41</v>
      </c>
      <c r="J25" s="7" t="s">
        <v>44</v>
      </c>
      <c r="K25" s="9" t="s">
        <v>16</v>
      </c>
      <c r="L25" s="2" t="s">
        <v>34</v>
      </c>
      <c r="M25" s="7" t="s">
        <v>35</v>
      </c>
      <c r="N25" s="2">
        <v>1</v>
      </c>
      <c r="O25" s="2" t="s">
        <v>13</v>
      </c>
      <c r="P25" s="10">
        <v>3</v>
      </c>
      <c r="Q25" s="128"/>
      <c r="R25" s="111">
        <f t="shared" si="0"/>
        <v>0</v>
      </c>
      <c r="S25" s="7" t="s">
        <v>45</v>
      </c>
    </row>
    <row r="26" spans="1:19" ht="45" x14ac:dyDescent="0.25">
      <c r="A26" s="2">
        <v>24</v>
      </c>
      <c r="B26" s="5" t="s">
        <v>59</v>
      </c>
      <c r="C26" s="7" t="s">
        <v>60</v>
      </c>
      <c r="D26" s="2" t="s">
        <v>29</v>
      </c>
      <c r="E26" s="2" t="s">
        <v>22</v>
      </c>
      <c r="F26" s="2" t="s">
        <v>12</v>
      </c>
      <c r="G26" s="2" t="s">
        <v>27</v>
      </c>
      <c r="H26" s="7" t="s">
        <v>40</v>
      </c>
      <c r="I26" s="7" t="s">
        <v>41</v>
      </c>
      <c r="J26" s="7" t="s">
        <v>44</v>
      </c>
      <c r="K26" s="9" t="s">
        <v>16</v>
      </c>
      <c r="L26" s="2" t="s">
        <v>36</v>
      </c>
      <c r="M26" s="7" t="s">
        <v>37</v>
      </c>
      <c r="N26" s="2">
        <v>1</v>
      </c>
      <c r="O26" s="2" t="s">
        <v>14</v>
      </c>
      <c r="P26" s="10">
        <v>24</v>
      </c>
      <c r="Q26" s="128"/>
      <c r="R26" s="111">
        <f t="shared" si="0"/>
        <v>0</v>
      </c>
      <c r="S26" s="7" t="s">
        <v>46</v>
      </c>
    </row>
    <row r="27" spans="1:19" ht="45" x14ac:dyDescent="0.25">
      <c r="A27" s="2">
        <v>25</v>
      </c>
      <c r="B27" s="5" t="s">
        <v>61</v>
      </c>
      <c r="C27" s="7" t="s">
        <v>62</v>
      </c>
      <c r="D27" s="2" t="s">
        <v>28</v>
      </c>
      <c r="E27" s="2">
        <v>501</v>
      </c>
      <c r="F27" s="2" t="s">
        <v>12</v>
      </c>
      <c r="G27" s="2" t="s">
        <v>27</v>
      </c>
      <c r="H27" s="7" t="s">
        <v>40</v>
      </c>
      <c r="I27" s="7" t="s">
        <v>41</v>
      </c>
      <c r="J27" s="7" t="s">
        <v>44</v>
      </c>
      <c r="K27" s="9" t="s">
        <v>16</v>
      </c>
      <c r="L27" s="2" t="s">
        <v>36</v>
      </c>
      <c r="M27" s="7" t="s">
        <v>37</v>
      </c>
      <c r="N27" s="2">
        <v>1</v>
      </c>
      <c r="O27" s="2" t="s">
        <v>14</v>
      </c>
      <c r="P27" s="10">
        <v>24</v>
      </c>
      <c r="Q27" s="128"/>
      <c r="R27" s="111">
        <f t="shared" si="0"/>
        <v>0</v>
      </c>
      <c r="S27" s="7" t="s">
        <v>46</v>
      </c>
    </row>
    <row r="28" spans="1:19" ht="45" x14ac:dyDescent="0.25">
      <c r="A28" s="2">
        <v>26</v>
      </c>
      <c r="B28" s="5" t="s">
        <v>61</v>
      </c>
      <c r="C28" s="7" t="s">
        <v>62</v>
      </c>
      <c r="D28" s="2" t="s">
        <v>28</v>
      </c>
      <c r="E28" s="2">
        <v>501</v>
      </c>
      <c r="F28" s="2" t="s">
        <v>12</v>
      </c>
      <c r="G28" s="2" t="s">
        <v>27</v>
      </c>
      <c r="H28" s="7" t="s">
        <v>40</v>
      </c>
      <c r="I28" s="7" t="s">
        <v>41</v>
      </c>
      <c r="J28" s="7" t="s">
        <v>44</v>
      </c>
      <c r="K28" s="9" t="s">
        <v>16</v>
      </c>
      <c r="L28" s="2" t="s">
        <v>32</v>
      </c>
      <c r="M28" s="7" t="s">
        <v>33</v>
      </c>
      <c r="N28" s="2">
        <v>3</v>
      </c>
      <c r="O28" s="2" t="s">
        <v>14</v>
      </c>
      <c r="P28" s="10">
        <v>6</v>
      </c>
      <c r="Q28" s="128"/>
      <c r="R28" s="111">
        <f t="shared" si="0"/>
        <v>0</v>
      </c>
      <c r="S28" s="7" t="s">
        <v>50</v>
      </c>
    </row>
    <row r="29" spans="1:19" ht="45" x14ac:dyDescent="0.25">
      <c r="A29" s="2">
        <v>27</v>
      </c>
      <c r="B29" s="5" t="s">
        <v>61</v>
      </c>
      <c r="C29" s="7" t="s">
        <v>62</v>
      </c>
      <c r="D29" s="2" t="s">
        <v>28</v>
      </c>
      <c r="E29" s="2">
        <v>501</v>
      </c>
      <c r="F29" s="2" t="s">
        <v>12</v>
      </c>
      <c r="G29" s="2" t="s">
        <v>27</v>
      </c>
      <c r="H29" s="7" t="s">
        <v>40</v>
      </c>
      <c r="I29" s="7" t="s">
        <v>41</v>
      </c>
      <c r="J29" s="7" t="s">
        <v>44</v>
      </c>
      <c r="K29" s="9" t="s">
        <v>16</v>
      </c>
      <c r="L29" s="2" t="s">
        <v>47</v>
      </c>
      <c r="M29" s="7" t="s">
        <v>48</v>
      </c>
      <c r="N29" s="2">
        <v>6</v>
      </c>
      <c r="O29" s="2" t="s">
        <v>14</v>
      </c>
      <c r="P29" s="10">
        <v>3</v>
      </c>
      <c r="Q29" s="128"/>
      <c r="R29" s="111">
        <f t="shared" si="0"/>
        <v>0</v>
      </c>
      <c r="S29" s="7" t="s">
        <v>49</v>
      </c>
    </row>
    <row r="30" spans="1:19" ht="45" x14ac:dyDescent="0.25">
      <c r="A30" s="2">
        <v>28</v>
      </c>
      <c r="B30" s="5" t="s">
        <v>61</v>
      </c>
      <c r="C30" s="7" t="s">
        <v>62</v>
      </c>
      <c r="D30" s="2" t="s">
        <v>28</v>
      </c>
      <c r="E30" s="2">
        <v>501</v>
      </c>
      <c r="F30" s="2" t="s">
        <v>12</v>
      </c>
      <c r="G30" s="2" t="s">
        <v>27</v>
      </c>
      <c r="H30" s="7" t="s">
        <v>40</v>
      </c>
      <c r="I30" s="7" t="s">
        <v>41</v>
      </c>
      <c r="J30" s="7" t="s">
        <v>44</v>
      </c>
      <c r="K30" s="9" t="s">
        <v>16</v>
      </c>
      <c r="L30" s="2" t="s">
        <v>34</v>
      </c>
      <c r="M30" s="7" t="s">
        <v>35</v>
      </c>
      <c r="N30" s="2">
        <v>1</v>
      </c>
      <c r="O30" s="2" t="s">
        <v>13</v>
      </c>
      <c r="P30" s="10">
        <v>3</v>
      </c>
      <c r="Q30" s="128"/>
      <c r="R30" s="111">
        <f t="shared" si="0"/>
        <v>0</v>
      </c>
      <c r="S30" s="7" t="s">
        <v>45</v>
      </c>
    </row>
    <row r="31" spans="1:19" ht="45" x14ac:dyDescent="0.25">
      <c r="A31" s="2">
        <v>29</v>
      </c>
      <c r="B31" s="5" t="s">
        <v>63</v>
      </c>
      <c r="C31" s="7" t="s">
        <v>64</v>
      </c>
      <c r="D31" s="2" t="s">
        <v>25</v>
      </c>
      <c r="E31" s="2">
        <v>808</v>
      </c>
      <c r="F31" s="2" t="s">
        <v>15</v>
      </c>
      <c r="G31" s="2" t="s">
        <v>27</v>
      </c>
      <c r="H31" s="7" t="s">
        <v>40</v>
      </c>
      <c r="I31" s="7" t="s">
        <v>41</v>
      </c>
      <c r="J31" s="7" t="s">
        <v>44</v>
      </c>
      <c r="K31" s="9" t="s">
        <v>65</v>
      </c>
      <c r="L31" s="2" t="s">
        <v>47</v>
      </c>
      <c r="M31" s="7" t="s">
        <v>48</v>
      </c>
      <c r="N31" s="2">
        <v>6</v>
      </c>
      <c r="O31" s="2" t="s">
        <v>14</v>
      </c>
      <c r="P31" s="10">
        <v>3</v>
      </c>
      <c r="Q31" s="128"/>
      <c r="R31" s="111">
        <f t="shared" si="0"/>
        <v>0</v>
      </c>
      <c r="S31" s="7" t="s">
        <v>66</v>
      </c>
    </row>
    <row r="32" spans="1:19" ht="45" x14ac:dyDescent="0.25">
      <c r="A32" s="2">
        <v>30</v>
      </c>
      <c r="B32" s="5" t="s">
        <v>63</v>
      </c>
      <c r="C32" s="7" t="s">
        <v>64</v>
      </c>
      <c r="D32" s="2" t="s">
        <v>25</v>
      </c>
      <c r="E32" s="2">
        <v>808</v>
      </c>
      <c r="F32" s="2" t="s">
        <v>15</v>
      </c>
      <c r="G32" s="2" t="s">
        <v>27</v>
      </c>
      <c r="H32" s="7" t="s">
        <v>40</v>
      </c>
      <c r="I32" s="7" t="s">
        <v>41</v>
      </c>
      <c r="J32" s="7" t="s">
        <v>44</v>
      </c>
      <c r="K32" s="9" t="s">
        <v>65</v>
      </c>
      <c r="L32" s="2" t="s">
        <v>32</v>
      </c>
      <c r="M32" s="7" t="s">
        <v>33</v>
      </c>
      <c r="N32" s="2">
        <v>3</v>
      </c>
      <c r="O32" s="2" t="s">
        <v>14</v>
      </c>
      <c r="P32" s="10">
        <v>6</v>
      </c>
      <c r="Q32" s="128"/>
      <c r="R32" s="111">
        <f t="shared" si="0"/>
        <v>0</v>
      </c>
      <c r="S32" s="7" t="s">
        <v>67</v>
      </c>
    </row>
    <row r="33" spans="1:19" ht="45" x14ac:dyDescent="0.25">
      <c r="A33" s="2">
        <v>31</v>
      </c>
      <c r="B33" s="5" t="s">
        <v>63</v>
      </c>
      <c r="C33" s="7" t="s">
        <v>64</v>
      </c>
      <c r="D33" s="2" t="s">
        <v>25</v>
      </c>
      <c r="E33" s="2">
        <v>808</v>
      </c>
      <c r="F33" s="2" t="s">
        <v>15</v>
      </c>
      <c r="G33" s="2" t="s">
        <v>27</v>
      </c>
      <c r="H33" s="7" t="s">
        <v>40</v>
      </c>
      <c r="I33" s="7" t="s">
        <v>41</v>
      </c>
      <c r="J33" s="7" t="s">
        <v>44</v>
      </c>
      <c r="K33" s="9" t="s">
        <v>65</v>
      </c>
      <c r="L33" s="2" t="s">
        <v>36</v>
      </c>
      <c r="M33" s="7" t="s">
        <v>37</v>
      </c>
      <c r="N33" s="2">
        <v>1</v>
      </c>
      <c r="O33" s="2" t="s">
        <v>14</v>
      </c>
      <c r="P33" s="10">
        <v>24</v>
      </c>
      <c r="Q33" s="128"/>
      <c r="R33" s="111">
        <f t="shared" si="0"/>
        <v>0</v>
      </c>
      <c r="S33" s="7" t="s">
        <v>68</v>
      </c>
    </row>
    <row r="34" spans="1:19" ht="45" x14ac:dyDescent="0.25">
      <c r="A34" s="2">
        <v>32</v>
      </c>
      <c r="B34" s="5" t="s">
        <v>63</v>
      </c>
      <c r="C34" s="7" t="s">
        <v>64</v>
      </c>
      <c r="D34" s="2" t="s">
        <v>25</v>
      </c>
      <c r="E34" s="2">
        <v>808</v>
      </c>
      <c r="F34" s="2" t="s">
        <v>15</v>
      </c>
      <c r="G34" s="2" t="s">
        <v>27</v>
      </c>
      <c r="H34" s="7" t="s">
        <v>40</v>
      </c>
      <c r="I34" s="7" t="s">
        <v>41</v>
      </c>
      <c r="J34" s="7" t="s">
        <v>44</v>
      </c>
      <c r="K34" s="9" t="s">
        <v>65</v>
      </c>
      <c r="L34" s="2" t="s">
        <v>34</v>
      </c>
      <c r="M34" s="7" t="s">
        <v>35</v>
      </c>
      <c r="N34" s="2">
        <v>1</v>
      </c>
      <c r="O34" s="2" t="s">
        <v>13</v>
      </c>
      <c r="P34" s="10">
        <v>3</v>
      </c>
      <c r="Q34" s="128"/>
      <c r="R34" s="111">
        <f t="shared" si="0"/>
        <v>0</v>
      </c>
      <c r="S34" s="7" t="s">
        <v>69</v>
      </c>
    </row>
    <row r="35" spans="1:19" ht="45" x14ac:dyDescent="0.25">
      <c r="A35" s="2">
        <v>33</v>
      </c>
      <c r="B35" s="5" t="s">
        <v>70</v>
      </c>
      <c r="C35" s="7" t="s">
        <v>71</v>
      </c>
      <c r="D35" s="2" t="s">
        <v>25</v>
      </c>
      <c r="E35" s="2">
        <v>808</v>
      </c>
      <c r="F35" s="2" t="s">
        <v>15</v>
      </c>
      <c r="G35" s="2" t="s">
        <v>27</v>
      </c>
      <c r="H35" s="7" t="s">
        <v>40</v>
      </c>
      <c r="I35" s="7" t="s">
        <v>41</v>
      </c>
      <c r="J35" s="7" t="s">
        <v>44</v>
      </c>
      <c r="K35" s="9" t="s">
        <v>65</v>
      </c>
      <c r="L35" s="2" t="s">
        <v>32</v>
      </c>
      <c r="M35" s="7" t="s">
        <v>33</v>
      </c>
      <c r="N35" s="2">
        <v>3</v>
      </c>
      <c r="O35" s="2" t="s">
        <v>14</v>
      </c>
      <c r="P35" s="10">
        <v>6</v>
      </c>
      <c r="Q35" s="128"/>
      <c r="R35" s="111">
        <f t="shared" si="0"/>
        <v>0</v>
      </c>
      <c r="S35" s="7" t="s">
        <v>67</v>
      </c>
    </row>
    <row r="36" spans="1:19" ht="45" x14ac:dyDescent="0.25">
      <c r="A36" s="2">
        <v>34</v>
      </c>
      <c r="B36" s="5" t="s">
        <v>70</v>
      </c>
      <c r="C36" s="7" t="s">
        <v>71</v>
      </c>
      <c r="D36" s="2" t="s">
        <v>25</v>
      </c>
      <c r="E36" s="2">
        <v>808</v>
      </c>
      <c r="F36" s="2" t="s">
        <v>15</v>
      </c>
      <c r="G36" s="2" t="s">
        <v>27</v>
      </c>
      <c r="H36" s="7" t="s">
        <v>40</v>
      </c>
      <c r="I36" s="7" t="s">
        <v>41</v>
      </c>
      <c r="J36" s="7" t="s">
        <v>44</v>
      </c>
      <c r="K36" s="9" t="s">
        <v>65</v>
      </c>
      <c r="L36" s="2" t="s">
        <v>47</v>
      </c>
      <c r="M36" s="3" t="s">
        <v>48</v>
      </c>
      <c r="N36" s="2">
        <v>6</v>
      </c>
      <c r="O36" s="2" t="s">
        <v>14</v>
      </c>
      <c r="P36" s="10">
        <v>3</v>
      </c>
      <c r="Q36" s="128"/>
      <c r="R36" s="111">
        <f t="shared" si="0"/>
        <v>0</v>
      </c>
      <c r="S36" s="7" t="s">
        <v>66</v>
      </c>
    </row>
    <row r="37" spans="1:19" ht="45" x14ac:dyDescent="0.25">
      <c r="A37" s="2">
        <v>35</v>
      </c>
      <c r="B37" s="5" t="s">
        <v>70</v>
      </c>
      <c r="C37" s="7" t="s">
        <v>71</v>
      </c>
      <c r="D37" s="2" t="s">
        <v>25</v>
      </c>
      <c r="E37" s="2">
        <v>808</v>
      </c>
      <c r="F37" s="2" t="s">
        <v>15</v>
      </c>
      <c r="G37" s="2" t="s">
        <v>27</v>
      </c>
      <c r="H37" s="7" t="s">
        <v>40</v>
      </c>
      <c r="I37" s="7" t="s">
        <v>41</v>
      </c>
      <c r="J37" s="7" t="s">
        <v>44</v>
      </c>
      <c r="K37" s="9" t="s">
        <v>65</v>
      </c>
      <c r="L37" s="2" t="s">
        <v>34</v>
      </c>
      <c r="M37" s="7" t="s">
        <v>35</v>
      </c>
      <c r="N37" s="2">
        <v>1</v>
      </c>
      <c r="O37" s="2" t="s">
        <v>13</v>
      </c>
      <c r="P37" s="10">
        <v>3</v>
      </c>
      <c r="Q37" s="128"/>
      <c r="R37" s="111">
        <f t="shared" si="0"/>
        <v>0</v>
      </c>
      <c r="S37" s="7" t="s">
        <v>69</v>
      </c>
    </row>
    <row r="38" spans="1:19" ht="45" x14ac:dyDescent="0.25">
      <c r="A38" s="2">
        <v>36</v>
      </c>
      <c r="B38" s="5" t="s">
        <v>70</v>
      </c>
      <c r="C38" s="7" t="s">
        <v>71</v>
      </c>
      <c r="D38" s="2" t="s">
        <v>25</v>
      </c>
      <c r="E38" s="2">
        <v>808</v>
      </c>
      <c r="F38" s="2" t="s">
        <v>15</v>
      </c>
      <c r="G38" s="2" t="s">
        <v>27</v>
      </c>
      <c r="H38" s="7" t="s">
        <v>40</v>
      </c>
      <c r="I38" s="7" t="s">
        <v>41</v>
      </c>
      <c r="J38" s="7" t="s">
        <v>44</v>
      </c>
      <c r="K38" s="9" t="s">
        <v>65</v>
      </c>
      <c r="L38" s="2" t="s">
        <v>36</v>
      </c>
      <c r="M38" s="7" t="s">
        <v>37</v>
      </c>
      <c r="N38" s="2">
        <v>1</v>
      </c>
      <c r="O38" s="2" t="s">
        <v>14</v>
      </c>
      <c r="P38" s="10">
        <v>24</v>
      </c>
      <c r="Q38" s="128"/>
      <c r="R38" s="111">
        <f t="shared" si="0"/>
        <v>0</v>
      </c>
      <c r="S38" s="7" t="s">
        <v>68</v>
      </c>
    </row>
    <row r="39" spans="1:19" ht="45" x14ac:dyDescent="0.25">
      <c r="A39" s="2">
        <v>37</v>
      </c>
      <c r="B39" s="5" t="s">
        <v>72</v>
      </c>
      <c r="C39" s="7" t="s">
        <v>73</v>
      </c>
      <c r="D39" s="2" t="s">
        <v>30</v>
      </c>
      <c r="E39" s="2">
        <v>809</v>
      </c>
      <c r="F39" s="2" t="s">
        <v>15</v>
      </c>
      <c r="G39" s="2" t="s">
        <v>27</v>
      </c>
      <c r="H39" s="7" t="s">
        <v>40</v>
      </c>
      <c r="I39" s="7" t="s">
        <v>41</v>
      </c>
      <c r="J39" s="7" t="s">
        <v>44</v>
      </c>
      <c r="L39" s="2" t="s">
        <v>36</v>
      </c>
      <c r="M39" s="7" t="s">
        <v>37</v>
      </c>
      <c r="N39" s="2">
        <v>1</v>
      </c>
      <c r="O39" s="2" t="s">
        <v>14</v>
      </c>
      <c r="P39" s="10">
        <v>24</v>
      </c>
      <c r="Q39" s="128"/>
      <c r="R39" s="111">
        <f t="shared" si="0"/>
        <v>0</v>
      </c>
      <c r="S39" s="7" t="s">
        <v>74</v>
      </c>
    </row>
    <row r="40" spans="1:19" ht="45" x14ac:dyDescent="0.25">
      <c r="A40" s="2">
        <v>38</v>
      </c>
      <c r="B40" s="5" t="s">
        <v>72</v>
      </c>
      <c r="C40" s="7" t="s">
        <v>73</v>
      </c>
      <c r="D40" s="2" t="s">
        <v>30</v>
      </c>
      <c r="E40" s="2">
        <v>809</v>
      </c>
      <c r="F40" s="2" t="s">
        <v>15</v>
      </c>
      <c r="G40" s="2" t="s">
        <v>27</v>
      </c>
      <c r="H40" s="7" t="s">
        <v>40</v>
      </c>
      <c r="I40" s="7" t="s">
        <v>41</v>
      </c>
      <c r="J40" s="7" t="s">
        <v>44</v>
      </c>
      <c r="L40" s="2" t="s">
        <v>34</v>
      </c>
      <c r="M40" s="7" t="s">
        <v>35</v>
      </c>
      <c r="N40" s="2">
        <v>1</v>
      </c>
      <c r="O40" s="2" t="s">
        <v>13</v>
      </c>
      <c r="P40" s="10">
        <v>3</v>
      </c>
      <c r="Q40" s="128"/>
      <c r="R40" s="111">
        <f t="shared" si="0"/>
        <v>0</v>
      </c>
      <c r="S40" s="7" t="s">
        <v>75</v>
      </c>
    </row>
    <row r="41" spans="1:19" ht="45" x14ac:dyDescent="0.25">
      <c r="A41" s="2">
        <v>39</v>
      </c>
      <c r="B41" s="5" t="s">
        <v>72</v>
      </c>
      <c r="C41" s="7" t="s">
        <v>73</v>
      </c>
      <c r="D41" s="2" t="s">
        <v>30</v>
      </c>
      <c r="E41" s="2">
        <v>809</v>
      </c>
      <c r="F41" s="2" t="s">
        <v>15</v>
      </c>
      <c r="G41" s="2" t="s">
        <v>27</v>
      </c>
      <c r="H41" s="7" t="s">
        <v>40</v>
      </c>
      <c r="I41" s="7" t="s">
        <v>41</v>
      </c>
      <c r="J41" s="7" t="s">
        <v>44</v>
      </c>
      <c r="L41" s="2" t="s">
        <v>47</v>
      </c>
      <c r="M41" s="7" t="s">
        <v>48</v>
      </c>
      <c r="N41" s="2">
        <v>6</v>
      </c>
      <c r="O41" s="2" t="s">
        <v>14</v>
      </c>
      <c r="P41" s="10">
        <v>3</v>
      </c>
      <c r="Q41" s="128"/>
      <c r="R41" s="111">
        <f t="shared" si="0"/>
        <v>0</v>
      </c>
      <c r="S41" s="7" t="s">
        <v>76</v>
      </c>
    </row>
    <row r="42" spans="1:19" ht="45" x14ac:dyDescent="0.25">
      <c r="A42" s="2">
        <v>40</v>
      </c>
      <c r="B42" s="6" t="s">
        <v>72</v>
      </c>
      <c r="C42" s="7" t="s">
        <v>73</v>
      </c>
      <c r="D42" s="2" t="s">
        <v>30</v>
      </c>
      <c r="E42" s="2">
        <v>809</v>
      </c>
      <c r="F42" s="2" t="s">
        <v>15</v>
      </c>
      <c r="G42" s="2" t="s">
        <v>27</v>
      </c>
      <c r="H42" s="7" t="s">
        <v>40</v>
      </c>
      <c r="I42" s="7" t="s">
        <v>41</v>
      </c>
      <c r="J42" s="7" t="s">
        <v>44</v>
      </c>
      <c r="L42" s="2" t="s">
        <v>32</v>
      </c>
      <c r="M42" s="7" t="s">
        <v>33</v>
      </c>
      <c r="N42" s="2">
        <v>3</v>
      </c>
      <c r="O42" s="2" t="s">
        <v>14</v>
      </c>
      <c r="P42" s="10">
        <v>6</v>
      </c>
      <c r="Q42" s="128"/>
      <c r="R42" s="111">
        <f t="shared" si="0"/>
        <v>0</v>
      </c>
      <c r="S42" s="7" t="s">
        <v>77</v>
      </c>
    </row>
    <row r="43" spans="1:19" ht="45" x14ac:dyDescent="0.25">
      <c r="A43" s="2">
        <v>41</v>
      </c>
      <c r="B43" s="5" t="s">
        <v>78</v>
      </c>
      <c r="C43" s="7" t="s">
        <v>79</v>
      </c>
      <c r="D43" s="2" t="s">
        <v>39</v>
      </c>
      <c r="E43" s="2" t="s">
        <v>38</v>
      </c>
      <c r="F43" s="2" t="s">
        <v>15</v>
      </c>
      <c r="G43" s="2" t="s">
        <v>27</v>
      </c>
      <c r="H43" s="7" t="s">
        <v>40</v>
      </c>
      <c r="I43" s="7" t="s">
        <v>41</v>
      </c>
      <c r="J43" s="7" t="s">
        <v>44</v>
      </c>
      <c r="K43" s="9" t="s">
        <v>16</v>
      </c>
      <c r="L43" s="2" t="s">
        <v>34</v>
      </c>
      <c r="M43" s="7" t="s">
        <v>35</v>
      </c>
      <c r="N43" s="2">
        <v>1</v>
      </c>
      <c r="O43" s="2" t="s">
        <v>13</v>
      </c>
      <c r="P43" s="10">
        <v>3</v>
      </c>
      <c r="Q43" s="128"/>
      <c r="R43" s="111">
        <f t="shared" si="0"/>
        <v>0</v>
      </c>
      <c r="S43" s="7" t="s">
        <v>80</v>
      </c>
    </row>
    <row r="44" spans="1:19" ht="45" x14ac:dyDescent="0.25">
      <c r="A44" s="2">
        <v>42</v>
      </c>
      <c r="B44" s="5" t="s">
        <v>78</v>
      </c>
      <c r="C44" s="7" t="s">
        <v>79</v>
      </c>
      <c r="D44" s="2" t="s">
        <v>39</v>
      </c>
      <c r="E44" s="2" t="s">
        <v>38</v>
      </c>
      <c r="F44" s="2" t="s">
        <v>15</v>
      </c>
      <c r="G44" s="2" t="s">
        <v>27</v>
      </c>
      <c r="H44" s="7" t="s">
        <v>40</v>
      </c>
      <c r="I44" s="7" t="s">
        <v>41</v>
      </c>
      <c r="J44" s="7" t="s">
        <v>44</v>
      </c>
      <c r="K44" s="9" t="s">
        <v>16</v>
      </c>
      <c r="L44" s="2" t="s">
        <v>47</v>
      </c>
      <c r="M44" s="7" t="s">
        <v>48</v>
      </c>
      <c r="N44" s="2">
        <v>6</v>
      </c>
      <c r="O44" s="2" t="s">
        <v>14</v>
      </c>
      <c r="P44" s="10">
        <v>3</v>
      </c>
      <c r="Q44" s="128"/>
      <c r="R44" s="111">
        <f t="shared" si="0"/>
        <v>0</v>
      </c>
      <c r="S44" s="7" t="s">
        <v>81</v>
      </c>
    </row>
    <row r="45" spans="1:19" ht="45" x14ac:dyDescent="0.25">
      <c r="A45" s="2">
        <v>43</v>
      </c>
      <c r="B45" s="5" t="s">
        <v>78</v>
      </c>
      <c r="C45" s="7" t="s">
        <v>79</v>
      </c>
      <c r="D45" s="2" t="s">
        <v>39</v>
      </c>
      <c r="E45" s="2" t="s">
        <v>38</v>
      </c>
      <c r="F45" s="2" t="s">
        <v>15</v>
      </c>
      <c r="G45" s="2" t="s">
        <v>27</v>
      </c>
      <c r="H45" s="7" t="s">
        <v>40</v>
      </c>
      <c r="I45" s="7" t="s">
        <v>41</v>
      </c>
      <c r="J45" s="7" t="s">
        <v>44</v>
      </c>
      <c r="K45" s="9" t="s">
        <v>16</v>
      </c>
      <c r="L45" s="2" t="s">
        <v>32</v>
      </c>
      <c r="M45" s="7" t="s">
        <v>33</v>
      </c>
      <c r="N45" s="2">
        <v>3</v>
      </c>
      <c r="O45" s="2" t="s">
        <v>14</v>
      </c>
      <c r="P45" s="10">
        <v>6</v>
      </c>
      <c r="Q45" s="128"/>
      <c r="R45" s="111">
        <f t="shared" si="0"/>
        <v>0</v>
      </c>
      <c r="S45" s="7" t="s">
        <v>82</v>
      </c>
    </row>
    <row r="46" spans="1:19" ht="45" x14ac:dyDescent="0.25">
      <c r="A46" s="2">
        <v>44</v>
      </c>
      <c r="B46" s="5" t="s">
        <v>78</v>
      </c>
      <c r="C46" s="7" t="s">
        <v>79</v>
      </c>
      <c r="D46" s="2" t="s">
        <v>39</v>
      </c>
      <c r="E46" s="2" t="s">
        <v>38</v>
      </c>
      <c r="F46" s="2" t="s">
        <v>15</v>
      </c>
      <c r="G46" s="2" t="s">
        <v>27</v>
      </c>
      <c r="H46" s="7" t="s">
        <v>40</v>
      </c>
      <c r="I46" s="7" t="s">
        <v>41</v>
      </c>
      <c r="J46" s="7" t="s">
        <v>44</v>
      </c>
      <c r="K46" s="9" t="s">
        <v>16</v>
      </c>
      <c r="L46" s="2" t="s">
        <v>36</v>
      </c>
      <c r="M46" s="7" t="s">
        <v>37</v>
      </c>
      <c r="N46" s="2">
        <v>1</v>
      </c>
      <c r="O46" s="2" t="s">
        <v>14</v>
      </c>
      <c r="P46" s="10">
        <v>24</v>
      </c>
      <c r="Q46" s="128"/>
      <c r="R46" s="111">
        <f t="shared" si="0"/>
        <v>0</v>
      </c>
      <c r="S46" s="7" t="s">
        <v>83</v>
      </c>
    </row>
    <row r="47" spans="1:19" ht="45" x14ac:dyDescent="0.25">
      <c r="A47" s="2">
        <v>45</v>
      </c>
      <c r="B47" s="6" t="s">
        <v>84</v>
      </c>
      <c r="C47" s="7" t="s">
        <v>85</v>
      </c>
      <c r="D47" s="2" t="s">
        <v>19</v>
      </c>
      <c r="E47" s="2" t="s">
        <v>18</v>
      </c>
      <c r="F47" s="2" t="s">
        <v>12</v>
      </c>
      <c r="G47" s="8" t="s">
        <v>90</v>
      </c>
      <c r="J47" s="7" t="s">
        <v>44</v>
      </c>
      <c r="L47" s="2" t="s">
        <v>34</v>
      </c>
      <c r="M47" s="7" t="s">
        <v>35</v>
      </c>
      <c r="N47" s="2">
        <v>1</v>
      </c>
      <c r="O47" s="2" t="s">
        <v>13</v>
      </c>
      <c r="P47" s="10">
        <v>3</v>
      </c>
      <c r="Q47" s="128"/>
      <c r="R47" s="111">
        <f t="shared" si="0"/>
        <v>0</v>
      </c>
    </row>
    <row r="48" spans="1:19" ht="45" x14ac:dyDescent="0.25">
      <c r="A48" s="2">
        <v>46</v>
      </c>
      <c r="B48" s="6" t="s">
        <v>86</v>
      </c>
      <c r="C48" s="7" t="s">
        <v>87</v>
      </c>
      <c r="D48" s="2" t="s">
        <v>19</v>
      </c>
      <c r="E48" s="2" t="s">
        <v>20</v>
      </c>
      <c r="F48" s="2" t="s">
        <v>12</v>
      </c>
      <c r="G48" s="2" t="s">
        <v>17</v>
      </c>
      <c r="J48" s="7" t="s">
        <v>44</v>
      </c>
      <c r="L48" s="2" t="s">
        <v>47</v>
      </c>
      <c r="M48" s="7" t="s">
        <v>48</v>
      </c>
      <c r="N48" s="2">
        <v>6</v>
      </c>
      <c r="O48" s="2" t="s">
        <v>14</v>
      </c>
      <c r="P48" s="10">
        <v>3</v>
      </c>
      <c r="Q48" s="128"/>
      <c r="R48" s="111">
        <f t="shared" si="0"/>
        <v>0</v>
      </c>
      <c r="S48" s="3" t="s">
        <v>91</v>
      </c>
    </row>
    <row r="49" spans="1:19" ht="45" x14ac:dyDescent="0.25">
      <c r="A49" s="2">
        <v>47</v>
      </c>
      <c r="B49" s="6" t="s">
        <v>86</v>
      </c>
      <c r="C49" s="7" t="s">
        <v>87</v>
      </c>
      <c r="D49" s="2" t="s">
        <v>19</v>
      </c>
      <c r="E49" s="2" t="s">
        <v>20</v>
      </c>
      <c r="F49" s="2" t="s">
        <v>12</v>
      </c>
      <c r="G49" s="2" t="s">
        <v>17</v>
      </c>
      <c r="J49" s="7" t="s">
        <v>44</v>
      </c>
      <c r="L49" s="2" t="s">
        <v>32</v>
      </c>
      <c r="M49" s="7" t="s">
        <v>33</v>
      </c>
      <c r="N49" s="2">
        <v>3</v>
      </c>
      <c r="O49" s="2" t="s">
        <v>14</v>
      </c>
      <c r="P49" s="10">
        <v>6</v>
      </c>
      <c r="Q49" s="128"/>
      <c r="R49" s="111">
        <f t="shared" si="0"/>
        <v>0</v>
      </c>
      <c r="S49" s="7" t="s">
        <v>88</v>
      </c>
    </row>
    <row r="50" spans="1:19" ht="45.75" thickBot="1" x14ac:dyDescent="0.3">
      <c r="A50" s="2">
        <v>48</v>
      </c>
      <c r="B50" s="5" t="s">
        <v>86</v>
      </c>
      <c r="C50" s="7" t="s">
        <v>87</v>
      </c>
      <c r="D50" s="2" t="s">
        <v>19</v>
      </c>
      <c r="E50" s="2" t="s">
        <v>20</v>
      </c>
      <c r="F50" s="2" t="s">
        <v>12</v>
      </c>
      <c r="G50" s="2" t="s">
        <v>17</v>
      </c>
      <c r="J50" s="7" t="s">
        <v>44</v>
      </c>
      <c r="L50" s="2" t="s">
        <v>23</v>
      </c>
      <c r="M50" s="7" t="s">
        <v>24</v>
      </c>
      <c r="N50" s="2">
        <v>1</v>
      </c>
      <c r="O50" s="2" t="s">
        <v>13</v>
      </c>
      <c r="P50" s="10">
        <v>3</v>
      </c>
      <c r="Q50" s="128"/>
      <c r="R50" s="111">
        <f t="shared" si="0"/>
        <v>0</v>
      </c>
      <c r="S50" s="3" t="s">
        <v>89</v>
      </c>
    </row>
    <row r="51" spans="1:19" ht="15.75" thickBot="1" x14ac:dyDescent="0.3">
      <c r="R51" s="84">
        <f>SUM(R3:R50)</f>
        <v>0</v>
      </c>
    </row>
  </sheetData>
  <sheetProtection algorithmName="SHA-512" hashValue="QSFW/6cVGIOg6VtclRLDGNOmMuRFIsG6dKViSi4LpZ52Ppmyea80xxuyJ3u5WuI8gMTJJZpY+6l1fAsx76zJQA==" saltValue="02a7gBUjVsGFhkMKpL5ECg==" spinCount="100000" sheet="1" objects="1" scenarios="1"/>
  <autoFilter ref="A2:S51" xr:uid="{C8CABC23-99E7-4727-83CF-DC55D810A6A2}"/>
  <pageMargins left="0.7" right="0.7" top="0.75" bottom="0.75" header="0.3" footer="0.3"/>
  <pageSetup paperSize="9" orientation="portrait" r:id="rId1"/>
  <ignoredErrors>
    <ignoredError sqref="G4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AD25D-3474-497D-AB99-F5705C0BD0EA}">
  <dimension ref="A1:H33"/>
  <sheetViews>
    <sheetView topLeftCell="A5" workbookViewId="0">
      <selection activeCell="B10" sqref="B10"/>
    </sheetView>
  </sheetViews>
  <sheetFormatPr defaultRowHeight="15" x14ac:dyDescent="0.25"/>
  <cols>
    <col min="1" max="1" width="23" bestFit="1" customWidth="1"/>
    <col min="2" max="2" width="49.42578125" bestFit="1" customWidth="1"/>
    <col min="4" max="4" width="23" bestFit="1" customWidth="1"/>
    <col min="5" max="5" width="49.42578125" bestFit="1" customWidth="1"/>
    <col min="7" max="7" width="23" bestFit="1" customWidth="1"/>
    <col min="8" max="8" width="54.7109375" bestFit="1" customWidth="1"/>
  </cols>
  <sheetData>
    <row r="1" spans="1:8" ht="27" customHeight="1" x14ac:dyDescent="0.25">
      <c r="A1" s="70" t="s">
        <v>1</v>
      </c>
      <c r="B1" s="71" t="s">
        <v>61</v>
      </c>
      <c r="D1" s="70" t="s">
        <v>1</v>
      </c>
      <c r="E1" s="71" t="s">
        <v>59</v>
      </c>
      <c r="G1" s="70" t="s">
        <v>1</v>
      </c>
      <c r="H1" s="71" t="s">
        <v>63</v>
      </c>
    </row>
    <row r="2" spans="1:8" ht="23.25" customHeight="1" thickBot="1" x14ac:dyDescent="0.3">
      <c r="A2" s="72" t="s">
        <v>2</v>
      </c>
      <c r="B2" s="73" t="s">
        <v>62</v>
      </c>
      <c r="D2" s="72" t="s">
        <v>2</v>
      </c>
      <c r="E2" s="73" t="s">
        <v>60</v>
      </c>
      <c r="G2" s="72" t="s">
        <v>2</v>
      </c>
      <c r="H2" s="73" t="s">
        <v>64</v>
      </c>
    </row>
    <row r="3" spans="1:8" x14ac:dyDescent="0.25">
      <c r="A3" s="74" t="s">
        <v>502</v>
      </c>
      <c r="B3" s="75" t="s">
        <v>503</v>
      </c>
      <c r="D3" s="74" t="s">
        <v>504</v>
      </c>
      <c r="E3" s="75" t="s">
        <v>505</v>
      </c>
      <c r="G3" s="74" t="s">
        <v>504</v>
      </c>
      <c r="H3" s="75" t="s">
        <v>506</v>
      </c>
    </row>
    <row r="4" spans="1:8" x14ac:dyDescent="0.25">
      <c r="A4" s="76" t="s">
        <v>507</v>
      </c>
      <c r="B4" s="75" t="s">
        <v>508</v>
      </c>
      <c r="D4" s="74" t="s">
        <v>509</v>
      </c>
      <c r="E4" s="77" t="s">
        <v>510</v>
      </c>
      <c r="G4" s="74" t="s">
        <v>509</v>
      </c>
      <c r="H4" s="78" t="s">
        <v>511</v>
      </c>
    </row>
    <row r="5" spans="1:8" x14ac:dyDescent="0.25">
      <c r="A5" s="76" t="s">
        <v>512</v>
      </c>
      <c r="B5" s="75" t="s">
        <v>513</v>
      </c>
      <c r="D5" s="76" t="s">
        <v>514</v>
      </c>
      <c r="E5" s="75" t="s">
        <v>515</v>
      </c>
      <c r="G5" s="76" t="s">
        <v>514</v>
      </c>
      <c r="H5" s="75" t="s">
        <v>516</v>
      </c>
    </row>
    <row r="6" spans="1:8" ht="15.75" thickBot="1" x14ac:dyDescent="0.3">
      <c r="A6" s="76" t="s">
        <v>514</v>
      </c>
      <c r="B6" s="75" t="s">
        <v>517</v>
      </c>
      <c r="D6" s="79" t="s">
        <v>518</v>
      </c>
      <c r="E6" s="80" t="s">
        <v>519</v>
      </c>
      <c r="G6" s="79" t="s">
        <v>518</v>
      </c>
      <c r="H6" s="80" t="s">
        <v>519</v>
      </c>
    </row>
    <row r="7" spans="1:8" ht="15.75" thickBot="1" x14ac:dyDescent="0.3">
      <c r="A7" s="79" t="s">
        <v>518</v>
      </c>
      <c r="B7" s="80" t="s">
        <v>520</v>
      </c>
      <c r="G7" s="81"/>
    </row>
    <row r="9" spans="1:8" ht="15.75" thickBot="1" x14ac:dyDescent="0.3"/>
    <row r="10" spans="1:8" ht="30.75" customHeight="1" x14ac:dyDescent="0.25">
      <c r="A10" s="70" t="s">
        <v>1</v>
      </c>
      <c r="B10" s="71" t="s">
        <v>55</v>
      </c>
      <c r="D10" s="70" t="s">
        <v>1</v>
      </c>
      <c r="E10" s="71" t="s">
        <v>57</v>
      </c>
      <c r="G10" s="70" t="s">
        <v>1</v>
      </c>
      <c r="H10" s="71" t="s">
        <v>70</v>
      </c>
    </row>
    <row r="11" spans="1:8" ht="30" customHeight="1" thickBot="1" x14ac:dyDescent="0.3">
      <c r="A11" s="72" t="s">
        <v>2</v>
      </c>
      <c r="B11" s="73" t="s">
        <v>56</v>
      </c>
      <c r="D11" s="72" t="s">
        <v>2</v>
      </c>
      <c r="E11" s="73" t="s">
        <v>58</v>
      </c>
      <c r="G11" s="72" t="s">
        <v>2</v>
      </c>
      <c r="H11" s="73" t="s">
        <v>71</v>
      </c>
    </row>
    <row r="12" spans="1:8" x14ac:dyDescent="0.25">
      <c r="A12" s="74" t="s">
        <v>504</v>
      </c>
      <c r="B12" s="75" t="s">
        <v>505</v>
      </c>
      <c r="D12" s="74" t="s">
        <v>504</v>
      </c>
      <c r="E12" s="75" t="s">
        <v>505</v>
      </c>
      <c r="G12" s="74" t="s">
        <v>504</v>
      </c>
      <c r="H12" s="75" t="s">
        <v>506</v>
      </c>
    </row>
    <row r="13" spans="1:8" x14ac:dyDescent="0.25">
      <c r="A13" s="74" t="s">
        <v>509</v>
      </c>
      <c r="B13" s="77" t="s">
        <v>521</v>
      </c>
      <c r="D13" s="74" t="s">
        <v>509</v>
      </c>
      <c r="E13" s="77" t="s">
        <v>522</v>
      </c>
      <c r="G13" s="74" t="s">
        <v>509</v>
      </c>
      <c r="H13" s="78" t="s">
        <v>511</v>
      </c>
    </row>
    <row r="14" spans="1:8" x14ac:dyDescent="0.25">
      <c r="A14" s="76" t="s">
        <v>514</v>
      </c>
      <c r="B14" s="75" t="s">
        <v>523</v>
      </c>
      <c r="D14" s="76" t="s">
        <v>514</v>
      </c>
      <c r="E14" s="75" t="s">
        <v>524</v>
      </c>
      <c r="G14" s="76" t="s">
        <v>514</v>
      </c>
      <c r="H14" s="77" t="s">
        <v>525</v>
      </c>
    </row>
    <row r="15" spans="1:8" ht="15.75" thickBot="1" x14ac:dyDescent="0.3">
      <c r="A15" s="79" t="s">
        <v>518</v>
      </c>
      <c r="B15" s="80" t="s">
        <v>519</v>
      </c>
      <c r="D15" s="79" t="s">
        <v>518</v>
      </c>
      <c r="E15" s="80" t="s">
        <v>519</v>
      </c>
      <c r="G15" s="79" t="s">
        <v>518</v>
      </c>
      <c r="H15" s="80" t="s">
        <v>519</v>
      </c>
    </row>
    <row r="16" spans="1:8" x14ac:dyDescent="0.25">
      <c r="A16" s="82"/>
      <c r="D16" s="81"/>
      <c r="G16" s="81"/>
    </row>
    <row r="18" spans="1:8" ht="15.75" thickBot="1" x14ac:dyDescent="0.3"/>
    <row r="19" spans="1:8" ht="30.75" customHeight="1" x14ac:dyDescent="0.25">
      <c r="A19" s="70" t="s">
        <v>1</v>
      </c>
      <c r="B19" s="71" t="s">
        <v>51</v>
      </c>
      <c r="D19" s="70" t="s">
        <v>1</v>
      </c>
      <c r="E19" s="71" t="s">
        <v>53</v>
      </c>
      <c r="G19" s="70" t="s">
        <v>1</v>
      </c>
      <c r="H19" s="71" t="s">
        <v>42</v>
      </c>
    </row>
    <row r="20" spans="1:8" ht="27" customHeight="1" thickBot="1" x14ac:dyDescent="0.3">
      <c r="A20" s="72" t="s">
        <v>2</v>
      </c>
      <c r="B20" s="73" t="s">
        <v>52</v>
      </c>
      <c r="D20" s="72" t="s">
        <v>2</v>
      </c>
      <c r="E20" s="73" t="s">
        <v>54</v>
      </c>
      <c r="G20" s="72" t="s">
        <v>2</v>
      </c>
      <c r="H20" s="73" t="s">
        <v>43</v>
      </c>
    </row>
    <row r="21" spans="1:8" x14ac:dyDescent="0.25">
      <c r="A21" s="74" t="s">
        <v>504</v>
      </c>
      <c r="B21" s="75" t="s">
        <v>526</v>
      </c>
      <c r="D21" s="74" t="s">
        <v>504</v>
      </c>
      <c r="E21" s="75" t="s">
        <v>526</v>
      </c>
      <c r="G21" s="74" t="s">
        <v>504</v>
      </c>
      <c r="H21" s="75" t="s">
        <v>526</v>
      </c>
    </row>
    <row r="22" spans="1:8" x14ac:dyDescent="0.25">
      <c r="A22" s="74" t="s">
        <v>509</v>
      </c>
      <c r="B22" s="77" t="s">
        <v>527</v>
      </c>
      <c r="D22" s="74" t="s">
        <v>509</v>
      </c>
      <c r="E22" s="77" t="s">
        <v>528</v>
      </c>
      <c r="G22" s="74" t="s">
        <v>509</v>
      </c>
      <c r="H22" s="75" t="s">
        <v>529</v>
      </c>
    </row>
    <row r="23" spans="1:8" x14ac:dyDescent="0.25">
      <c r="A23" s="76" t="s">
        <v>514</v>
      </c>
      <c r="B23" s="77" t="s">
        <v>530</v>
      </c>
      <c r="D23" s="76" t="s">
        <v>514</v>
      </c>
      <c r="E23" s="77" t="s">
        <v>531</v>
      </c>
      <c r="G23" s="76" t="s">
        <v>514</v>
      </c>
      <c r="H23" s="75" t="s">
        <v>532</v>
      </c>
    </row>
    <row r="24" spans="1:8" ht="15.75" thickBot="1" x14ac:dyDescent="0.3">
      <c r="A24" s="79" t="s">
        <v>518</v>
      </c>
      <c r="B24" s="80" t="s">
        <v>519</v>
      </c>
      <c r="D24" s="79" t="s">
        <v>518</v>
      </c>
      <c r="E24" s="80" t="s">
        <v>519</v>
      </c>
      <c r="G24" s="79" t="s">
        <v>518</v>
      </c>
      <c r="H24" s="80" t="s">
        <v>519</v>
      </c>
    </row>
    <row r="25" spans="1:8" x14ac:dyDescent="0.25">
      <c r="A25" s="81"/>
      <c r="D25" s="81" t="s">
        <v>0</v>
      </c>
    </row>
    <row r="27" spans="1:8" ht="15.75" thickBot="1" x14ac:dyDescent="0.3"/>
    <row r="28" spans="1:8" ht="28.5" customHeight="1" x14ac:dyDescent="0.25">
      <c r="A28" s="70" t="s">
        <v>1</v>
      </c>
      <c r="B28" s="71" t="s">
        <v>59</v>
      </c>
      <c r="D28" s="70" t="s">
        <v>1</v>
      </c>
      <c r="E28" s="71" t="s">
        <v>78</v>
      </c>
      <c r="G28" s="70" t="s">
        <v>1</v>
      </c>
      <c r="H28" s="71" t="s">
        <v>78</v>
      </c>
    </row>
    <row r="29" spans="1:8" ht="31.5" customHeight="1" thickBot="1" x14ac:dyDescent="0.3">
      <c r="A29" s="72" t="s">
        <v>2</v>
      </c>
      <c r="B29" s="83" t="s">
        <v>533</v>
      </c>
      <c r="D29" s="72" t="s">
        <v>2</v>
      </c>
      <c r="E29" s="83" t="s">
        <v>79</v>
      </c>
      <c r="G29" s="72" t="s">
        <v>2</v>
      </c>
      <c r="H29" s="83" t="s">
        <v>534</v>
      </c>
    </row>
    <row r="30" spans="1:8" x14ac:dyDescent="0.25">
      <c r="A30" s="74" t="s">
        <v>504</v>
      </c>
      <c r="B30" s="75" t="s">
        <v>505</v>
      </c>
      <c r="D30" s="74" t="s">
        <v>504</v>
      </c>
      <c r="E30" s="75" t="s">
        <v>535</v>
      </c>
      <c r="G30" s="74" t="s">
        <v>504</v>
      </c>
      <c r="H30" s="75" t="s">
        <v>536</v>
      </c>
    </row>
    <row r="31" spans="1:8" x14ac:dyDescent="0.25">
      <c r="A31" s="74" t="s">
        <v>509</v>
      </c>
      <c r="B31" s="77" t="s">
        <v>537</v>
      </c>
      <c r="D31" s="74" t="s">
        <v>509</v>
      </c>
      <c r="E31" s="77" t="s">
        <v>538</v>
      </c>
      <c r="G31" s="74" t="s">
        <v>509</v>
      </c>
      <c r="H31" s="77" t="s">
        <v>538</v>
      </c>
    </row>
    <row r="32" spans="1:8" x14ac:dyDescent="0.25">
      <c r="A32" s="76" t="s">
        <v>514</v>
      </c>
      <c r="B32" s="77" t="s">
        <v>539</v>
      </c>
      <c r="D32" s="76" t="s">
        <v>514</v>
      </c>
      <c r="E32" s="77" t="s">
        <v>540</v>
      </c>
      <c r="G32" s="76" t="s">
        <v>514</v>
      </c>
      <c r="H32" s="77" t="s">
        <v>541</v>
      </c>
    </row>
    <row r="33" spans="1:8" ht="15.75" thickBot="1" x14ac:dyDescent="0.3">
      <c r="A33" s="79" t="s">
        <v>518</v>
      </c>
      <c r="B33" s="80" t="s">
        <v>519</v>
      </c>
      <c r="D33" s="79" t="s">
        <v>518</v>
      </c>
      <c r="E33" s="80" t="s">
        <v>519</v>
      </c>
      <c r="G33" s="79" t="s">
        <v>518</v>
      </c>
      <c r="H33" s="80" t="s">
        <v>519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DB56A-976B-452B-A67D-E2CFF87DCACD}">
  <dimension ref="A2:N86"/>
  <sheetViews>
    <sheetView zoomScaleNormal="100" workbookViewId="0">
      <selection activeCell="I65" sqref="I65:L65"/>
    </sheetView>
  </sheetViews>
  <sheetFormatPr defaultColWidth="9.140625" defaultRowHeight="12.75" x14ac:dyDescent="0.2"/>
  <cols>
    <col min="1" max="1" width="7.28515625" style="15" bestFit="1" customWidth="1"/>
    <col min="2" max="3" width="9.140625" style="15"/>
    <col min="4" max="4" width="4.7109375" style="15" bestFit="1" customWidth="1"/>
    <col min="5" max="6" width="9.140625" style="15"/>
    <col min="7" max="7" width="6.5703125" style="15" bestFit="1" customWidth="1"/>
    <col min="8" max="8" width="5.140625" style="15" bestFit="1" customWidth="1"/>
    <col min="9" max="9" width="9.140625" style="15"/>
    <col min="10" max="10" width="10" style="15" bestFit="1" customWidth="1"/>
    <col min="11" max="11" width="10.7109375" style="15" bestFit="1" customWidth="1"/>
    <col min="12" max="16384" width="9.140625" style="15"/>
  </cols>
  <sheetData>
    <row r="2" spans="1:14" ht="15.75" x14ac:dyDescent="0.25">
      <c r="A2" s="14" t="s">
        <v>106</v>
      </c>
    </row>
    <row r="4" spans="1:14" ht="13.5" thickBot="1" x14ac:dyDescent="0.25"/>
    <row r="5" spans="1:14" ht="32.25" thickBot="1" x14ac:dyDescent="0.25">
      <c r="A5" s="16" t="s">
        <v>107</v>
      </c>
      <c r="B5" s="224" t="s">
        <v>108</v>
      </c>
      <c r="C5" s="225"/>
      <c r="D5" s="17" t="s">
        <v>109</v>
      </c>
      <c r="E5" s="224" t="s">
        <v>110</v>
      </c>
      <c r="F5" s="225"/>
      <c r="G5" s="17" t="s">
        <v>111</v>
      </c>
      <c r="H5" s="18" t="s">
        <v>112</v>
      </c>
      <c r="I5" s="226" t="s">
        <v>113</v>
      </c>
      <c r="J5" s="227"/>
      <c r="K5" s="227"/>
      <c r="L5" s="228"/>
      <c r="M5" s="226" t="s">
        <v>99</v>
      </c>
      <c r="N5" s="228"/>
    </row>
    <row r="6" spans="1:14" ht="17.25" thickTop="1" thickBot="1" x14ac:dyDescent="0.25">
      <c r="A6" s="19">
        <v>42370</v>
      </c>
      <c r="B6" s="229">
        <v>1</v>
      </c>
      <c r="C6" s="230"/>
      <c r="D6" s="20">
        <v>47</v>
      </c>
      <c r="E6" s="231">
        <v>-2.5</v>
      </c>
      <c r="F6" s="232"/>
      <c r="G6" s="21" t="s">
        <v>114</v>
      </c>
      <c r="H6" s="22" t="s">
        <v>115</v>
      </c>
      <c r="I6" s="233" t="s">
        <v>116</v>
      </c>
      <c r="J6" s="234"/>
      <c r="K6" s="234"/>
      <c r="L6" s="235"/>
      <c r="M6" s="233" t="s">
        <v>117</v>
      </c>
      <c r="N6" s="235"/>
    </row>
    <row r="7" spans="1:14" ht="16.5" thickBot="1" x14ac:dyDescent="0.25">
      <c r="A7" s="23" t="s">
        <v>118</v>
      </c>
      <c r="B7" s="222">
        <v>1</v>
      </c>
      <c r="C7" s="223"/>
      <c r="D7" s="20">
        <v>47</v>
      </c>
      <c r="E7" s="178">
        <v>-2.5</v>
      </c>
      <c r="F7" s="179"/>
      <c r="G7" s="21" t="s">
        <v>114</v>
      </c>
      <c r="H7" s="22" t="s">
        <v>115</v>
      </c>
      <c r="I7" s="180" t="s">
        <v>116</v>
      </c>
      <c r="J7" s="181"/>
      <c r="K7" s="181"/>
      <c r="L7" s="182"/>
      <c r="M7" s="180" t="s">
        <v>117</v>
      </c>
      <c r="N7" s="182"/>
    </row>
    <row r="8" spans="1:14" ht="16.5" thickBot="1" x14ac:dyDescent="0.25">
      <c r="A8" s="19">
        <v>42371</v>
      </c>
      <c r="B8" s="222">
        <v>2</v>
      </c>
      <c r="C8" s="223"/>
      <c r="D8" s="20">
        <v>47</v>
      </c>
      <c r="E8" s="178">
        <v>-2.5</v>
      </c>
      <c r="F8" s="179"/>
      <c r="G8" s="21" t="s">
        <v>114</v>
      </c>
      <c r="H8" s="22" t="s">
        <v>115</v>
      </c>
      <c r="I8" s="180" t="s">
        <v>119</v>
      </c>
      <c r="J8" s="181"/>
      <c r="K8" s="181"/>
      <c r="L8" s="182"/>
      <c r="M8" s="180" t="s">
        <v>117</v>
      </c>
      <c r="N8" s="182"/>
    </row>
    <row r="9" spans="1:14" ht="16.5" thickBot="1" x14ac:dyDescent="0.25">
      <c r="A9" s="23" t="s">
        <v>120</v>
      </c>
      <c r="B9" s="222">
        <v>2</v>
      </c>
      <c r="C9" s="223"/>
      <c r="D9" s="20">
        <v>47</v>
      </c>
      <c r="E9" s="178">
        <v>-2.5</v>
      </c>
      <c r="F9" s="179"/>
      <c r="G9" s="21" t="s">
        <v>114</v>
      </c>
      <c r="H9" s="22" t="s">
        <v>115</v>
      </c>
      <c r="I9" s="180" t="s">
        <v>119</v>
      </c>
      <c r="J9" s="181"/>
      <c r="K9" s="181"/>
      <c r="L9" s="182"/>
      <c r="M9" s="180" t="s">
        <v>117</v>
      </c>
      <c r="N9" s="182"/>
    </row>
    <row r="10" spans="1:14" ht="16.5" thickBot="1" x14ac:dyDescent="0.25">
      <c r="A10" s="19">
        <v>42372</v>
      </c>
      <c r="B10" s="222">
        <v>3</v>
      </c>
      <c r="C10" s="223"/>
      <c r="D10" s="20">
        <v>47</v>
      </c>
      <c r="E10" s="178">
        <v>-2.5</v>
      </c>
      <c r="F10" s="179"/>
      <c r="G10" s="21" t="s">
        <v>114</v>
      </c>
      <c r="H10" s="22" t="s">
        <v>115</v>
      </c>
      <c r="I10" s="180" t="s">
        <v>121</v>
      </c>
      <c r="J10" s="181"/>
      <c r="K10" s="181"/>
      <c r="L10" s="182"/>
      <c r="M10" s="180" t="s">
        <v>117</v>
      </c>
      <c r="N10" s="182"/>
    </row>
    <row r="11" spans="1:14" ht="16.5" thickBot="1" x14ac:dyDescent="0.25">
      <c r="A11" s="23" t="s">
        <v>122</v>
      </c>
      <c r="B11" s="222">
        <v>3</v>
      </c>
      <c r="C11" s="223"/>
      <c r="D11" s="20">
        <v>47</v>
      </c>
      <c r="E11" s="178">
        <v>-2.5</v>
      </c>
      <c r="F11" s="179"/>
      <c r="G11" s="21" t="s">
        <v>114</v>
      </c>
      <c r="H11" s="22" t="s">
        <v>115</v>
      </c>
      <c r="I11" s="180" t="s">
        <v>121</v>
      </c>
      <c r="J11" s="181"/>
      <c r="K11" s="181"/>
      <c r="L11" s="182"/>
      <c r="M11" s="180" t="s">
        <v>117</v>
      </c>
      <c r="N11" s="182"/>
    </row>
    <row r="12" spans="1:14" ht="16.5" thickBot="1" x14ac:dyDescent="0.25">
      <c r="A12" s="23" t="s">
        <v>123</v>
      </c>
      <c r="B12" s="222">
        <v>4</v>
      </c>
      <c r="C12" s="223"/>
      <c r="D12" s="20">
        <v>47</v>
      </c>
      <c r="E12" s="178">
        <v>-2.5</v>
      </c>
      <c r="F12" s="179"/>
      <c r="G12" s="21" t="s">
        <v>114</v>
      </c>
      <c r="H12" s="22" t="s">
        <v>115</v>
      </c>
      <c r="I12" s="180" t="s">
        <v>124</v>
      </c>
      <c r="J12" s="181"/>
      <c r="K12" s="181"/>
      <c r="L12" s="182"/>
      <c r="M12" s="180" t="s">
        <v>117</v>
      </c>
      <c r="N12" s="182"/>
    </row>
    <row r="13" spans="1:14" ht="16.5" thickBot="1" x14ac:dyDescent="0.25">
      <c r="A13" s="19">
        <v>42374</v>
      </c>
      <c r="B13" s="222">
        <v>5</v>
      </c>
      <c r="C13" s="223"/>
      <c r="D13" s="20">
        <v>47</v>
      </c>
      <c r="E13" s="178">
        <v>-2.5</v>
      </c>
      <c r="F13" s="179"/>
      <c r="G13" s="21" t="s">
        <v>125</v>
      </c>
      <c r="H13" s="22" t="s">
        <v>126</v>
      </c>
      <c r="I13" s="180" t="s">
        <v>127</v>
      </c>
      <c r="J13" s="181"/>
      <c r="K13" s="181"/>
      <c r="L13" s="182"/>
      <c r="M13" s="180" t="s">
        <v>117</v>
      </c>
      <c r="N13" s="182"/>
    </row>
    <row r="14" spans="1:14" ht="16.5" thickBot="1" x14ac:dyDescent="0.25">
      <c r="A14" s="23" t="s">
        <v>128</v>
      </c>
      <c r="B14" s="222">
        <v>5</v>
      </c>
      <c r="C14" s="223"/>
      <c r="D14" s="20">
        <v>47</v>
      </c>
      <c r="E14" s="178">
        <v>-2.5</v>
      </c>
      <c r="F14" s="179"/>
      <c r="G14" s="21" t="s">
        <v>125</v>
      </c>
      <c r="H14" s="22" t="s">
        <v>126</v>
      </c>
      <c r="I14" s="180" t="s">
        <v>127</v>
      </c>
      <c r="J14" s="181"/>
      <c r="K14" s="181"/>
      <c r="L14" s="182"/>
      <c r="M14" s="180" t="s">
        <v>117</v>
      </c>
      <c r="N14" s="182"/>
    </row>
    <row r="15" spans="1:14" ht="16.5" thickBot="1" x14ac:dyDescent="0.25">
      <c r="A15" s="19">
        <v>42375</v>
      </c>
      <c r="B15" s="222">
        <v>6</v>
      </c>
      <c r="C15" s="223"/>
      <c r="D15" s="20">
        <v>47</v>
      </c>
      <c r="E15" s="178">
        <v>-2.5</v>
      </c>
      <c r="F15" s="179"/>
      <c r="G15" s="21" t="s">
        <v>125</v>
      </c>
      <c r="H15" s="22" t="s">
        <v>126</v>
      </c>
      <c r="I15" s="180" t="s">
        <v>129</v>
      </c>
      <c r="J15" s="181"/>
      <c r="K15" s="181"/>
      <c r="L15" s="182"/>
      <c r="M15" s="180" t="s">
        <v>117</v>
      </c>
      <c r="N15" s="182"/>
    </row>
    <row r="16" spans="1:14" ht="16.5" thickBot="1" x14ac:dyDescent="0.25">
      <c r="A16" s="23" t="s">
        <v>130</v>
      </c>
      <c r="B16" s="222">
        <v>6</v>
      </c>
      <c r="C16" s="223"/>
      <c r="D16" s="20">
        <v>47</v>
      </c>
      <c r="E16" s="178">
        <v>-2.5</v>
      </c>
      <c r="F16" s="179"/>
      <c r="G16" s="21" t="s">
        <v>125</v>
      </c>
      <c r="H16" s="22" t="s">
        <v>126</v>
      </c>
      <c r="I16" s="180" t="s">
        <v>129</v>
      </c>
      <c r="J16" s="181"/>
      <c r="K16" s="181"/>
      <c r="L16" s="182"/>
      <c r="M16" s="180" t="s">
        <v>117</v>
      </c>
      <c r="N16" s="182"/>
    </row>
    <row r="17" spans="1:14" ht="16.5" thickBot="1" x14ac:dyDescent="0.25">
      <c r="A17" s="19">
        <v>42376</v>
      </c>
      <c r="B17" s="222">
        <v>7</v>
      </c>
      <c r="C17" s="223"/>
      <c r="D17" s="20">
        <v>47</v>
      </c>
      <c r="E17" s="178">
        <v>-2.5</v>
      </c>
      <c r="F17" s="179"/>
      <c r="G17" s="21" t="s">
        <v>125</v>
      </c>
      <c r="H17" s="22" t="s">
        <v>126</v>
      </c>
      <c r="I17" s="180" t="s">
        <v>131</v>
      </c>
      <c r="J17" s="181"/>
      <c r="K17" s="181"/>
      <c r="L17" s="182"/>
      <c r="M17" s="180" t="s">
        <v>117</v>
      </c>
      <c r="N17" s="182"/>
    </row>
    <row r="18" spans="1:14" ht="16.5" thickBot="1" x14ac:dyDescent="0.25">
      <c r="A18" s="23" t="s">
        <v>132</v>
      </c>
      <c r="B18" s="222">
        <v>7</v>
      </c>
      <c r="C18" s="223"/>
      <c r="D18" s="20">
        <v>47</v>
      </c>
      <c r="E18" s="178">
        <v>-2.5</v>
      </c>
      <c r="F18" s="179"/>
      <c r="G18" s="21" t="s">
        <v>125</v>
      </c>
      <c r="H18" s="22" t="s">
        <v>126</v>
      </c>
      <c r="I18" s="180" t="s">
        <v>131</v>
      </c>
      <c r="J18" s="181"/>
      <c r="K18" s="181"/>
      <c r="L18" s="182"/>
      <c r="M18" s="180" t="s">
        <v>117</v>
      </c>
      <c r="N18" s="182"/>
    </row>
    <row r="19" spans="1:14" ht="16.5" thickBot="1" x14ac:dyDescent="0.25">
      <c r="A19" s="23" t="s">
        <v>133</v>
      </c>
      <c r="B19" s="222">
        <v>8</v>
      </c>
      <c r="C19" s="223"/>
      <c r="D19" s="20">
        <v>47</v>
      </c>
      <c r="E19" s="178">
        <v>-2.5</v>
      </c>
      <c r="F19" s="179"/>
      <c r="G19" s="21" t="s">
        <v>125</v>
      </c>
      <c r="H19" s="22" t="s">
        <v>126</v>
      </c>
      <c r="I19" s="180" t="s">
        <v>134</v>
      </c>
      <c r="J19" s="181"/>
      <c r="K19" s="181"/>
      <c r="L19" s="182"/>
      <c r="M19" s="180" t="s">
        <v>117</v>
      </c>
      <c r="N19" s="182"/>
    </row>
    <row r="20" spans="1:14" ht="16.5" thickBot="1" x14ac:dyDescent="0.25">
      <c r="A20" s="23" t="s">
        <v>135</v>
      </c>
      <c r="B20" s="222">
        <v>9</v>
      </c>
      <c r="C20" s="223"/>
      <c r="D20" s="20">
        <v>47</v>
      </c>
      <c r="E20" s="178">
        <v>-2.5</v>
      </c>
      <c r="F20" s="179"/>
      <c r="G20" s="21">
        <v>53</v>
      </c>
      <c r="H20" s="22" t="s">
        <v>136</v>
      </c>
      <c r="I20" s="180" t="s">
        <v>137</v>
      </c>
      <c r="J20" s="181"/>
      <c r="K20" s="181"/>
      <c r="L20" s="182"/>
      <c r="M20" s="180" t="s">
        <v>117</v>
      </c>
      <c r="N20" s="182"/>
    </row>
    <row r="21" spans="1:14" ht="15.75" x14ac:dyDescent="0.2">
      <c r="A21" s="202" t="s">
        <v>138</v>
      </c>
      <c r="B21" s="204">
        <v>10</v>
      </c>
      <c r="C21" s="205"/>
      <c r="D21" s="24"/>
      <c r="E21" s="208">
        <v>-2.5</v>
      </c>
      <c r="F21" s="209"/>
      <c r="G21" s="25"/>
      <c r="H21" s="212" t="s">
        <v>136</v>
      </c>
      <c r="I21" s="214" t="s">
        <v>137</v>
      </c>
      <c r="J21" s="215"/>
      <c r="K21" s="215"/>
      <c r="L21" s="216"/>
      <c r="M21" s="214" t="s">
        <v>117</v>
      </c>
      <c r="N21" s="216"/>
    </row>
    <row r="22" spans="1:14" ht="16.5" thickBot="1" x14ac:dyDescent="0.25">
      <c r="A22" s="203"/>
      <c r="B22" s="206"/>
      <c r="C22" s="207"/>
      <c r="D22" s="20">
        <v>47</v>
      </c>
      <c r="E22" s="210"/>
      <c r="F22" s="211"/>
      <c r="G22" s="21">
        <v>53</v>
      </c>
      <c r="H22" s="213"/>
      <c r="I22" s="217"/>
      <c r="J22" s="218"/>
      <c r="K22" s="218"/>
      <c r="L22" s="219"/>
      <c r="M22" s="217"/>
      <c r="N22" s="219"/>
    </row>
    <row r="23" spans="1:14" ht="15.75" x14ac:dyDescent="0.2">
      <c r="A23" s="202" t="s">
        <v>139</v>
      </c>
      <c r="B23" s="204">
        <v>11</v>
      </c>
      <c r="C23" s="205"/>
      <c r="D23" s="24"/>
      <c r="E23" s="208">
        <v>-2.5</v>
      </c>
      <c r="F23" s="209"/>
      <c r="G23" s="25"/>
      <c r="H23" s="212" t="s">
        <v>136</v>
      </c>
      <c r="I23" s="214" t="s">
        <v>140</v>
      </c>
      <c r="J23" s="215"/>
      <c r="K23" s="215"/>
      <c r="L23" s="216"/>
      <c r="M23" s="214" t="s">
        <v>117</v>
      </c>
      <c r="N23" s="216"/>
    </row>
    <row r="24" spans="1:14" ht="16.5" thickBot="1" x14ac:dyDescent="0.25">
      <c r="A24" s="203"/>
      <c r="B24" s="206"/>
      <c r="C24" s="207"/>
      <c r="D24" s="20">
        <v>47</v>
      </c>
      <c r="E24" s="210"/>
      <c r="F24" s="211"/>
      <c r="G24" s="21">
        <v>53</v>
      </c>
      <c r="H24" s="213"/>
      <c r="I24" s="217"/>
      <c r="J24" s="218"/>
      <c r="K24" s="218"/>
      <c r="L24" s="219"/>
      <c r="M24" s="217"/>
      <c r="N24" s="219"/>
    </row>
    <row r="25" spans="1:14" ht="15.75" x14ac:dyDescent="0.2">
      <c r="A25" s="202" t="s">
        <v>141</v>
      </c>
      <c r="B25" s="204">
        <v>22</v>
      </c>
      <c r="C25" s="205"/>
      <c r="D25" s="24"/>
      <c r="E25" s="208">
        <v>-2.5</v>
      </c>
      <c r="F25" s="209"/>
      <c r="G25" s="25"/>
      <c r="H25" s="212" t="s">
        <v>142</v>
      </c>
      <c r="I25" s="214" t="s">
        <v>143</v>
      </c>
      <c r="J25" s="215"/>
      <c r="K25" s="215"/>
      <c r="L25" s="216"/>
      <c r="M25" s="214" t="s">
        <v>117</v>
      </c>
      <c r="N25" s="216"/>
    </row>
    <row r="26" spans="1:14" ht="16.5" thickBot="1" x14ac:dyDescent="0.25">
      <c r="A26" s="203"/>
      <c r="B26" s="206"/>
      <c r="C26" s="207"/>
      <c r="D26" s="20">
        <v>47</v>
      </c>
      <c r="E26" s="210"/>
      <c r="F26" s="211"/>
      <c r="G26" s="21">
        <v>53</v>
      </c>
      <c r="H26" s="213"/>
      <c r="I26" s="217"/>
      <c r="J26" s="218"/>
      <c r="K26" s="218"/>
      <c r="L26" s="219"/>
      <c r="M26" s="217"/>
      <c r="N26" s="219"/>
    </row>
    <row r="27" spans="1:14" ht="15.75" x14ac:dyDescent="0.2">
      <c r="A27" s="202" t="s">
        <v>144</v>
      </c>
      <c r="B27" s="204">
        <v>23</v>
      </c>
      <c r="C27" s="205"/>
      <c r="D27" s="24"/>
      <c r="E27" s="208">
        <v>-2.5</v>
      </c>
      <c r="F27" s="209"/>
      <c r="G27" s="25"/>
      <c r="H27" s="212" t="s">
        <v>142</v>
      </c>
      <c r="I27" s="214" t="s">
        <v>143</v>
      </c>
      <c r="J27" s="215"/>
      <c r="K27" s="215"/>
      <c r="L27" s="216"/>
      <c r="M27" s="214" t="s">
        <v>117</v>
      </c>
      <c r="N27" s="216"/>
    </row>
    <row r="28" spans="1:14" ht="16.5" thickBot="1" x14ac:dyDescent="0.25">
      <c r="A28" s="203"/>
      <c r="B28" s="206"/>
      <c r="C28" s="207"/>
      <c r="D28" s="20">
        <v>47</v>
      </c>
      <c r="E28" s="210"/>
      <c r="F28" s="211"/>
      <c r="G28" s="21">
        <v>53</v>
      </c>
      <c r="H28" s="213"/>
      <c r="I28" s="217"/>
      <c r="J28" s="218"/>
      <c r="K28" s="218"/>
      <c r="L28" s="219"/>
      <c r="M28" s="217"/>
      <c r="N28" s="219"/>
    </row>
    <row r="29" spans="1:14" ht="15.75" x14ac:dyDescent="0.2">
      <c r="A29" s="202" t="s">
        <v>145</v>
      </c>
      <c r="B29" s="204">
        <v>24</v>
      </c>
      <c r="C29" s="205"/>
      <c r="D29" s="24"/>
      <c r="E29" s="208">
        <v>-2.5</v>
      </c>
      <c r="F29" s="209"/>
      <c r="G29" s="25"/>
      <c r="H29" s="212" t="s">
        <v>146</v>
      </c>
      <c r="I29" s="214" t="s">
        <v>147</v>
      </c>
      <c r="J29" s="215"/>
      <c r="K29" s="215"/>
      <c r="L29" s="216"/>
      <c r="M29" s="214" t="s">
        <v>117</v>
      </c>
      <c r="N29" s="216"/>
    </row>
    <row r="30" spans="1:14" ht="16.5" thickBot="1" x14ac:dyDescent="0.25">
      <c r="A30" s="203"/>
      <c r="B30" s="206"/>
      <c r="C30" s="207"/>
      <c r="D30" s="20">
        <v>47</v>
      </c>
      <c r="E30" s="210"/>
      <c r="F30" s="211"/>
      <c r="G30" s="21">
        <v>53</v>
      </c>
      <c r="H30" s="213"/>
      <c r="I30" s="217"/>
      <c r="J30" s="218"/>
      <c r="K30" s="218"/>
      <c r="L30" s="219"/>
      <c r="M30" s="217"/>
      <c r="N30" s="219"/>
    </row>
    <row r="31" spans="1:14" ht="15.75" x14ac:dyDescent="0.2">
      <c r="A31" s="202" t="s">
        <v>148</v>
      </c>
      <c r="B31" s="204">
        <v>25</v>
      </c>
      <c r="C31" s="205"/>
      <c r="D31" s="24"/>
      <c r="E31" s="208">
        <v>-2.5</v>
      </c>
      <c r="F31" s="209"/>
      <c r="G31" s="25"/>
      <c r="H31" s="212" t="s">
        <v>146</v>
      </c>
      <c r="I31" s="214" t="s">
        <v>149</v>
      </c>
      <c r="J31" s="215"/>
      <c r="K31" s="215"/>
      <c r="L31" s="216"/>
      <c r="M31" s="214" t="s">
        <v>117</v>
      </c>
      <c r="N31" s="216"/>
    </row>
    <row r="32" spans="1:14" ht="16.5" thickBot="1" x14ac:dyDescent="0.25">
      <c r="A32" s="203"/>
      <c r="B32" s="206"/>
      <c r="C32" s="207"/>
      <c r="D32" s="20">
        <v>47</v>
      </c>
      <c r="E32" s="210"/>
      <c r="F32" s="211"/>
      <c r="G32" s="21">
        <v>53</v>
      </c>
      <c r="H32" s="213"/>
      <c r="I32" s="217"/>
      <c r="J32" s="218"/>
      <c r="K32" s="218"/>
      <c r="L32" s="219"/>
      <c r="M32" s="217"/>
      <c r="N32" s="219"/>
    </row>
    <row r="33" spans="1:14" ht="15.75" x14ac:dyDescent="0.2">
      <c r="A33" s="220">
        <v>42382</v>
      </c>
      <c r="B33" s="204">
        <v>13</v>
      </c>
      <c r="C33" s="205"/>
      <c r="D33" s="24"/>
      <c r="E33" s="208">
        <v>21</v>
      </c>
      <c r="F33" s="209"/>
      <c r="G33" s="25"/>
      <c r="H33" s="212" t="s">
        <v>150</v>
      </c>
      <c r="I33" s="214" t="s">
        <v>119</v>
      </c>
      <c r="J33" s="215"/>
      <c r="K33" s="215"/>
      <c r="L33" s="216"/>
      <c r="M33" s="214" t="s">
        <v>117</v>
      </c>
      <c r="N33" s="216"/>
    </row>
    <row r="34" spans="1:14" ht="16.5" thickBot="1" x14ac:dyDescent="0.25">
      <c r="A34" s="221"/>
      <c r="B34" s="206"/>
      <c r="C34" s="207"/>
      <c r="D34" s="20">
        <v>30</v>
      </c>
      <c r="E34" s="210"/>
      <c r="F34" s="211"/>
      <c r="G34" s="21" t="s">
        <v>151</v>
      </c>
      <c r="H34" s="213"/>
      <c r="I34" s="217"/>
      <c r="J34" s="218"/>
      <c r="K34" s="218"/>
      <c r="L34" s="219"/>
      <c r="M34" s="217"/>
      <c r="N34" s="219"/>
    </row>
    <row r="35" spans="1:14" ht="15.75" x14ac:dyDescent="0.2">
      <c r="A35" s="220">
        <v>42413</v>
      </c>
      <c r="B35" s="204">
        <v>13</v>
      </c>
      <c r="C35" s="205"/>
      <c r="D35" s="24"/>
      <c r="E35" s="208">
        <v>21</v>
      </c>
      <c r="F35" s="209"/>
      <c r="G35" s="25"/>
      <c r="H35" s="212" t="s">
        <v>150</v>
      </c>
      <c r="I35" s="214" t="s">
        <v>119</v>
      </c>
      <c r="J35" s="215"/>
      <c r="K35" s="215"/>
      <c r="L35" s="216"/>
      <c r="M35" s="214" t="s">
        <v>117</v>
      </c>
      <c r="N35" s="216"/>
    </row>
    <row r="36" spans="1:14" ht="16.5" thickBot="1" x14ac:dyDescent="0.25">
      <c r="A36" s="221"/>
      <c r="B36" s="206"/>
      <c r="C36" s="207"/>
      <c r="D36" s="20">
        <v>30</v>
      </c>
      <c r="E36" s="210"/>
      <c r="F36" s="211"/>
      <c r="G36" s="21" t="s">
        <v>151</v>
      </c>
      <c r="H36" s="213"/>
      <c r="I36" s="217"/>
      <c r="J36" s="218"/>
      <c r="K36" s="218"/>
      <c r="L36" s="219"/>
      <c r="M36" s="217"/>
      <c r="N36" s="219"/>
    </row>
    <row r="37" spans="1:14" ht="15.75" x14ac:dyDescent="0.2">
      <c r="A37" s="202" t="s">
        <v>152</v>
      </c>
      <c r="B37" s="204">
        <v>13</v>
      </c>
      <c r="C37" s="205"/>
      <c r="D37" s="24"/>
      <c r="E37" s="208">
        <v>21</v>
      </c>
      <c r="F37" s="209"/>
      <c r="G37" s="25"/>
      <c r="H37" s="212" t="s">
        <v>150</v>
      </c>
      <c r="I37" s="214" t="s">
        <v>119</v>
      </c>
      <c r="J37" s="215"/>
      <c r="K37" s="215"/>
      <c r="L37" s="216"/>
      <c r="M37" s="214" t="s">
        <v>117</v>
      </c>
      <c r="N37" s="216"/>
    </row>
    <row r="38" spans="1:14" ht="16.5" thickBot="1" x14ac:dyDescent="0.25">
      <c r="A38" s="203"/>
      <c r="B38" s="206"/>
      <c r="C38" s="207"/>
      <c r="D38" s="20">
        <v>30</v>
      </c>
      <c r="E38" s="210"/>
      <c r="F38" s="211"/>
      <c r="G38" s="21" t="s">
        <v>151</v>
      </c>
      <c r="H38" s="213"/>
      <c r="I38" s="217"/>
      <c r="J38" s="218"/>
      <c r="K38" s="218"/>
      <c r="L38" s="219"/>
      <c r="M38" s="217"/>
      <c r="N38" s="219"/>
    </row>
    <row r="39" spans="1:14" ht="15.75" x14ac:dyDescent="0.2">
      <c r="A39" s="202" t="s">
        <v>153</v>
      </c>
      <c r="B39" s="204">
        <v>14</v>
      </c>
      <c r="C39" s="205"/>
      <c r="D39" s="24"/>
      <c r="E39" s="208">
        <v>21</v>
      </c>
      <c r="F39" s="209"/>
      <c r="G39" s="25"/>
      <c r="H39" s="212" t="s">
        <v>150</v>
      </c>
      <c r="I39" s="214" t="s">
        <v>154</v>
      </c>
      <c r="J39" s="215"/>
      <c r="K39" s="215"/>
      <c r="L39" s="216"/>
      <c r="M39" s="214" t="s">
        <v>117</v>
      </c>
      <c r="N39" s="216"/>
    </row>
    <row r="40" spans="1:14" ht="16.5" thickBot="1" x14ac:dyDescent="0.25">
      <c r="A40" s="203"/>
      <c r="B40" s="206"/>
      <c r="C40" s="207"/>
      <c r="D40" s="20">
        <v>30</v>
      </c>
      <c r="E40" s="210"/>
      <c r="F40" s="211"/>
      <c r="G40" s="21" t="s">
        <v>151</v>
      </c>
      <c r="H40" s="213"/>
      <c r="I40" s="217"/>
      <c r="J40" s="218"/>
      <c r="K40" s="218"/>
      <c r="L40" s="219"/>
      <c r="M40" s="217"/>
      <c r="N40" s="219"/>
    </row>
    <row r="41" spans="1:14" ht="16.5" thickBot="1" x14ac:dyDescent="0.25">
      <c r="A41" s="26">
        <v>42395</v>
      </c>
      <c r="B41" s="178">
        <v>226</v>
      </c>
      <c r="C41" s="179"/>
      <c r="D41" s="20">
        <v>30</v>
      </c>
      <c r="E41" s="178">
        <v>21</v>
      </c>
      <c r="F41" s="179"/>
      <c r="G41" s="20" t="s">
        <v>155</v>
      </c>
      <c r="H41" s="27" t="s">
        <v>156</v>
      </c>
      <c r="I41" s="180" t="s">
        <v>157</v>
      </c>
      <c r="J41" s="181"/>
      <c r="K41" s="181"/>
      <c r="L41" s="182"/>
      <c r="M41" s="183" t="s">
        <v>117</v>
      </c>
      <c r="N41" s="184"/>
    </row>
    <row r="42" spans="1:14" ht="16.5" thickBot="1" x14ac:dyDescent="0.25">
      <c r="A42" s="26">
        <v>42426</v>
      </c>
      <c r="B42" s="178">
        <v>226</v>
      </c>
      <c r="C42" s="179"/>
      <c r="D42" s="20">
        <v>30</v>
      </c>
      <c r="E42" s="178">
        <v>21</v>
      </c>
      <c r="F42" s="179"/>
      <c r="G42" s="20" t="s">
        <v>155</v>
      </c>
      <c r="H42" s="27" t="s">
        <v>156</v>
      </c>
      <c r="I42" s="180" t="s">
        <v>157</v>
      </c>
      <c r="J42" s="181"/>
      <c r="K42" s="181"/>
      <c r="L42" s="182"/>
      <c r="M42" s="183" t="s">
        <v>117</v>
      </c>
      <c r="N42" s="184"/>
    </row>
    <row r="43" spans="1:14" ht="16.5" thickBot="1" x14ac:dyDescent="0.25">
      <c r="A43" s="26">
        <v>42455</v>
      </c>
      <c r="B43" s="178">
        <v>226</v>
      </c>
      <c r="C43" s="179"/>
      <c r="D43" s="20">
        <v>30</v>
      </c>
      <c r="E43" s="178">
        <v>21</v>
      </c>
      <c r="F43" s="179"/>
      <c r="G43" s="20" t="s">
        <v>155</v>
      </c>
      <c r="H43" s="27" t="s">
        <v>156</v>
      </c>
      <c r="I43" s="180" t="s">
        <v>157</v>
      </c>
      <c r="J43" s="181"/>
      <c r="K43" s="181"/>
      <c r="L43" s="182"/>
      <c r="M43" s="183" t="s">
        <v>117</v>
      </c>
      <c r="N43" s="184"/>
    </row>
    <row r="44" spans="1:14" ht="16.5" thickBot="1" x14ac:dyDescent="0.25">
      <c r="A44" s="26">
        <v>42486</v>
      </c>
      <c r="B44" s="178">
        <v>226</v>
      </c>
      <c r="C44" s="179"/>
      <c r="D44" s="20">
        <v>30</v>
      </c>
      <c r="E44" s="178">
        <v>21</v>
      </c>
      <c r="F44" s="179"/>
      <c r="G44" s="20" t="s">
        <v>155</v>
      </c>
      <c r="H44" s="27" t="s">
        <v>156</v>
      </c>
      <c r="I44" s="180" t="s">
        <v>157</v>
      </c>
      <c r="J44" s="181"/>
      <c r="K44" s="181"/>
      <c r="L44" s="182"/>
      <c r="M44" s="183" t="s">
        <v>117</v>
      </c>
      <c r="N44" s="184"/>
    </row>
    <row r="45" spans="1:14" ht="16.5" thickBot="1" x14ac:dyDescent="0.25">
      <c r="A45" s="26">
        <v>42516</v>
      </c>
      <c r="B45" s="178">
        <v>226</v>
      </c>
      <c r="C45" s="179"/>
      <c r="D45" s="20">
        <v>30</v>
      </c>
      <c r="E45" s="178">
        <v>21</v>
      </c>
      <c r="F45" s="179"/>
      <c r="G45" s="20" t="s">
        <v>155</v>
      </c>
      <c r="H45" s="27" t="s">
        <v>156</v>
      </c>
      <c r="I45" s="180" t="s">
        <v>157</v>
      </c>
      <c r="J45" s="181"/>
      <c r="K45" s="181"/>
      <c r="L45" s="182"/>
      <c r="M45" s="183" t="s">
        <v>117</v>
      </c>
      <c r="N45" s="184"/>
    </row>
    <row r="46" spans="1:14" ht="16.5" thickBot="1" x14ac:dyDescent="0.25">
      <c r="A46" s="26">
        <v>42547</v>
      </c>
      <c r="B46" s="178">
        <v>226</v>
      </c>
      <c r="C46" s="179"/>
      <c r="D46" s="20">
        <v>30</v>
      </c>
      <c r="E46" s="178">
        <v>21</v>
      </c>
      <c r="F46" s="179"/>
      <c r="G46" s="20" t="s">
        <v>155</v>
      </c>
      <c r="H46" s="27" t="s">
        <v>156</v>
      </c>
      <c r="I46" s="180" t="s">
        <v>157</v>
      </c>
      <c r="J46" s="181"/>
      <c r="K46" s="181"/>
      <c r="L46" s="182"/>
      <c r="M46" s="183" t="s">
        <v>117</v>
      </c>
      <c r="N46" s="184"/>
    </row>
    <row r="47" spans="1:14" ht="16.5" thickBot="1" x14ac:dyDescent="0.25">
      <c r="A47" s="26">
        <v>42577</v>
      </c>
      <c r="B47" s="178">
        <v>226</v>
      </c>
      <c r="C47" s="179"/>
      <c r="D47" s="20">
        <v>30</v>
      </c>
      <c r="E47" s="178">
        <v>21</v>
      </c>
      <c r="F47" s="179"/>
      <c r="G47" s="20" t="s">
        <v>155</v>
      </c>
      <c r="H47" s="27" t="s">
        <v>156</v>
      </c>
      <c r="I47" s="180" t="s">
        <v>157</v>
      </c>
      <c r="J47" s="181"/>
      <c r="K47" s="181"/>
      <c r="L47" s="182"/>
      <c r="M47" s="183" t="s">
        <v>117</v>
      </c>
      <c r="N47" s="184"/>
    </row>
    <row r="48" spans="1:14" ht="16.5" thickBot="1" x14ac:dyDescent="0.25">
      <c r="A48" s="26">
        <v>42608</v>
      </c>
      <c r="B48" s="178">
        <v>226</v>
      </c>
      <c r="C48" s="179"/>
      <c r="D48" s="20">
        <v>30</v>
      </c>
      <c r="E48" s="178">
        <v>21</v>
      </c>
      <c r="F48" s="179"/>
      <c r="G48" s="20" t="s">
        <v>155</v>
      </c>
      <c r="H48" s="27" t="s">
        <v>156</v>
      </c>
      <c r="I48" s="180" t="s">
        <v>157</v>
      </c>
      <c r="J48" s="181"/>
      <c r="K48" s="181"/>
      <c r="L48" s="182"/>
      <c r="M48" s="183" t="s">
        <v>117</v>
      </c>
      <c r="N48" s="184"/>
    </row>
    <row r="49" spans="1:14" ht="16.5" thickBot="1" x14ac:dyDescent="0.25">
      <c r="A49" s="26">
        <v>42639</v>
      </c>
      <c r="B49" s="178">
        <v>226</v>
      </c>
      <c r="C49" s="179"/>
      <c r="D49" s="20">
        <v>30</v>
      </c>
      <c r="E49" s="178">
        <v>21</v>
      </c>
      <c r="F49" s="179"/>
      <c r="G49" s="20" t="s">
        <v>155</v>
      </c>
      <c r="H49" s="27" t="s">
        <v>156</v>
      </c>
      <c r="I49" s="180" t="s">
        <v>157</v>
      </c>
      <c r="J49" s="181"/>
      <c r="K49" s="181"/>
      <c r="L49" s="182"/>
      <c r="M49" s="183" t="s">
        <v>117</v>
      </c>
      <c r="N49" s="184"/>
    </row>
    <row r="50" spans="1:14" ht="16.5" thickBot="1" x14ac:dyDescent="0.25">
      <c r="A50" s="28" t="s">
        <v>158</v>
      </c>
      <c r="B50" s="178">
        <v>226</v>
      </c>
      <c r="C50" s="179"/>
      <c r="D50" s="20">
        <v>30</v>
      </c>
      <c r="E50" s="178">
        <v>21</v>
      </c>
      <c r="F50" s="179"/>
      <c r="G50" s="20" t="s">
        <v>155</v>
      </c>
      <c r="H50" s="27" t="s">
        <v>156</v>
      </c>
      <c r="I50" s="180" t="s">
        <v>157</v>
      </c>
      <c r="J50" s="181"/>
      <c r="K50" s="181"/>
      <c r="L50" s="182"/>
      <c r="M50" s="183" t="s">
        <v>117</v>
      </c>
      <c r="N50" s="184"/>
    </row>
    <row r="51" spans="1:14" ht="16.5" thickBot="1" x14ac:dyDescent="0.25">
      <c r="A51" s="28" t="s">
        <v>159</v>
      </c>
      <c r="B51" s="178">
        <v>227</v>
      </c>
      <c r="C51" s="179"/>
      <c r="D51" s="20">
        <v>30</v>
      </c>
      <c r="E51" s="178">
        <v>21</v>
      </c>
      <c r="F51" s="179"/>
      <c r="G51" s="20" t="s">
        <v>155</v>
      </c>
      <c r="H51" s="27" t="s">
        <v>156</v>
      </c>
      <c r="I51" s="180" t="s">
        <v>160</v>
      </c>
      <c r="J51" s="181"/>
      <c r="K51" s="181"/>
      <c r="L51" s="182"/>
      <c r="M51" s="183" t="s">
        <v>117</v>
      </c>
      <c r="N51" s="184"/>
    </row>
    <row r="52" spans="1:14" ht="16.5" thickBot="1" x14ac:dyDescent="0.25">
      <c r="A52" s="26">
        <v>42397</v>
      </c>
      <c r="B52" s="178">
        <v>228</v>
      </c>
      <c r="C52" s="179"/>
      <c r="D52" s="20">
        <v>30</v>
      </c>
      <c r="E52" s="178">
        <v>23.55</v>
      </c>
      <c r="F52" s="179"/>
      <c r="G52" s="20" t="s">
        <v>161</v>
      </c>
      <c r="H52" s="27" t="s">
        <v>162</v>
      </c>
      <c r="I52" s="180" t="s">
        <v>163</v>
      </c>
      <c r="J52" s="181"/>
      <c r="K52" s="181"/>
      <c r="L52" s="182"/>
      <c r="M52" s="183" t="s">
        <v>117</v>
      </c>
      <c r="N52" s="184"/>
    </row>
    <row r="53" spans="1:14" ht="16.5" thickBot="1" x14ac:dyDescent="0.25">
      <c r="A53" s="26">
        <v>42428</v>
      </c>
      <c r="B53" s="178">
        <v>228</v>
      </c>
      <c r="C53" s="179"/>
      <c r="D53" s="20">
        <v>30</v>
      </c>
      <c r="E53" s="178">
        <v>23.55</v>
      </c>
      <c r="F53" s="179"/>
      <c r="G53" s="20" t="s">
        <v>161</v>
      </c>
      <c r="H53" s="27" t="s">
        <v>162</v>
      </c>
      <c r="I53" s="180" t="s">
        <v>163</v>
      </c>
      <c r="J53" s="181"/>
      <c r="K53" s="181"/>
      <c r="L53" s="182"/>
      <c r="M53" s="183" t="s">
        <v>117</v>
      </c>
      <c r="N53" s="184"/>
    </row>
    <row r="54" spans="1:14" ht="16.5" thickBot="1" x14ac:dyDescent="0.25">
      <c r="A54" s="26">
        <v>42457</v>
      </c>
      <c r="B54" s="178">
        <v>228</v>
      </c>
      <c r="C54" s="179"/>
      <c r="D54" s="20">
        <v>30</v>
      </c>
      <c r="E54" s="178">
        <v>23.55</v>
      </c>
      <c r="F54" s="179"/>
      <c r="G54" s="20" t="s">
        <v>161</v>
      </c>
      <c r="H54" s="27" t="s">
        <v>162</v>
      </c>
      <c r="I54" s="180" t="s">
        <v>163</v>
      </c>
      <c r="J54" s="181"/>
      <c r="K54" s="181"/>
      <c r="L54" s="182"/>
      <c r="M54" s="183" t="s">
        <v>117</v>
      </c>
      <c r="N54" s="184"/>
    </row>
    <row r="55" spans="1:14" ht="16.5" thickBot="1" x14ac:dyDescent="0.25">
      <c r="A55" s="26">
        <v>42488</v>
      </c>
      <c r="B55" s="178">
        <v>228</v>
      </c>
      <c r="C55" s="179"/>
      <c r="D55" s="20">
        <v>30</v>
      </c>
      <c r="E55" s="178">
        <v>23.55</v>
      </c>
      <c r="F55" s="179"/>
      <c r="G55" s="20" t="s">
        <v>161</v>
      </c>
      <c r="H55" s="27" t="s">
        <v>162</v>
      </c>
      <c r="I55" s="180" t="s">
        <v>163</v>
      </c>
      <c r="J55" s="181"/>
      <c r="K55" s="181"/>
      <c r="L55" s="182"/>
      <c r="M55" s="183" t="s">
        <v>117</v>
      </c>
      <c r="N55" s="184"/>
    </row>
    <row r="56" spans="1:14" ht="16.5" thickBot="1" x14ac:dyDescent="0.25">
      <c r="A56" s="26">
        <v>42518</v>
      </c>
      <c r="B56" s="178">
        <v>228</v>
      </c>
      <c r="C56" s="179"/>
      <c r="D56" s="20">
        <v>30</v>
      </c>
      <c r="E56" s="178">
        <v>23.55</v>
      </c>
      <c r="F56" s="179"/>
      <c r="G56" s="20" t="s">
        <v>161</v>
      </c>
      <c r="H56" s="27" t="s">
        <v>162</v>
      </c>
      <c r="I56" s="180" t="s">
        <v>163</v>
      </c>
      <c r="J56" s="181"/>
      <c r="K56" s="181"/>
      <c r="L56" s="182"/>
      <c r="M56" s="183" t="s">
        <v>117</v>
      </c>
      <c r="N56" s="184"/>
    </row>
    <row r="57" spans="1:14" ht="16.5" thickBot="1" x14ac:dyDescent="0.25">
      <c r="A57" s="26">
        <v>42549</v>
      </c>
      <c r="B57" s="178">
        <v>228</v>
      </c>
      <c r="C57" s="179"/>
      <c r="D57" s="20">
        <v>30</v>
      </c>
      <c r="E57" s="178">
        <v>23.55</v>
      </c>
      <c r="F57" s="179"/>
      <c r="G57" s="20" t="s">
        <v>161</v>
      </c>
      <c r="H57" s="27" t="s">
        <v>162</v>
      </c>
      <c r="I57" s="180" t="s">
        <v>163</v>
      </c>
      <c r="J57" s="181"/>
      <c r="K57" s="181"/>
      <c r="L57" s="182"/>
      <c r="M57" s="183" t="s">
        <v>117</v>
      </c>
      <c r="N57" s="184"/>
    </row>
    <row r="58" spans="1:14" ht="16.5" thickBot="1" x14ac:dyDescent="0.25">
      <c r="A58" s="26">
        <v>42579</v>
      </c>
      <c r="B58" s="178">
        <v>228</v>
      </c>
      <c r="C58" s="179"/>
      <c r="D58" s="20">
        <v>30</v>
      </c>
      <c r="E58" s="178">
        <v>23.55</v>
      </c>
      <c r="F58" s="179"/>
      <c r="G58" s="20" t="s">
        <v>161</v>
      </c>
      <c r="H58" s="27" t="s">
        <v>162</v>
      </c>
      <c r="I58" s="180" t="s">
        <v>163</v>
      </c>
      <c r="J58" s="181"/>
      <c r="K58" s="181"/>
      <c r="L58" s="182"/>
      <c r="M58" s="183" t="s">
        <v>117</v>
      </c>
      <c r="N58" s="184"/>
    </row>
    <row r="59" spans="1:14" ht="16.5" thickBot="1" x14ac:dyDescent="0.25">
      <c r="A59" s="26">
        <v>42610</v>
      </c>
      <c r="B59" s="178">
        <v>228</v>
      </c>
      <c r="C59" s="179"/>
      <c r="D59" s="20">
        <v>30</v>
      </c>
      <c r="E59" s="178">
        <v>23.55</v>
      </c>
      <c r="F59" s="179"/>
      <c r="G59" s="20" t="s">
        <v>161</v>
      </c>
      <c r="H59" s="27" t="s">
        <v>162</v>
      </c>
      <c r="I59" s="180" t="s">
        <v>163</v>
      </c>
      <c r="J59" s="181"/>
      <c r="K59" s="181"/>
      <c r="L59" s="182"/>
      <c r="M59" s="183" t="s">
        <v>117</v>
      </c>
      <c r="N59" s="184"/>
    </row>
    <row r="60" spans="1:14" ht="16.5" thickBot="1" x14ac:dyDescent="0.25">
      <c r="A60" s="26">
        <v>42641</v>
      </c>
      <c r="B60" s="178">
        <v>228</v>
      </c>
      <c r="C60" s="179"/>
      <c r="D60" s="20">
        <v>30</v>
      </c>
      <c r="E60" s="178">
        <v>23.55</v>
      </c>
      <c r="F60" s="179"/>
      <c r="G60" s="20" t="s">
        <v>161</v>
      </c>
      <c r="H60" s="27" t="s">
        <v>162</v>
      </c>
      <c r="I60" s="180" t="s">
        <v>163</v>
      </c>
      <c r="J60" s="181"/>
      <c r="K60" s="181"/>
      <c r="L60" s="182"/>
      <c r="M60" s="183" t="s">
        <v>117</v>
      </c>
      <c r="N60" s="184"/>
    </row>
    <row r="61" spans="1:14" ht="16.5" thickBot="1" x14ac:dyDescent="0.25">
      <c r="A61" s="26">
        <v>42671</v>
      </c>
      <c r="B61" s="178">
        <v>228</v>
      </c>
      <c r="C61" s="179"/>
      <c r="D61" s="20">
        <v>30</v>
      </c>
      <c r="E61" s="178">
        <v>23.55</v>
      </c>
      <c r="F61" s="179"/>
      <c r="G61" s="20" t="s">
        <v>161</v>
      </c>
      <c r="H61" s="27" t="s">
        <v>162</v>
      </c>
      <c r="I61" s="180" t="s">
        <v>163</v>
      </c>
      <c r="J61" s="181"/>
      <c r="K61" s="181"/>
      <c r="L61" s="182"/>
      <c r="M61" s="183" t="s">
        <v>117</v>
      </c>
      <c r="N61" s="184"/>
    </row>
    <row r="62" spans="1:14" ht="16.5" thickBot="1" x14ac:dyDescent="0.25">
      <c r="A62" s="26">
        <v>42702</v>
      </c>
      <c r="B62" s="178">
        <v>228</v>
      </c>
      <c r="C62" s="179"/>
      <c r="D62" s="20">
        <v>30</v>
      </c>
      <c r="E62" s="178">
        <v>23.55</v>
      </c>
      <c r="F62" s="179"/>
      <c r="G62" s="20" t="s">
        <v>161</v>
      </c>
      <c r="H62" s="27" t="s">
        <v>162</v>
      </c>
      <c r="I62" s="180" t="s">
        <v>163</v>
      </c>
      <c r="J62" s="181"/>
      <c r="K62" s="181"/>
      <c r="L62" s="182"/>
      <c r="M62" s="183" t="s">
        <v>117</v>
      </c>
      <c r="N62" s="184"/>
    </row>
    <row r="63" spans="1:14" ht="16.5" thickBot="1" x14ac:dyDescent="0.25">
      <c r="A63" s="28" t="s">
        <v>164</v>
      </c>
      <c r="B63" s="178">
        <v>228</v>
      </c>
      <c r="C63" s="179"/>
      <c r="D63" s="20">
        <v>30</v>
      </c>
      <c r="E63" s="178">
        <v>23.55</v>
      </c>
      <c r="F63" s="179"/>
      <c r="G63" s="20" t="s">
        <v>161</v>
      </c>
      <c r="H63" s="27" t="s">
        <v>162</v>
      </c>
      <c r="I63" s="180" t="s">
        <v>163</v>
      </c>
      <c r="J63" s="181"/>
      <c r="K63" s="181"/>
      <c r="L63" s="182"/>
      <c r="M63" s="183" t="s">
        <v>117</v>
      </c>
      <c r="N63" s="184"/>
    </row>
    <row r="64" spans="1:14" ht="16.5" thickBot="1" x14ac:dyDescent="0.25">
      <c r="A64" s="28" t="s">
        <v>165</v>
      </c>
      <c r="B64" s="178">
        <v>229</v>
      </c>
      <c r="C64" s="179"/>
      <c r="D64" s="20">
        <v>30</v>
      </c>
      <c r="E64" s="178">
        <v>23.55</v>
      </c>
      <c r="F64" s="179"/>
      <c r="G64" s="20" t="s">
        <v>161</v>
      </c>
      <c r="H64" s="27" t="s">
        <v>162</v>
      </c>
      <c r="I64" s="180" t="s">
        <v>166</v>
      </c>
      <c r="J64" s="181"/>
      <c r="K64" s="181"/>
      <c r="L64" s="182"/>
      <c r="M64" s="183" t="s">
        <v>117</v>
      </c>
      <c r="N64" s="184"/>
    </row>
    <row r="65" spans="1:14" ht="16.5" thickBot="1" x14ac:dyDescent="0.25">
      <c r="A65" s="26">
        <v>42399</v>
      </c>
      <c r="B65" s="178">
        <v>230</v>
      </c>
      <c r="C65" s="179"/>
      <c r="D65" s="20">
        <v>30</v>
      </c>
      <c r="E65" s="178">
        <v>23.55</v>
      </c>
      <c r="F65" s="179"/>
      <c r="G65" s="20" t="s">
        <v>167</v>
      </c>
      <c r="H65" s="27" t="s">
        <v>168</v>
      </c>
      <c r="I65" s="180" t="s">
        <v>169</v>
      </c>
      <c r="J65" s="181"/>
      <c r="K65" s="181"/>
      <c r="L65" s="182"/>
      <c r="M65" s="183" t="s">
        <v>117</v>
      </c>
      <c r="N65" s="184"/>
    </row>
    <row r="66" spans="1:14" ht="16.5" thickBot="1" x14ac:dyDescent="0.25">
      <c r="A66" s="28" t="s">
        <v>170</v>
      </c>
      <c r="B66" s="178">
        <v>230</v>
      </c>
      <c r="C66" s="179"/>
      <c r="D66" s="20">
        <v>30</v>
      </c>
      <c r="E66" s="178">
        <v>23.55</v>
      </c>
      <c r="F66" s="179"/>
      <c r="G66" s="20" t="s">
        <v>167</v>
      </c>
      <c r="H66" s="27" t="s">
        <v>168</v>
      </c>
      <c r="I66" s="180" t="s">
        <v>169</v>
      </c>
      <c r="J66" s="181"/>
      <c r="K66" s="181"/>
      <c r="L66" s="182"/>
      <c r="M66" s="183" t="s">
        <v>117</v>
      </c>
      <c r="N66" s="184"/>
    </row>
    <row r="67" spans="1:14" ht="16.5" thickBot="1" x14ac:dyDescent="0.25">
      <c r="A67" s="26">
        <v>42459</v>
      </c>
      <c r="B67" s="178">
        <v>230</v>
      </c>
      <c r="C67" s="179"/>
      <c r="D67" s="20">
        <v>30</v>
      </c>
      <c r="E67" s="178">
        <v>23.55</v>
      </c>
      <c r="F67" s="179"/>
      <c r="G67" s="20" t="s">
        <v>167</v>
      </c>
      <c r="H67" s="27" t="s">
        <v>168</v>
      </c>
      <c r="I67" s="180" t="s">
        <v>169</v>
      </c>
      <c r="J67" s="181"/>
      <c r="K67" s="181"/>
      <c r="L67" s="182"/>
      <c r="M67" s="183" t="s">
        <v>117</v>
      </c>
      <c r="N67" s="184"/>
    </row>
    <row r="68" spans="1:14" ht="16.5" thickBot="1" x14ac:dyDescent="0.25">
      <c r="A68" s="26">
        <v>42490</v>
      </c>
      <c r="B68" s="178">
        <v>230</v>
      </c>
      <c r="C68" s="179"/>
      <c r="D68" s="20">
        <v>30</v>
      </c>
      <c r="E68" s="178">
        <v>23.55</v>
      </c>
      <c r="F68" s="179"/>
      <c r="G68" s="20" t="s">
        <v>167</v>
      </c>
      <c r="H68" s="27" t="s">
        <v>168</v>
      </c>
      <c r="I68" s="180" t="s">
        <v>169</v>
      </c>
      <c r="J68" s="181"/>
      <c r="K68" s="181"/>
      <c r="L68" s="182"/>
      <c r="M68" s="183" t="s">
        <v>117</v>
      </c>
      <c r="N68" s="184"/>
    </row>
    <row r="69" spans="1:14" ht="16.5" thickBot="1" x14ac:dyDescent="0.25">
      <c r="A69" s="26">
        <v>42520</v>
      </c>
      <c r="B69" s="178">
        <v>230</v>
      </c>
      <c r="C69" s="179"/>
      <c r="D69" s="20">
        <v>30</v>
      </c>
      <c r="E69" s="178">
        <v>23.55</v>
      </c>
      <c r="F69" s="179"/>
      <c r="G69" s="20" t="s">
        <v>167</v>
      </c>
      <c r="H69" s="27" t="s">
        <v>168</v>
      </c>
      <c r="I69" s="180" t="s">
        <v>169</v>
      </c>
      <c r="J69" s="181"/>
      <c r="K69" s="181"/>
      <c r="L69" s="182"/>
      <c r="M69" s="183" t="s">
        <v>117</v>
      </c>
      <c r="N69" s="184"/>
    </row>
    <row r="70" spans="1:14" ht="16.5" thickBot="1" x14ac:dyDescent="0.25">
      <c r="A70" s="26">
        <v>42551</v>
      </c>
      <c r="B70" s="178">
        <v>230</v>
      </c>
      <c r="C70" s="179"/>
      <c r="D70" s="20">
        <v>30</v>
      </c>
      <c r="E70" s="178">
        <v>23.55</v>
      </c>
      <c r="F70" s="179"/>
      <c r="G70" s="20" t="s">
        <v>167</v>
      </c>
      <c r="H70" s="27" t="s">
        <v>168</v>
      </c>
      <c r="I70" s="180" t="s">
        <v>169</v>
      </c>
      <c r="J70" s="181"/>
      <c r="K70" s="181"/>
      <c r="L70" s="182"/>
      <c r="M70" s="183" t="s">
        <v>117</v>
      </c>
      <c r="N70" s="184"/>
    </row>
    <row r="71" spans="1:14" ht="16.5" thickBot="1" x14ac:dyDescent="0.25">
      <c r="A71" s="26">
        <v>42581</v>
      </c>
      <c r="B71" s="178">
        <v>230</v>
      </c>
      <c r="C71" s="179"/>
      <c r="D71" s="20">
        <v>30</v>
      </c>
      <c r="E71" s="178">
        <v>23.55</v>
      </c>
      <c r="F71" s="179"/>
      <c r="G71" s="20" t="s">
        <v>167</v>
      </c>
      <c r="H71" s="27" t="s">
        <v>168</v>
      </c>
      <c r="I71" s="180" t="s">
        <v>169</v>
      </c>
      <c r="J71" s="181"/>
      <c r="K71" s="181"/>
      <c r="L71" s="182"/>
      <c r="M71" s="183" t="s">
        <v>117</v>
      </c>
      <c r="N71" s="184"/>
    </row>
    <row r="72" spans="1:14" ht="16.5" thickBot="1" x14ac:dyDescent="0.25">
      <c r="A72" s="26">
        <v>42612</v>
      </c>
      <c r="B72" s="178">
        <v>230</v>
      </c>
      <c r="C72" s="179"/>
      <c r="D72" s="20">
        <v>30</v>
      </c>
      <c r="E72" s="178">
        <v>23.55</v>
      </c>
      <c r="F72" s="179"/>
      <c r="G72" s="20" t="s">
        <v>167</v>
      </c>
      <c r="H72" s="27" t="s">
        <v>168</v>
      </c>
      <c r="I72" s="180" t="s">
        <v>169</v>
      </c>
      <c r="J72" s="181"/>
      <c r="K72" s="181"/>
      <c r="L72" s="182"/>
      <c r="M72" s="183" t="s">
        <v>117</v>
      </c>
      <c r="N72" s="184"/>
    </row>
    <row r="73" spans="1:14" ht="16.5" thickBot="1" x14ac:dyDescent="0.25">
      <c r="A73" s="26">
        <v>42643</v>
      </c>
      <c r="B73" s="178">
        <v>230</v>
      </c>
      <c r="C73" s="179"/>
      <c r="D73" s="20">
        <v>30</v>
      </c>
      <c r="E73" s="178">
        <v>23.55</v>
      </c>
      <c r="F73" s="179"/>
      <c r="G73" s="20" t="s">
        <v>167</v>
      </c>
      <c r="H73" s="27" t="s">
        <v>168</v>
      </c>
      <c r="I73" s="180" t="s">
        <v>169</v>
      </c>
      <c r="J73" s="181"/>
      <c r="K73" s="181"/>
      <c r="L73" s="182"/>
      <c r="M73" s="183" t="s">
        <v>117</v>
      </c>
      <c r="N73" s="184"/>
    </row>
    <row r="74" spans="1:14" ht="16.5" thickBot="1" x14ac:dyDescent="0.25">
      <c r="A74" s="28" t="s">
        <v>171</v>
      </c>
      <c r="B74" s="178">
        <v>230</v>
      </c>
      <c r="C74" s="179"/>
      <c r="D74" s="20">
        <v>30</v>
      </c>
      <c r="E74" s="178">
        <v>23.55</v>
      </c>
      <c r="F74" s="179"/>
      <c r="G74" s="20" t="s">
        <v>167</v>
      </c>
      <c r="H74" s="27" t="s">
        <v>168</v>
      </c>
      <c r="I74" s="180" t="s">
        <v>169</v>
      </c>
      <c r="J74" s="181"/>
      <c r="K74" s="181"/>
      <c r="L74" s="182"/>
      <c r="M74" s="183" t="s">
        <v>117</v>
      </c>
      <c r="N74" s="184"/>
    </row>
    <row r="75" spans="1:14" ht="16.5" thickBot="1" x14ac:dyDescent="0.25">
      <c r="A75" s="28" t="s">
        <v>172</v>
      </c>
      <c r="B75" s="178">
        <v>230</v>
      </c>
      <c r="C75" s="179"/>
      <c r="D75" s="20">
        <v>30</v>
      </c>
      <c r="E75" s="178">
        <v>23.55</v>
      </c>
      <c r="F75" s="179"/>
      <c r="G75" s="20" t="s">
        <v>167</v>
      </c>
      <c r="H75" s="27" t="s">
        <v>168</v>
      </c>
      <c r="I75" s="180" t="s">
        <v>166</v>
      </c>
      <c r="J75" s="181"/>
      <c r="K75" s="181"/>
      <c r="L75" s="182"/>
      <c r="M75" s="183" t="s">
        <v>117</v>
      </c>
      <c r="N75" s="184"/>
    </row>
    <row r="76" spans="1:14" ht="15" x14ac:dyDescent="0.2">
      <c r="A76" s="185"/>
      <c r="B76" s="186"/>
      <c r="C76" s="186"/>
      <c r="D76" s="186"/>
      <c r="E76" s="186"/>
      <c r="F76" s="187"/>
      <c r="G76" s="187"/>
      <c r="H76" s="187"/>
      <c r="I76" s="187"/>
      <c r="J76" s="190"/>
      <c r="K76" s="190"/>
      <c r="L76" s="190"/>
      <c r="M76" s="193"/>
      <c r="N76" s="196"/>
    </row>
    <row r="77" spans="1:14" ht="15" x14ac:dyDescent="0.2">
      <c r="A77" s="198"/>
      <c r="B77" s="199"/>
      <c r="C77" s="199"/>
      <c r="D77" s="199"/>
      <c r="E77" s="199"/>
      <c r="F77" s="188"/>
      <c r="G77" s="188"/>
      <c r="H77" s="188"/>
      <c r="I77" s="188"/>
      <c r="J77" s="191"/>
      <c r="K77" s="191"/>
      <c r="L77" s="191"/>
      <c r="M77" s="194"/>
      <c r="N77" s="197"/>
    </row>
    <row r="78" spans="1:14" ht="15" x14ac:dyDescent="0.2">
      <c r="A78" s="198" t="s">
        <v>173</v>
      </c>
      <c r="B78" s="199"/>
      <c r="C78" s="199"/>
      <c r="D78" s="199"/>
      <c r="E78" s="199"/>
      <c r="F78" s="188"/>
      <c r="G78" s="188"/>
      <c r="H78" s="188"/>
      <c r="I78" s="188"/>
      <c r="J78" s="191"/>
      <c r="K78" s="191"/>
      <c r="L78" s="191"/>
      <c r="M78" s="194"/>
      <c r="N78" s="197"/>
    </row>
    <row r="79" spans="1:14" ht="15.75" thickBot="1" x14ac:dyDescent="0.25">
      <c r="A79" s="200" t="s">
        <v>174</v>
      </c>
      <c r="B79" s="201"/>
      <c r="C79" s="201"/>
      <c r="D79" s="201"/>
      <c r="E79" s="201"/>
      <c r="F79" s="189"/>
      <c r="G79" s="189"/>
      <c r="H79" s="189"/>
      <c r="I79" s="189"/>
      <c r="J79" s="192"/>
      <c r="K79" s="192"/>
      <c r="L79" s="192"/>
      <c r="M79" s="195"/>
      <c r="N79" s="197"/>
    </row>
    <row r="80" spans="1:14" ht="16.5" thickBot="1" x14ac:dyDescent="0.25">
      <c r="A80" s="175" t="s">
        <v>175</v>
      </c>
      <c r="B80" s="176"/>
      <c r="C80" s="175" t="s">
        <v>176</v>
      </c>
      <c r="D80" s="177"/>
      <c r="E80" s="176"/>
      <c r="F80" s="175" t="s">
        <v>177</v>
      </c>
      <c r="G80" s="177"/>
      <c r="H80" s="177"/>
      <c r="I80" s="176"/>
      <c r="J80" s="29" t="s">
        <v>6</v>
      </c>
      <c r="K80" s="30" t="s">
        <v>178</v>
      </c>
      <c r="L80" s="175" t="s">
        <v>179</v>
      </c>
      <c r="M80" s="176"/>
      <c r="N80" s="31"/>
    </row>
    <row r="81" spans="1:14" ht="16.5" thickBot="1" x14ac:dyDescent="0.25">
      <c r="A81" s="145" t="s">
        <v>180</v>
      </c>
      <c r="B81" s="146"/>
      <c r="C81" s="147" t="s">
        <v>181</v>
      </c>
      <c r="D81" s="148"/>
      <c r="E81" s="149"/>
      <c r="F81" s="150" t="s">
        <v>182</v>
      </c>
      <c r="G81" s="151"/>
      <c r="H81" s="151"/>
      <c r="I81" s="152"/>
      <c r="J81" s="32" t="s">
        <v>183</v>
      </c>
      <c r="K81" s="33">
        <v>1108</v>
      </c>
      <c r="L81" s="153">
        <v>1</v>
      </c>
      <c r="M81" s="154"/>
      <c r="N81" s="31"/>
    </row>
    <row r="82" spans="1:14" ht="16.5" thickBot="1" x14ac:dyDescent="0.25">
      <c r="A82" s="145" t="s">
        <v>180</v>
      </c>
      <c r="B82" s="146"/>
      <c r="C82" s="147" t="s">
        <v>184</v>
      </c>
      <c r="D82" s="148"/>
      <c r="E82" s="149"/>
      <c r="F82" s="150" t="s">
        <v>185</v>
      </c>
      <c r="G82" s="151"/>
      <c r="H82" s="151"/>
      <c r="I82" s="152"/>
      <c r="J82" s="32" t="s">
        <v>31</v>
      </c>
      <c r="K82" s="33">
        <v>18</v>
      </c>
      <c r="L82" s="153"/>
      <c r="M82" s="154"/>
      <c r="N82" s="31"/>
    </row>
    <row r="83" spans="1:14" ht="16.5" thickBot="1" x14ac:dyDescent="0.25">
      <c r="A83" s="145" t="s">
        <v>180</v>
      </c>
      <c r="B83" s="146"/>
      <c r="C83" s="147" t="s">
        <v>184</v>
      </c>
      <c r="D83" s="148"/>
      <c r="E83" s="149"/>
      <c r="F83" s="150" t="s">
        <v>186</v>
      </c>
      <c r="G83" s="151"/>
      <c r="H83" s="151"/>
      <c r="I83" s="152"/>
      <c r="J83" s="32" t="s">
        <v>31</v>
      </c>
      <c r="K83" s="33">
        <v>19</v>
      </c>
      <c r="L83" s="153"/>
      <c r="M83" s="154"/>
      <c r="N83" s="31"/>
    </row>
    <row r="84" spans="1:14" ht="16.5" thickBot="1" x14ac:dyDescent="0.25">
      <c r="A84" s="145" t="s">
        <v>180</v>
      </c>
      <c r="B84" s="146"/>
      <c r="C84" s="147" t="s">
        <v>181</v>
      </c>
      <c r="D84" s="148"/>
      <c r="E84" s="149"/>
      <c r="F84" s="150" t="s">
        <v>187</v>
      </c>
      <c r="G84" s="151"/>
      <c r="H84" s="151"/>
      <c r="I84" s="152"/>
      <c r="J84" s="32" t="s">
        <v>188</v>
      </c>
      <c r="K84" s="33">
        <v>20</v>
      </c>
      <c r="L84" s="153"/>
      <c r="M84" s="154"/>
      <c r="N84" s="31"/>
    </row>
    <row r="85" spans="1:14" ht="15.75" x14ac:dyDescent="0.2">
      <c r="A85" s="155" t="s">
        <v>180</v>
      </c>
      <c r="B85" s="156"/>
      <c r="C85" s="157" t="s">
        <v>181</v>
      </c>
      <c r="D85" s="158"/>
      <c r="E85" s="159"/>
      <c r="F85" s="160" t="s">
        <v>189</v>
      </c>
      <c r="G85" s="161"/>
      <c r="H85" s="161"/>
      <c r="I85" s="162"/>
      <c r="J85" s="34" t="s">
        <v>188</v>
      </c>
      <c r="K85" s="35">
        <v>21</v>
      </c>
      <c r="L85" s="163"/>
      <c r="M85" s="164"/>
      <c r="N85" s="31"/>
    </row>
    <row r="86" spans="1:14" ht="16.5" thickBot="1" x14ac:dyDescent="0.25">
      <c r="A86" s="165"/>
      <c r="B86" s="166"/>
      <c r="C86" s="167"/>
      <c r="D86" s="168"/>
      <c r="E86" s="169"/>
      <c r="F86" s="170"/>
      <c r="G86" s="171"/>
      <c r="H86" s="171"/>
      <c r="I86" s="172"/>
      <c r="J86" s="32"/>
      <c r="K86" s="33"/>
      <c r="L86" s="173"/>
      <c r="M86" s="174"/>
      <c r="N86" s="31"/>
    </row>
  </sheetData>
  <mergeCells count="301">
    <mergeCell ref="B7:C7"/>
    <mergeCell ref="E7:F7"/>
    <mergeCell ref="I7:L7"/>
    <mergeCell ref="M7:N7"/>
    <mergeCell ref="B8:C8"/>
    <mergeCell ref="E8:F8"/>
    <mergeCell ref="I8:L8"/>
    <mergeCell ref="M8:N8"/>
    <mergeCell ref="B5:C5"/>
    <mergeCell ref="E5:F5"/>
    <mergeCell ref="I5:L5"/>
    <mergeCell ref="M5:N5"/>
    <mergeCell ref="B6:C6"/>
    <mergeCell ref="E6:F6"/>
    <mergeCell ref="I6:L6"/>
    <mergeCell ref="M6:N6"/>
    <mergeCell ref="B11:C11"/>
    <mergeCell ref="E11:F11"/>
    <mergeCell ref="I11:L11"/>
    <mergeCell ref="M11:N11"/>
    <mergeCell ref="B12:C12"/>
    <mergeCell ref="E12:F12"/>
    <mergeCell ref="I12:L12"/>
    <mergeCell ref="M12:N12"/>
    <mergeCell ref="B9:C9"/>
    <mergeCell ref="E9:F9"/>
    <mergeCell ref="I9:L9"/>
    <mergeCell ref="M9:N9"/>
    <mergeCell ref="B10:C10"/>
    <mergeCell ref="E10:F10"/>
    <mergeCell ref="I10:L10"/>
    <mergeCell ref="M10:N10"/>
    <mergeCell ref="B15:C15"/>
    <mergeCell ref="E15:F15"/>
    <mergeCell ref="I15:L15"/>
    <mergeCell ref="M15:N15"/>
    <mergeCell ref="B16:C16"/>
    <mergeCell ref="E16:F16"/>
    <mergeCell ref="I16:L16"/>
    <mergeCell ref="M16:N16"/>
    <mergeCell ref="B13:C13"/>
    <mergeCell ref="E13:F13"/>
    <mergeCell ref="I13:L13"/>
    <mergeCell ref="M13:N13"/>
    <mergeCell ref="B14:C14"/>
    <mergeCell ref="E14:F14"/>
    <mergeCell ref="I14:L14"/>
    <mergeCell ref="M14:N14"/>
    <mergeCell ref="B19:C19"/>
    <mergeCell ref="E19:F19"/>
    <mergeCell ref="I19:L19"/>
    <mergeCell ref="M19:N19"/>
    <mergeCell ref="B20:C20"/>
    <mergeCell ref="E20:F20"/>
    <mergeCell ref="I20:L20"/>
    <mergeCell ref="M20:N20"/>
    <mergeCell ref="B17:C17"/>
    <mergeCell ref="E17:F17"/>
    <mergeCell ref="I17:L17"/>
    <mergeCell ref="M17:N17"/>
    <mergeCell ref="B18:C18"/>
    <mergeCell ref="E18:F18"/>
    <mergeCell ref="I18:L18"/>
    <mergeCell ref="M18:N18"/>
    <mergeCell ref="A23:A24"/>
    <mergeCell ref="B23:C24"/>
    <mergeCell ref="E23:F24"/>
    <mergeCell ref="H23:H24"/>
    <mergeCell ref="I23:L24"/>
    <mergeCell ref="M23:N24"/>
    <mergeCell ref="A21:A22"/>
    <mergeCell ref="B21:C22"/>
    <mergeCell ref="E21:F22"/>
    <mergeCell ref="H21:H22"/>
    <mergeCell ref="I21:L22"/>
    <mergeCell ref="M21:N22"/>
    <mergeCell ref="A27:A28"/>
    <mergeCell ref="B27:C28"/>
    <mergeCell ref="E27:F28"/>
    <mergeCell ref="H27:H28"/>
    <mergeCell ref="I27:L28"/>
    <mergeCell ref="M27:N28"/>
    <mergeCell ref="A25:A26"/>
    <mergeCell ref="B25:C26"/>
    <mergeCell ref="E25:F26"/>
    <mergeCell ref="H25:H26"/>
    <mergeCell ref="I25:L26"/>
    <mergeCell ref="M25:N26"/>
    <mergeCell ref="A31:A32"/>
    <mergeCell ref="B31:C32"/>
    <mergeCell ref="E31:F32"/>
    <mergeCell ref="H31:H32"/>
    <mergeCell ref="I31:L32"/>
    <mergeCell ref="M31:N32"/>
    <mergeCell ref="A29:A30"/>
    <mergeCell ref="B29:C30"/>
    <mergeCell ref="E29:F30"/>
    <mergeCell ref="H29:H30"/>
    <mergeCell ref="I29:L30"/>
    <mergeCell ref="M29:N30"/>
    <mergeCell ref="A35:A36"/>
    <mergeCell ref="B35:C36"/>
    <mergeCell ref="E35:F36"/>
    <mergeCell ref="H35:H36"/>
    <mergeCell ref="I35:L36"/>
    <mergeCell ref="M35:N36"/>
    <mergeCell ref="A33:A34"/>
    <mergeCell ref="B33:C34"/>
    <mergeCell ref="E33:F34"/>
    <mergeCell ref="H33:H34"/>
    <mergeCell ref="I33:L34"/>
    <mergeCell ref="M33:N34"/>
    <mergeCell ref="A39:A40"/>
    <mergeCell ref="B39:C40"/>
    <mergeCell ref="E39:F40"/>
    <mergeCell ref="H39:H40"/>
    <mergeCell ref="I39:L40"/>
    <mergeCell ref="M39:N40"/>
    <mergeCell ref="A37:A38"/>
    <mergeCell ref="B37:C38"/>
    <mergeCell ref="E37:F38"/>
    <mergeCell ref="H37:H38"/>
    <mergeCell ref="I37:L38"/>
    <mergeCell ref="M37:N38"/>
    <mergeCell ref="B43:C43"/>
    <mergeCell ref="E43:F43"/>
    <mergeCell ref="I43:L43"/>
    <mergeCell ref="M43:N43"/>
    <mergeCell ref="B44:C44"/>
    <mergeCell ref="E44:F44"/>
    <mergeCell ref="I44:L44"/>
    <mergeCell ref="M44:N44"/>
    <mergeCell ref="B41:C41"/>
    <mergeCell ref="E41:F41"/>
    <mergeCell ref="I41:L41"/>
    <mergeCell ref="M41:N41"/>
    <mergeCell ref="B42:C42"/>
    <mergeCell ref="E42:F42"/>
    <mergeCell ref="I42:L42"/>
    <mergeCell ref="M42:N42"/>
    <mergeCell ref="B47:C47"/>
    <mergeCell ref="E47:F47"/>
    <mergeCell ref="I47:L47"/>
    <mergeCell ref="M47:N47"/>
    <mergeCell ref="B48:C48"/>
    <mergeCell ref="E48:F48"/>
    <mergeCell ref="I48:L48"/>
    <mergeCell ref="M48:N48"/>
    <mergeCell ref="B45:C45"/>
    <mergeCell ref="E45:F45"/>
    <mergeCell ref="I45:L45"/>
    <mergeCell ref="M45:N45"/>
    <mergeCell ref="B46:C46"/>
    <mergeCell ref="E46:F46"/>
    <mergeCell ref="I46:L46"/>
    <mergeCell ref="M46:N46"/>
    <mergeCell ref="B51:C51"/>
    <mergeCell ref="E51:F51"/>
    <mergeCell ref="I51:L51"/>
    <mergeCell ref="M51:N51"/>
    <mergeCell ref="B52:C52"/>
    <mergeCell ref="E52:F52"/>
    <mergeCell ref="I52:L52"/>
    <mergeCell ref="M52:N52"/>
    <mergeCell ref="B49:C49"/>
    <mergeCell ref="E49:F49"/>
    <mergeCell ref="I49:L49"/>
    <mergeCell ref="M49:N49"/>
    <mergeCell ref="B50:C50"/>
    <mergeCell ref="E50:F50"/>
    <mergeCell ref="I50:L50"/>
    <mergeCell ref="M50:N50"/>
    <mergeCell ref="B55:C55"/>
    <mergeCell ref="E55:F55"/>
    <mergeCell ref="I55:L55"/>
    <mergeCell ref="M55:N55"/>
    <mergeCell ref="B56:C56"/>
    <mergeCell ref="E56:F56"/>
    <mergeCell ref="I56:L56"/>
    <mergeCell ref="M56:N56"/>
    <mergeCell ref="B53:C53"/>
    <mergeCell ref="E53:F53"/>
    <mergeCell ref="I53:L53"/>
    <mergeCell ref="M53:N53"/>
    <mergeCell ref="B54:C54"/>
    <mergeCell ref="E54:F54"/>
    <mergeCell ref="I54:L54"/>
    <mergeCell ref="M54:N54"/>
    <mergeCell ref="B59:C59"/>
    <mergeCell ref="E59:F59"/>
    <mergeCell ref="I59:L59"/>
    <mergeCell ref="M59:N59"/>
    <mergeCell ref="B60:C60"/>
    <mergeCell ref="E60:F60"/>
    <mergeCell ref="I60:L60"/>
    <mergeCell ref="M60:N60"/>
    <mergeCell ref="B57:C57"/>
    <mergeCell ref="E57:F57"/>
    <mergeCell ref="I57:L57"/>
    <mergeCell ref="M57:N57"/>
    <mergeCell ref="B58:C58"/>
    <mergeCell ref="E58:F58"/>
    <mergeCell ref="I58:L58"/>
    <mergeCell ref="M58:N58"/>
    <mergeCell ref="B63:C63"/>
    <mergeCell ref="E63:F63"/>
    <mergeCell ref="I63:L63"/>
    <mergeCell ref="M63:N63"/>
    <mergeCell ref="B64:C64"/>
    <mergeCell ref="E64:F64"/>
    <mergeCell ref="I64:L64"/>
    <mergeCell ref="M64:N64"/>
    <mergeCell ref="B61:C61"/>
    <mergeCell ref="E61:F61"/>
    <mergeCell ref="I61:L61"/>
    <mergeCell ref="M61:N61"/>
    <mergeCell ref="B62:C62"/>
    <mergeCell ref="E62:F62"/>
    <mergeCell ref="I62:L62"/>
    <mergeCell ref="M62:N62"/>
    <mergeCell ref="B67:C67"/>
    <mergeCell ref="E67:F67"/>
    <mergeCell ref="I67:L67"/>
    <mergeCell ref="M67:N67"/>
    <mergeCell ref="B68:C68"/>
    <mergeCell ref="E68:F68"/>
    <mergeCell ref="I68:L68"/>
    <mergeCell ref="M68:N68"/>
    <mergeCell ref="B65:C65"/>
    <mergeCell ref="E65:F65"/>
    <mergeCell ref="I65:L65"/>
    <mergeCell ref="M65:N65"/>
    <mergeCell ref="B66:C66"/>
    <mergeCell ref="E66:F66"/>
    <mergeCell ref="I66:L66"/>
    <mergeCell ref="M66:N66"/>
    <mergeCell ref="B71:C71"/>
    <mergeCell ref="E71:F71"/>
    <mergeCell ref="I71:L71"/>
    <mergeCell ref="M71:N71"/>
    <mergeCell ref="B72:C72"/>
    <mergeCell ref="E72:F72"/>
    <mergeCell ref="I72:L72"/>
    <mergeCell ref="M72:N72"/>
    <mergeCell ref="B69:C69"/>
    <mergeCell ref="E69:F69"/>
    <mergeCell ref="I69:L69"/>
    <mergeCell ref="M69:N69"/>
    <mergeCell ref="B70:C70"/>
    <mergeCell ref="E70:F70"/>
    <mergeCell ref="I70:L70"/>
    <mergeCell ref="M70:N70"/>
    <mergeCell ref="B73:C73"/>
    <mergeCell ref="E73:F73"/>
    <mergeCell ref="I73:L73"/>
    <mergeCell ref="M73:N73"/>
    <mergeCell ref="B74:C74"/>
    <mergeCell ref="E74:F74"/>
    <mergeCell ref="I74:L74"/>
    <mergeCell ref="M74:N74"/>
    <mergeCell ref="A77:E77"/>
    <mergeCell ref="A80:B80"/>
    <mergeCell ref="C80:E80"/>
    <mergeCell ref="F80:I80"/>
    <mergeCell ref="B75:C75"/>
    <mergeCell ref="E75:F75"/>
    <mergeCell ref="I75:L75"/>
    <mergeCell ref="L80:M80"/>
    <mergeCell ref="A81:B81"/>
    <mergeCell ref="C81:E81"/>
    <mergeCell ref="F81:I81"/>
    <mergeCell ref="L81:M81"/>
    <mergeCell ref="M75:N75"/>
    <mergeCell ref="A76:E76"/>
    <mergeCell ref="F76:I79"/>
    <mergeCell ref="J76:J79"/>
    <mergeCell ref="K76:K79"/>
    <mergeCell ref="L76:M79"/>
    <mergeCell ref="N76:N79"/>
    <mergeCell ref="A78:E78"/>
    <mergeCell ref="A79:E79"/>
    <mergeCell ref="A82:B82"/>
    <mergeCell ref="C82:E82"/>
    <mergeCell ref="F82:I82"/>
    <mergeCell ref="L82:M82"/>
    <mergeCell ref="A85:B85"/>
    <mergeCell ref="C85:E85"/>
    <mergeCell ref="F85:I85"/>
    <mergeCell ref="L85:M85"/>
    <mergeCell ref="A86:B86"/>
    <mergeCell ref="C86:E86"/>
    <mergeCell ref="F86:I86"/>
    <mergeCell ref="L86:M86"/>
    <mergeCell ref="A83:B83"/>
    <mergeCell ref="C83:E83"/>
    <mergeCell ref="F83:I83"/>
    <mergeCell ref="L83:M83"/>
    <mergeCell ref="A84:B84"/>
    <mergeCell ref="C84:E84"/>
    <mergeCell ref="F84:I84"/>
    <mergeCell ref="L84:M84"/>
  </mergeCells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A9BFD-D8CC-47F3-A9AC-CE7119E1DD2B}">
  <dimension ref="A2:H8"/>
  <sheetViews>
    <sheetView zoomScaleNormal="100" workbookViewId="0">
      <selection activeCell="C6" sqref="C6"/>
    </sheetView>
  </sheetViews>
  <sheetFormatPr defaultColWidth="9.140625" defaultRowHeight="12.75" x14ac:dyDescent="0.2"/>
  <cols>
    <col min="1" max="1" width="6.42578125" style="15" bestFit="1" customWidth="1"/>
    <col min="2" max="2" width="7.140625" style="15" bestFit="1" customWidth="1"/>
    <col min="3" max="3" width="8.42578125" style="15" bestFit="1" customWidth="1"/>
    <col min="4" max="4" width="5.7109375" style="15" bestFit="1" customWidth="1"/>
    <col min="5" max="5" width="4.7109375" style="15" bestFit="1" customWidth="1"/>
    <col min="6" max="6" width="4.5703125" style="15" bestFit="1" customWidth="1"/>
    <col min="7" max="7" width="25.85546875" style="15" bestFit="1" customWidth="1"/>
    <col min="8" max="8" width="10.140625" style="15" bestFit="1" customWidth="1"/>
    <col min="9" max="16384" width="9.140625" style="15"/>
  </cols>
  <sheetData>
    <row r="2" spans="1:8" ht="15.75" x14ac:dyDescent="0.25">
      <c r="A2" s="14" t="s">
        <v>190</v>
      </c>
    </row>
    <row r="3" spans="1:8" ht="13.5" thickBot="1" x14ac:dyDescent="0.25"/>
    <row r="4" spans="1:8" ht="16.5" thickBot="1" x14ac:dyDescent="0.25">
      <c r="A4" s="36" t="s">
        <v>191</v>
      </c>
      <c r="B4" s="37" t="s">
        <v>192</v>
      </c>
      <c r="C4" s="37" t="s">
        <v>109</v>
      </c>
      <c r="D4" s="37" t="s">
        <v>110</v>
      </c>
      <c r="E4" s="37" t="s">
        <v>193</v>
      </c>
      <c r="F4" s="38" t="s">
        <v>112</v>
      </c>
      <c r="G4" s="38" t="s">
        <v>113</v>
      </c>
      <c r="H4" s="39" t="s">
        <v>99</v>
      </c>
    </row>
    <row r="5" spans="1:8" ht="16.5" thickBot="1" x14ac:dyDescent="0.25">
      <c r="A5" s="28" t="s">
        <v>194</v>
      </c>
      <c r="B5" s="20">
        <v>332</v>
      </c>
      <c r="C5" s="20" t="s">
        <v>195</v>
      </c>
      <c r="D5" s="20">
        <v>6</v>
      </c>
      <c r="E5" s="20">
        <v>204</v>
      </c>
      <c r="F5" s="27" t="s">
        <v>196</v>
      </c>
      <c r="G5" s="27" t="s">
        <v>197</v>
      </c>
      <c r="H5" s="27" t="s">
        <v>198</v>
      </c>
    </row>
    <row r="6" spans="1:8" ht="16.5" thickBot="1" x14ac:dyDescent="0.25">
      <c r="A6" s="28" t="s">
        <v>199</v>
      </c>
      <c r="B6" s="20">
        <v>333</v>
      </c>
      <c r="C6" s="20"/>
      <c r="D6" s="20">
        <v>6</v>
      </c>
      <c r="E6" s="20">
        <v>204</v>
      </c>
      <c r="F6" s="27" t="s">
        <v>196</v>
      </c>
      <c r="G6" s="27" t="s">
        <v>200</v>
      </c>
      <c r="H6" s="27" t="s">
        <v>198</v>
      </c>
    </row>
    <row r="7" spans="1:8" ht="16.5" thickBot="1" x14ac:dyDescent="0.25">
      <c r="A7" s="28" t="s">
        <v>201</v>
      </c>
      <c r="B7" s="20">
        <v>334</v>
      </c>
      <c r="C7" s="20" t="s">
        <v>195</v>
      </c>
      <c r="D7" s="20">
        <v>6</v>
      </c>
      <c r="E7" s="20">
        <v>204</v>
      </c>
      <c r="F7" s="27" t="s">
        <v>202</v>
      </c>
      <c r="G7" s="27" t="s">
        <v>197</v>
      </c>
      <c r="H7" s="27" t="s">
        <v>198</v>
      </c>
    </row>
    <row r="8" spans="1:8" ht="16.5" thickBot="1" x14ac:dyDescent="0.25">
      <c r="A8" s="28" t="s">
        <v>203</v>
      </c>
      <c r="B8" s="20">
        <v>335</v>
      </c>
      <c r="C8" s="20" t="s">
        <v>195</v>
      </c>
      <c r="D8" s="20">
        <v>6</v>
      </c>
      <c r="E8" s="20">
        <v>204</v>
      </c>
      <c r="F8" s="27" t="s">
        <v>202</v>
      </c>
      <c r="G8" s="27" t="s">
        <v>200</v>
      </c>
      <c r="H8" s="27" t="s">
        <v>198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B7CEE-DE18-41A3-8740-D2CEC03156E9}">
  <dimension ref="A2:H46"/>
  <sheetViews>
    <sheetView zoomScale="85" zoomScaleNormal="85" workbookViewId="0"/>
  </sheetViews>
  <sheetFormatPr defaultColWidth="9.140625" defaultRowHeight="12.75" x14ac:dyDescent="0.2"/>
  <cols>
    <col min="1" max="1" width="6.85546875" style="15" bestFit="1" customWidth="1"/>
    <col min="2" max="2" width="7.140625" style="15" bestFit="1" customWidth="1"/>
    <col min="3" max="3" width="4.7109375" style="15" bestFit="1" customWidth="1"/>
    <col min="4" max="4" width="5.7109375" style="15" bestFit="1" customWidth="1"/>
    <col min="5" max="5" width="4.7109375" style="15" bestFit="1" customWidth="1"/>
    <col min="6" max="6" width="5.5703125" style="15" bestFit="1" customWidth="1"/>
    <col min="7" max="7" width="33.42578125" style="15" bestFit="1" customWidth="1"/>
    <col min="8" max="8" width="11.7109375" style="15" bestFit="1" customWidth="1"/>
    <col min="9" max="16384" width="9.140625" style="15"/>
  </cols>
  <sheetData>
    <row r="2" spans="1:8" ht="15.75" x14ac:dyDescent="0.25">
      <c r="A2" s="40" t="s">
        <v>204</v>
      </c>
    </row>
    <row r="3" spans="1:8" ht="13.5" thickBot="1" x14ac:dyDescent="0.25"/>
    <row r="4" spans="1:8" ht="16.5" thickBot="1" x14ac:dyDescent="0.25">
      <c r="A4" s="36" t="s">
        <v>191</v>
      </c>
      <c r="B4" s="37" t="s">
        <v>192</v>
      </c>
      <c r="C4" s="37" t="s">
        <v>109</v>
      </c>
      <c r="D4" s="37" t="s">
        <v>110</v>
      </c>
      <c r="E4" s="37" t="s">
        <v>193</v>
      </c>
      <c r="F4" s="38" t="s">
        <v>112</v>
      </c>
      <c r="G4" s="38" t="s">
        <v>113</v>
      </c>
      <c r="H4" s="39" t="s">
        <v>99</v>
      </c>
    </row>
    <row r="5" spans="1:8" ht="16.5" thickBot="1" x14ac:dyDescent="0.25">
      <c r="A5" s="28" t="s">
        <v>205</v>
      </c>
      <c r="B5" s="20">
        <v>336</v>
      </c>
      <c r="C5" s="20">
        <v>809</v>
      </c>
      <c r="D5" s="20">
        <v>0</v>
      </c>
      <c r="E5" s="20">
        <v>35</v>
      </c>
      <c r="F5" s="22" t="s">
        <v>206</v>
      </c>
      <c r="G5" s="27" t="s">
        <v>207</v>
      </c>
      <c r="H5" s="27" t="s">
        <v>208</v>
      </c>
    </row>
    <row r="6" spans="1:8" ht="16.5" thickBot="1" x14ac:dyDescent="0.25">
      <c r="A6" s="28" t="s">
        <v>209</v>
      </c>
      <c r="B6" s="20">
        <v>336</v>
      </c>
      <c r="C6" s="20">
        <v>809</v>
      </c>
      <c r="D6" s="20">
        <v>0</v>
      </c>
      <c r="E6" s="20">
        <v>35</v>
      </c>
      <c r="F6" s="22" t="s">
        <v>206</v>
      </c>
      <c r="G6" s="27" t="s">
        <v>207</v>
      </c>
      <c r="H6" s="27" t="s">
        <v>208</v>
      </c>
    </row>
    <row r="7" spans="1:8" ht="16.5" thickBot="1" x14ac:dyDescent="0.25">
      <c r="A7" s="28" t="s">
        <v>210</v>
      </c>
      <c r="B7" s="20">
        <v>336</v>
      </c>
      <c r="C7" s="20">
        <v>809</v>
      </c>
      <c r="D7" s="20">
        <v>0</v>
      </c>
      <c r="E7" s="20">
        <v>36</v>
      </c>
      <c r="F7" s="22" t="s">
        <v>206</v>
      </c>
      <c r="G7" s="27" t="s">
        <v>211</v>
      </c>
      <c r="H7" s="27" t="s">
        <v>208</v>
      </c>
    </row>
    <row r="8" spans="1:8" ht="16.5" thickBot="1" x14ac:dyDescent="0.25">
      <c r="A8" s="28" t="s">
        <v>212</v>
      </c>
      <c r="B8" s="20">
        <v>336</v>
      </c>
      <c r="C8" s="20">
        <v>809</v>
      </c>
      <c r="D8" s="20">
        <v>0</v>
      </c>
      <c r="E8" s="20">
        <v>36</v>
      </c>
      <c r="F8" s="22" t="s">
        <v>206</v>
      </c>
      <c r="G8" s="27" t="s">
        <v>211</v>
      </c>
      <c r="H8" s="27" t="s">
        <v>208</v>
      </c>
    </row>
    <row r="9" spans="1:8" ht="16.5" thickBot="1" x14ac:dyDescent="0.25">
      <c r="A9" s="28" t="s">
        <v>213</v>
      </c>
      <c r="B9" s="20">
        <v>336</v>
      </c>
      <c r="C9" s="20">
        <v>809</v>
      </c>
      <c r="D9" s="20">
        <v>0</v>
      </c>
      <c r="E9" s="20">
        <v>38</v>
      </c>
      <c r="F9" s="22" t="s">
        <v>206</v>
      </c>
      <c r="G9" s="27" t="s">
        <v>214</v>
      </c>
      <c r="H9" s="27" t="s">
        <v>208</v>
      </c>
    </row>
    <row r="10" spans="1:8" ht="16.5" thickBot="1" x14ac:dyDescent="0.25">
      <c r="A10" s="28" t="s">
        <v>215</v>
      </c>
      <c r="B10" s="20">
        <v>336</v>
      </c>
      <c r="C10" s="20">
        <v>809</v>
      </c>
      <c r="D10" s="20">
        <v>0</v>
      </c>
      <c r="E10" s="20">
        <v>38</v>
      </c>
      <c r="F10" s="22" t="s">
        <v>206</v>
      </c>
      <c r="G10" s="27" t="s">
        <v>214</v>
      </c>
      <c r="H10" s="27" t="s">
        <v>208</v>
      </c>
    </row>
    <row r="11" spans="1:8" ht="16.5" thickBot="1" x14ac:dyDescent="0.25">
      <c r="A11" s="28" t="s">
        <v>216</v>
      </c>
      <c r="B11" s="20">
        <v>336</v>
      </c>
      <c r="C11" s="20">
        <v>809</v>
      </c>
      <c r="D11" s="20">
        <v>0</v>
      </c>
      <c r="E11" s="20">
        <v>38</v>
      </c>
      <c r="F11" s="22" t="s">
        <v>206</v>
      </c>
      <c r="G11" s="27" t="s">
        <v>214</v>
      </c>
      <c r="H11" s="27" t="s">
        <v>208</v>
      </c>
    </row>
    <row r="12" spans="1:8" ht="16.5" thickBot="1" x14ac:dyDescent="0.25">
      <c r="A12" s="28" t="s">
        <v>217</v>
      </c>
      <c r="B12" s="20">
        <v>336</v>
      </c>
      <c r="C12" s="20">
        <v>809</v>
      </c>
      <c r="D12" s="20">
        <v>0</v>
      </c>
      <c r="E12" s="20">
        <v>38</v>
      </c>
      <c r="F12" s="22" t="s">
        <v>206</v>
      </c>
      <c r="G12" s="27" t="s">
        <v>214</v>
      </c>
      <c r="H12" s="27" t="s">
        <v>208</v>
      </c>
    </row>
    <row r="13" spans="1:8" ht="16.5" thickBot="1" x14ac:dyDescent="0.25">
      <c r="A13" s="28" t="s">
        <v>218</v>
      </c>
      <c r="B13" s="20">
        <v>336</v>
      </c>
      <c r="C13" s="20">
        <v>809</v>
      </c>
      <c r="D13" s="20">
        <v>0</v>
      </c>
      <c r="E13" s="20">
        <v>38</v>
      </c>
      <c r="F13" s="22" t="s">
        <v>206</v>
      </c>
      <c r="G13" s="27" t="s">
        <v>214</v>
      </c>
      <c r="H13" s="27" t="s">
        <v>208</v>
      </c>
    </row>
    <row r="14" spans="1:8" ht="16.5" thickBot="1" x14ac:dyDescent="0.25">
      <c r="A14" s="28" t="s">
        <v>219</v>
      </c>
      <c r="B14" s="20">
        <v>336</v>
      </c>
      <c r="C14" s="20">
        <v>809</v>
      </c>
      <c r="D14" s="20">
        <v>0</v>
      </c>
      <c r="E14" s="20">
        <v>38</v>
      </c>
      <c r="F14" s="22" t="s">
        <v>206</v>
      </c>
      <c r="G14" s="27" t="s">
        <v>214</v>
      </c>
      <c r="H14" s="27" t="s">
        <v>208</v>
      </c>
    </row>
    <row r="15" spans="1:8" ht="16.5" thickBot="1" x14ac:dyDescent="0.25">
      <c r="A15" s="28" t="s">
        <v>220</v>
      </c>
      <c r="B15" s="20">
        <v>336</v>
      </c>
      <c r="C15" s="20">
        <v>809</v>
      </c>
      <c r="D15" s="20">
        <v>0</v>
      </c>
      <c r="E15" s="20">
        <v>38</v>
      </c>
      <c r="F15" s="22" t="s">
        <v>206</v>
      </c>
      <c r="G15" s="27" t="s">
        <v>214</v>
      </c>
      <c r="H15" s="27" t="s">
        <v>208</v>
      </c>
    </row>
    <row r="16" spans="1:8" ht="16.5" thickBot="1" x14ac:dyDescent="0.25">
      <c r="A16" s="28" t="s">
        <v>221</v>
      </c>
      <c r="B16" s="20">
        <v>336</v>
      </c>
      <c r="C16" s="20">
        <v>809</v>
      </c>
      <c r="D16" s="20">
        <v>0</v>
      </c>
      <c r="E16" s="20">
        <v>38</v>
      </c>
      <c r="F16" s="22" t="s">
        <v>206</v>
      </c>
      <c r="G16" s="27" t="s">
        <v>214</v>
      </c>
      <c r="H16" s="27" t="s">
        <v>208</v>
      </c>
    </row>
    <row r="17" spans="1:8" ht="16.5" thickBot="1" x14ac:dyDescent="0.25">
      <c r="A17" s="28" t="s">
        <v>222</v>
      </c>
      <c r="B17" s="20">
        <v>337</v>
      </c>
      <c r="C17" s="20">
        <v>809</v>
      </c>
      <c r="D17" s="20">
        <v>0</v>
      </c>
      <c r="E17" s="20">
        <v>38</v>
      </c>
      <c r="F17" s="22" t="s">
        <v>206</v>
      </c>
      <c r="G17" s="27" t="s">
        <v>223</v>
      </c>
      <c r="H17" s="27" t="s">
        <v>208</v>
      </c>
    </row>
    <row r="18" spans="1:8" ht="16.5" thickBot="1" x14ac:dyDescent="0.25">
      <c r="A18" s="28" t="s">
        <v>224</v>
      </c>
      <c r="B18" s="20">
        <v>337</v>
      </c>
      <c r="C18" s="20">
        <v>809</v>
      </c>
      <c r="D18" s="20">
        <v>0</v>
      </c>
      <c r="E18" s="20">
        <v>35</v>
      </c>
      <c r="F18" s="22" t="s">
        <v>206</v>
      </c>
      <c r="G18" s="27" t="s">
        <v>225</v>
      </c>
      <c r="H18" s="27" t="s">
        <v>208</v>
      </c>
    </row>
    <row r="19" spans="1:8" ht="16.5" thickBot="1" x14ac:dyDescent="0.25">
      <c r="A19" s="28" t="s">
        <v>226</v>
      </c>
      <c r="B19" s="20">
        <v>337</v>
      </c>
      <c r="C19" s="20">
        <v>809</v>
      </c>
      <c r="D19" s="20">
        <v>0</v>
      </c>
      <c r="E19" s="20">
        <v>36</v>
      </c>
      <c r="F19" s="22" t="s">
        <v>206</v>
      </c>
      <c r="G19" s="27" t="s">
        <v>227</v>
      </c>
      <c r="H19" s="27" t="s">
        <v>208</v>
      </c>
    </row>
    <row r="22" spans="1:8" ht="15.75" x14ac:dyDescent="0.25">
      <c r="A22" s="40" t="s">
        <v>228</v>
      </c>
    </row>
    <row r="24" spans="1:8" x14ac:dyDescent="0.2">
      <c r="B24" s="41" t="s">
        <v>229</v>
      </c>
    </row>
    <row r="26" spans="1:8" ht="15" x14ac:dyDescent="0.2">
      <c r="B26" s="42" t="s">
        <v>230</v>
      </c>
    </row>
    <row r="27" spans="1:8" ht="15" x14ac:dyDescent="0.2">
      <c r="B27" s="43" t="s">
        <v>231</v>
      </c>
    </row>
    <row r="28" spans="1:8" ht="15" x14ac:dyDescent="0.2">
      <c r="B28" s="43" t="s">
        <v>232</v>
      </c>
    </row>
    <row r="29" spans="1:8" ht="15" x14ac:dyDescent="0.2">
      <c r="B29" s="43" t="s">
        <v>233</v>
      </c>
    </row>
    <row r="30" spans="1:8" ht="15" x14ac:dyDescent="0.2">
      <c r="B30" s="42" t="s">
        <v>234</v>
      </c>
    </row>
    <row r="31" spans="1:8" ht="15" x14ac:dyDescent="0.2">
      <c r="B31" s="42" t="s">
        <v>235</v>
      </c>
    </row>
    <row r="32" spans="1:8" ht="15" x14ac:dyDescent="0.2">
      <c r="B32" s="44" t="s">
        <v>236</v>
      </c>
    </row>
    <row r="33" spans="2:2" ht="15" x14ac:dyDescent="0.2">
      <c r="B33" s="43" t="s">
        <v>237</v>
      </c>
    </row>
    <row r="34" spans="2:2" ht="15" x14ac:dyDescent="0.2">
      <c r="B34" s="42" t="s">
        <v>238</v>
      </c>
    </row>
    <row r="36" spans="2:2" x14ac:dyDescent="0.2">
      <c r="B36" s="41" t="s">
        <v>239</v>
      </c>
    </row>
    <row r="38" spans="2:2" ht="15" x14ac:dyDescent="0.2">
      <c r="B38" s="42" t="s">
        <v>230</v>
      </c>
    </row>
    <row r="39" spans="2:2" ht="15" x14ac:dyDescent="0.2">
      <c r="B39" s="43" t="s">
        <v>231</v>
      </c>
    </row>
    <row r="40" spans="2:2" ht="15" x14ac:dyDescent="0.2">
      <c r="B40" s="43" t="s">
        <v>232</v>
      </c>
    </row>
    <row r="41" spans="2:2" ht="15" x14ac:dyDescent="0.2">
      <c r="B41" s="43" t="s">
        <v>233</v>
      </c>
    </row>
    <row r="42" spans="2:2" ht="15" x14ac:dyDescent="0.2">
      <c r="B42" s="42" t="s">
        <v>234</v>
      </c>
    </row>
    <row r="43" spans="2:2" ht="15" x14ac:dyDescent="0.2">
      <c r="B43" s="42" t="s">
        <v>235</v>
      </c>
    </row>
    <row r="44" spans="2:2" ht="15" x14ac:dyDescent="0.2">
      <c r="B44" s="45" t="s">
        <v>240</v>
      </c>
    </row>
    <row r="45" spans="2:2" ht="15" x14ac:dyDescent="0.2">
      <c r="B45" s="43" t="s">
        <v>237</v>
      </c>
    </row>
    <row r="46" spans="2:2" ht="15" x14ac:dyDescent="0.2">
      <c r="B46" s="42" t="s">
        <v>238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54103-504A-4BBE-9DA1-2A7C62E3A1A6}">
  <dimension ref="A2:E12"/>
  <sheetViews>
    <sheetView zoomScale="205" zoomScaleNormal="205" workbookViewId="0"/>
  </sheetViews>
  <sheetFormatPr defaultColWidth="9.140625" defaultRowHeight="12.75" x14ac:dyDescent="0.2"/>
  <cols>
    <col min="1" max="1" width="10.28515625" style="15" customWidth="1"/>
    <col min="2" max="2" width="29.28515625" style="15" bestFit="1" customWidth="1"/>
    <col min="3" max="3" width="4.42578125" style="15" bestFit="1" customWidth="1"/>
    <col min="4" max="4" width="10.7109375" style="15" bestFit="1" customWidth="1"/>
    <col min="5" max="5" width="9" style="15" bestFit="1" customWidth="1"/>
    <col min="6" max="16384" width="9.140625" style="15"/>
  </cols>
  <sheetData>
    <row r="2" spans="1:5" ht="15.75" x14ac:dyDescent="0.25">
      <c r="A2" s="14" t="s">
        <v>241</v>
      </c>
    </row>
    <row r="3" spans="1:5" ht="13.5" thickBot="1" x14ac:dyDescent="0.25"/>
    <row r="4" spans="1:5" ht="15.75" thickBot="1" x14ac:dyDescent="0.25">
      <c r="A4" s="46"/>
      <c r="B4" s="47"/>
      <c r="C4" s="48"/>
      <c r="D4" s="177"/>
      <c r="E4" s="176"/>
    </row>
    <row r="5" spans="1:5" ht="15" thickBot="1" x14ac:dyDescent="0.25">
      <c r="A5" s="29" t="s">
        <v>176</v>
      </c>
      <c r="B5" s="49" t="s">
        <v>177</v>
      </c>
      <c r="C5" s="29" t="s">
        <v>6</v>
      </c>
      <c r="D5" s="30" t="s">
        <v>178</v>
      </c>
      <c r="E5" s="30" t="s">
        <v>179</v>
      </c>
    </row>
    <row r="6" spans="1:5" x14ac:dyDescent="0.2">
      <c r="A6" s="236"/>
      <c r="B6" s="238" t="s">
        <v>242</v>
      </c>
      <c r="C6" s="239"/>
      <c r="D6" s="240"/>
      <c r="E6" s="236"/>
    </row>
    <row r="7" spans="1:5" ht="13.5" thickBot="1" x14ac:dyDescent="0.25">
      <c r="A7" s="237"/>
      <c r="B7" s="241"/>
      <c r="C7" s="242"/>
      <c r="D7" s="243"/>
      <c r="E7" s="237"/>
    </row>
    <row r="8" spans="1:5" ht="13.5" thickBot="1" x14ac:dyDescent="0.25">
      <c r="A8" s="50" t="s">
        <v>243</v>
      </c>
      <c r="B8" s="51" t="s">
        <v>244</v>
      </c>
      <c r="C8" s="51" t="s">
        <v>245</v>
      </c>
      <c r="D8" s="52">
        <v>9498</v>
      </c>
      <c r="E8" s="53">
        <v>1</v>
      </c>
    </row>
    <row r="9" spans="1:5" ht="13.5" thickBot="1" x14ac:dyDescent="0.25">
      <c r="A9" s="50" t="s">
        <v>246</v>
      </c>
      <c r="B9" s="51" t="s">
        <v>244</v>
      </c>
      <c r="C9" s="51" t="s">
        <v>245</v>
      </c>
      <c r="D9" s="52">
        <v>9498</v>
      </c>
      <c r="E9" s="53">
        <v>2</v>
      </c>
    </row>
    <row r="10" spans="1:5" ht="13.5" thickBot="1" x14ac:dyDescent="0.25">
      <c r="A10" s="50" t="s">
        <v>243</v>
      </c>
      <c r="B10" s="51" t="s">
        <v>244</v>
      </c>
      <c r="C10" s="51" t="s">
        <v>247</v>
      </c>
      <c r="D10" s="52">
        <v>9486</v>
      </c>
      <c r="E10" s="53">
        <v>1</v>
      </c>
    </row>
    <row r="11" spans="1:5" ht="13.5" thickBot="1" x14ac:dyDescent="0.25">
      <c r="A11" s="50" t="s">
        <v>243</v>
      </c>
      <c r="B11" s="51" t="s">
        <v>244</v>
      </c>
      <c r="C11" s="51" t="s">
        <v>247</v>
      </c>
      <c r="D11" s="52">
        <v>9486</v>
      </c>
      <c r="E11" s="53">
        <v>2</v>
      </c>
    </row>
    <row r="12" spans="1:5" ht="13.5" thickBot="1" x14ac:dyDescent="0.25">
      <c r="A12" s="50" t="s">
        <v>246</v>
      </c>
      <c r="B12" s="51" t="s">
        <v>244</v>
      </c>
      <c r="C12" s="51" t="s">
        <v>247</v>
      </c>
      <c r="D12" s="52">
        <v>9486</v>
      </c>
      <c r="E12" s="53">
        <v>3</v>
      </c>
    </row>
  </sheetData>
  <mergeCells count="4">
    <mergeCell ref="D4:E4"/>
    <mergeCell ref="A6:A7"/>
    <mergeCell ref="B6:D7"/>
    <mergeCell ref="E6:E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617D-ADEF-424F-A75C-9EECB95742BD}">
  <dimension ref="A2:H152"/>
  <sheetViews>
    <sheetView topLeftCell="A65" zoomScale="145" zoomScaleNormal="145" workbookViewId="0">
      <selection activeCell="D20" sqref="D20"/>
    </sheetView>
  </sheetViews>
  <sheetFormatPr defaultRowHeight="15" x14ac:dyDescent="0.25"/>
  <cols>
    <col min="2" max="2" width="4.42578125" bestFit="1" customWidth="1"/>
    <col min="3" max="3" width="18.7109375" bestFit="1" customWidth="1"/>
    <col min="4" max="4" width="36.42578125" bestFit="1" customWidth="1"/>
    <col min="5" max="5" width="25" bestFit="1" customWidth="1"/>
    <col min="6" max="6" width="10.42578125" bestFit="1" customWidth="1"/>
    <col min="7" max="7" width="9.85546875" bestFit="1" customWidth="1"/>
    <col min="8" max="8" width="8.28515625" bestFit="1" customWidth="1"/>
  </cols>
  <sheetData>
    <row r="2" spans="1:8" ht="15.75" x14ac:dyDescent="0.25">
      <c r="A2" s="54" t="s">
        <v>248</v>
      </c>
    </row>
    <row r="4" spans="1:8" ht="15.75" thickBot="1" x14ac:dyDescent="0.3"/>
    <row r="5" spans="1:8" ht="51.75" thickBot="1" x14ac:dyDescent="0.3">
      <c r="B5" s="55" t="s">
        <v>92</v>
      </c>
      <c r="C5" s="56" t="s">
        <v>249</v>
      </c>
      <c r="D5" s="56" t="s">
        <v>250</v>
      </c>
      <c r="E5" s="56" t="s">
        <v>251</v>
      </c>
      <c r="F5" s="56" t="s">
        <v>252</v>
      </c>
      <c r="G5" s="56" t="s">
        <v>253</v>
      </c>
      <c r="H5" s="56" t="s">
        <v>254</v>
      </c>
    </row>
    <row r="6" spans="1:8" ht="15.75" thickBot="1" x14ac:dyDescent="0.3">
      <c r="B6" s="57" t="s">
        <v>255</v>
      </c>
      <c r="C6" s="58" t="s">
        <v>256</v>
      </c>
      <c r="D6" s="59" t="s">
        <v>257</v>
      </c>
      <c r="E6" s="58" t="s">
        <v>258</v>
      </c>
      <c r="F6" s="58" t="s">
        <v>258</v>
      </c>
      <c r="G6" s="58" t="s">
        <v>259</v>
      </c>
      <c r="H6" s="58" t="s">
        <v>20</v>
      </c>
    </row>
    <row r="7" spans="1:8" ht="15.75" thickBot="1" x14ac:dyDescent="0.3">
      <c r="B7" s="57" t="s">
        <v>260</v>
      </c>
      <c r="C7" s="58" t="s">
        <v>256</v>
      </c>
      <c r="D7" s="59" t="s">
        <v>257</v>
      </c>
      <c r="E7" s="58" t="s">
        <v>261</v>
      </c>
      <c r="F7" s="58" t="s">
        <v>262</v>
      </c>
      <c r="G7" s="58" t="s">
        <v>259</v>
      </c>
      <c r="H7" s="58" t="s">
        <v>20</v>
      </c>
    </row>
    <row r="8" spans="1:8" ht="15.75" thickBot="1" x14ac:dyDescent="0.3">
      <c r="B8" s="57" t="s">
        <v>263</v>
      </c>
      <c r="C8" s="58" t="s">
        <v>264</v>
      </c>
      <c r="D8" s="59" t="s">
        <v>265</v>
      </c>
      <c r="E8" s="58" t="s">
        <v>261</v>
      </c>
      <c r="F8" s="58" t="s">
        <v>262</v>
      </c>
      <c r="G8" s="58" t="s">
        <v>259</v>
      </c>
      <c r="H8" s="58" t="s">
        <v>20</v>
      </c>
    </row>
    <row r="9" spans="1:8" ht="15.75" thickBot="1" x14ac:dyDescent="0.3">
      <c r="B9" s="57" t="s">
        <v>266</v>
      </c>
      <c r="C9" s="58" t="s">
        <v>267</v>
      </c>
      <c r="D9" s="59" t="s">
        <v>268</v>
      </c>
      <c r="E9" s="58" t="s">
        <v>258</v>
      </c>
      <c r="F9" s="58" t="s">
        <v>258</v>
      </c>
      <c r="G9" s="58" t="s">
        <v>269</v>
      </c>
      <c r="H9" s="58" t="s">
        <v>20</v>
      </c>
    </row>
    <row r="10" spans="1:8" ht="15.75" thickBot="1" x14ac:dyDescent="0.3">
      <c r="B10" s="57" t="s">
        <v>270</v>
      </c>
      <c r="C10" s="58" t="s">
        <v>267</v>
      </c>
      <c r="D10" s="59" t="s">
        <v>268</v>
      </c>
      <c r="E10" s="58" t="s">
        <v>261</v>
      </c>
      <c r="F10" s="58" t="s">
        <v>262</v>
      </c>
      <c r="G10" s="58" t="s">
        <v>269</v>
      </c>
      <c r="H10" s="58" t="s">
        <v>20</v>
      </c>
    </row>
    <row r="11" spans="1:8" ht="15.75" thickBot="1" x14ac:dyDescent="0.3">
      <c r="B11" s="57" t="s">
        <v>271</v>
      </c>
      <c r="C11" s="58" t="s">
        <v>272</v>
      </c>
      <c r="D11" s="59" t="s">
        <v>273</v>
      </c>
      <c r="E11" s="58" t="s">
        <v>261</v>
      </c>
      <c r="F11" s="58" t="s">
        <v>262</v>
      </c>
      <c r="G11" s="58" t="s">
        <v>269</v>
      </c>
      <c r="H11" s="58" t="s">
        <v>20</v>
      </c>
    </row>
    <row r="13" spans="1:8" ht="15.75" thickBot="1" x14ac:dyDescent="0.3"/>
    <row r="14" spans="1:8" ht="51.75" thickBot="1" x14ac:dyDescent="0.3">
      <c r="B14" s="55" t="s">
        <v>92</v>
      </c>
      <c r="C14" s="56" t="s">
        <v>249</v>
      </c>
      <c r="D14" s="56" t="s">
        <v>250</v>
      </c>
      <c r="E14" s="56" t="s">
        <v>274</v>
      </c>
      <c r="F14" s="56" t="s">
        <v>253</v>
      </c>
      <c r="G14" s="56" t="s">
        <v>254</v>
      </c>
    </row>
    <row r="15" spans="1:8" ht="15.75" thickBot="1" x14ac:dyDescent="0.3">
      <c r="B15" s="57" t="s">
        <v>255</v>
      </c>
      <c r="C15" s="58" t="s">
        <v>256</v>
      </c>
      <c r="D15" s="59" t="s">
        <v>257</v>
      </c>
      <c r="E15" s="58" t="s">
        <v>275</v>
      </c>
      <c r="F15" s="58" t="s">
        <v>276</v>
      </c>
      <c r="G15" s="58" t="s">
        <v>20</v>
      </c>
    </row>
    <row r="16" spans="1:8" ht="15.75" thickBot="1" x14ac:dyDescent="0.3">
      <c r="B16" s="57" t="s">
        <v>260</v>
      </c>
      <c r="C16" s="58" t="s">
        <v>264</v>
      </c>
      <c r="D16" s="59" t="s">
        <v>265</v>
      </c>
      <c r="E16" s="58" t="s">
        <v>275</v>
      </c>
      <c r="F16" s="58" t="s">
        <v>276</v>
      </c>
      <c r="G16" s="58" t="s">
        <v>20</v>
      </c>
    </row>
    <row r="17" spans="2:7" ht="15.75" thickBot="1" x14ac:dyDescent="0.3">
      <c r="B17" s="57" t="s">
        <v>263</v>
      </c>
      <c r="C17" s="58" t="s">
        <v>267</v>
      </c>
      <c r="D17" s="59" t="s">
        <v>268</v>
      </c>
      <c r="E17" s="58" t="s">
        <v>275</v>
      </c>
      <c r="F17" s="58" t="s">
        <v>276</v>
      </c>
      <c r="G17" s="58" t="s">
        <v>20</v>
      </c>
    </row>
    <row r="18" spans="2:7" ht="15.75" thickBot="1" x14ac:dyDescent="0.3">
      <c r="B18" s="57" t="s">
        <v>266</v>
      </c>
      <c r="C18" s="58" t="s">
        <v>272</v>
      </c>
      <c r="D18" s="59" t="s">
        <v>277</v>
      </c>
      <c r="E18" s="58" t="s">
        <v>275</v>
      </c>
      <c r="F18" s="58" t="s">
        <v>276</v>
      </c>
      <c r="G18" s="58" t="s">
        <v>20</v>
      </c>
    </row>
    <row r="19" spans="2:7" ht="15.75" thickBot="1" x14ac:dyDescent="0.3">
      <c r="B19" s="57" t="s">
        <v>270</v>
      </c>
      <c r="C19" s="58" t="s">
        <v>256</v>
      </c>
      <c r="D19" s="59" t="s">
        <v>257</v>
      </c>
      <c r="E19" s="58" t="s">
        <v>278</v>
      </c>
      <c r="F19" s="58" t="s">
        <v>276</v>
      </c>
      <c r="G19" s="58" t="s">
        <v>20</v>
      </c>
    </row>
    <row r="20" spans="2:7" ht="15.75" thickBot="1" x14ac:dyDescent="0.3">
      <c r="B20" s="57" t="s">
        <v>271</v>
      </c>
      <c r="C20" s="58" t="s">
        <v>264</v>
      </c>
      <c r="D20" s="59" t="s">
        <v>265</v>
      </c>
      <c r="E20" s="58" t="s">
        <v>278</v>
      </c>
      <c r="F20" s="58" t="s">
        <v>276</v>
      </c>
      <c r="G20" s="58" t="s">
        <v>20</v>
      </c>
    </row>
    <row r="21" spans="2:7" ht="15.75" thickBot="1" x14ac:dyDescent="0.3">
      <c r="B21" s="57" t="s">
        <v>279</v>
      </c>
      <c r="C21" s="58" t="s">
        <v>267</v>
      </c>
      <c r="D21" s="59" t="s">
        <v>268</v>
      </c>
      <c r="E21" s="58" t="s">
        <v>278</v>
      </c>
      <c r="F21" s="58" t="s">
        <v>276</v>
      </c>
      <c r="G21" s="58" t="s">
        <v>20</v>
      </c>
    </row>
    <row r="22" spans="2:7" ht="15.75" thickBot="1" x14ac:dyDescent="0.3">
      <c r="B22" s="57" t="s">
        <v>280</v>
      </c>
      <c r="C22" s="58" t="s">
        <v>272</v>
      </c>
      <c r="D22" s="59" t="s">
        <v>277</v>
      </c>
      <c r="E22" s="58" t="s">
        <v>278</v>
      </c>
      <c r="F22" s="58" t="s">
        <v>276</v>
      </c>
      <c r="G22" s="58" t="s">
        <v>20</v>
      </c>
    </row>
    <row r="23" spans="2:7" ht="15.75" thickBot="1" x14ac:dyDescent="0.3">
      <c r="B23" s="57" t="s">
        <v>281</v>
      </c>
      <c r="C23" s="58" t="s">
        <v>282</v>
      </c>
      <c r="D23" s="59" t="s">
        <v>283</v>
      </c>
      <c r="E23" s="58" t="s">
        <v>284</v>
      </c>
      <c r="F23" s="58" t="s">
        <v>276</v>
      </c>
      <c r="G23" s="58" t="s">
        <v>20</v>
      </c>
    </row>
    <row r="24" spans="2:7" ht="15.75" thickBot="1" x14ac:dyDescent="0.3">
      <c r="B24" s="57" t="s">
        <v>285</v>
      </c>
      <c r="C24" s="58" t="s">
        <v>286</v>
      </c>
      <c r="D24" s="59" t="s">
        <v>287</v>
      </c>
      <c r="E24" s="58" t="s">
        <v>284</v>
      </c>
      <c r="F24" s="58" t="s">
        <v>276</v>
      </c>
      <c r="G24" s="58" t="s">
        <v>20</v>
      </c>
    </row>
    <row r="25" spans="2:7" ht="15.75" thickBot="1" x14ac:dyDescent="0.3">
      <c r="B25" s="57" t="s">
        <v>288</v>
      </c>
      <c r="C25" s="58" t="s">
        <v>289</v>
      </c>
      <c r="D25" s="59" t="s">
        <v>290</v>
      </c>
      <c r="E25" s="58" t="s">
        <v>284</v>
      </c>
      <c r="F25" s="58" t="s">
        <v>276</v>
      </c>
      <c r="G25" s="58" t="s">
        <v>20</v>
      </c>
    </row>
    <row r="26" spans="2:7" ht="15.75" thickBot="1" x14ac:dyDescent="0.3">
      <c r="B26" s="57" t="s">
        <v>291</v>
      </c>
      <c r="C26" s="58" t="s">
        <v>292</v>
      </c>
      <c r="D26" s="59" t="s">
        <v>293</v>
      </c>
      <c r="E26" s="58" t="s">
        <v>284</v>
      </c>
      <c r="F26" s="58" t="s">
        <v>276</v>
      </c>
      <c r="G26" s="58" t="s">
        <v>20</v>
      </c>
    </row>
    <row r="27" spans="2:7" ht="15.75" thickBot="1" x14ac:dyDescent="0.3">
      <c r="B27" s="57" t="s">
        <v>294</v>
      </c>
      <c r="C27" s="58" t="s">
        <v>295</v>
      </c>
      <c r="D27" s="59" t="s">
        <v>296</v>
      </c>
      <c r="E27" s="58" t="s">
        <v>297</v>
      </c>
      <c r="F27" s="58" t="s">
        <v>276</v>
      </c>
      <c r="G27" s="58" t="s">
        <v>20</v>
      </c>
    </row>
    <row r="28" spans="2:7" ht="15.75" thickBot="1" x14ac:dyDescent="0.3">
      <c r="B28" s="57" t="s">
        <v>298</v>
      </c>
      <c r="C28" s="58" t="s">
        <v>299</v>
      </c>
      <c r="D28" s="59" t="s">
        <v>300</v>
      </c>
      <c r="E28" s="58" t="s">
        <v>284</v>
      </c>
      <c r="F28" s="58" t="s">
        <v>276</v>
      </c>
      <c r="G28" s="58" t="s">
        <v>20</v>
      </c>
    </row>
    <row r="29" spans="2:7" ht="15.75" thickBot="1" x14ac:dyDescent="0.3">
      <c r="B29" s="57" t="s">
        <v>301</v>
      </c>
      <c r="C29" s="58" t="s">
        <v>302</v>
      </c>
      <c r="D29" s="59" t="s">
        <v>303</v>
      </c>
      <c r="E29" s="58" t="s">
        <v>304</v>
      </c>
      <c r="F29" s="58" t="s">
        <v>276</v>
      </c>
      <c r="G29" s="58" t="s">
        <v>20</v>
      </c>
    </row>
    <row r="30" spans="2:7" ht="15.75" thickBot="1" x14ac:dyDescent="0.3">
      <c r="B30" s="57" t="s">
        <v>305</v>
      </c>
      <c r="C30" s="58" t="s">
        <v>306</v>
      </c>
      <c r="D30" s="59" t="s">
        <v>307</v>
      </c>
      <c r="E30" s="58" t="s">
        <v>304</v>
      </c>
      <c r="F30" s="58" t="s">
        <v>276</v>
      </c>
      <c r="G30" s="58" t="s">
        <v>20</v>
      </c>
    </row>
    <row r="31" spans="2:7" ht="15.75" thickBot="1" x14ac:dyDescent="0.3">
      <c r="B31" s="57" t="s">
        <v>308</v>
      </c>
      <c r="C31" s="58" t="s">
        <v>256</v>
      </c>
      <c r="D31" s="59" t="s">
        <v>309</v>
      </c>
      <c r="E31" s="58" t="s">
        <v>310</v>
      </c>
      <c r="F31" s="58" t="s">
        <v>276</v>
      </c>
      <c r="G31" s="58" t="s">
        <v>20</v>
      </c>
    </row>
    <row r="32" spans="2:7" ht="15.75" thickBot="1" x14ac:dyDescent="0.3">
      <c r="B32" s="57" t="s">
        <v>311</v>
      </c>
      <c r="C32" s="58" t="s">
        <v>264</v>
      </c>
      <c r="D32" s="59" t="s">
        <v>312</v>
      </c>
      <c r="E32" s="58" t="s">
        <v>310</v>
      </c>
      <c r="F32" s="58" t="s">
        <v>276</v>
      </c>
      <c r="G32" s="58" t="s">
        <v>20</v>
      </c>
    </row>
    <row r="33" spans="1:7" ht="15.75" thickBot="1" x14ac:dyDescent="0.3">
      <c r="B33" s="57" t="s">
        <v>313</v>
      </c>
      <c r="C33" s="58" t="s">
        <v>267</v>
      </c>
      <c r="D33" s="59" t="s">
        <v>314</v>
      </c>
      <c r="E33" s="58" t="s">
        <v>310</v>
      </c>
      <c r="F33" s="58" t="s">
        <v>276</v>
      </c>
      <c r="G33" s="58" t="s">
        <v>20</v>
      </c>
    </row>
    <row r="34" spans="1:7" ht="15.75" thickBot="1" x14ac:dyDescent="0.3">
      <c r="B34" s="57" t="s">
        <v>315</v>
      </c>
      <c r="C34" s="58" t="s">
        <v>272</v>
      </c>
      <c r="D34" s="59" t="s">
        <v>316</v>
      </c>
      <c r="E34" s="58" t="s">
        <v>310</v>
      </c>
      <c r="F34" s="58" t="s">
        <v>276</v>
      </c>
      <c r="G34" s="58" t="s">
        <v>20</v>
      </c>
    </row>
    <row r="35" spans="1:7" x14ac:dyDescent="0.25">
      <c r="B35" s="257" t="s">
        <v>317</v>
      </c>
      <c r="C35" s="60" t="s">
        <v>318</v>
      </c>
      <c r="D35" s="257" t="s">
        <v>319</v>
      </c>
      <c r="E35" s="254" t="s">
        <v>320</v>
      </c>
      <c r="F35" s="254" t="s">
        <v>276</v>
      </c>
      <c r="G35" s="254" t="s">
        <v>20</v>
      </c>
    </row>
    <row r="36" spans="1:7" ht="15.75" thickBot="1" x14ac:dyDescent="0.3">
      <c r="B36" s="258"/>
      <c r="C36" s="58" t="s">
        <v>321</v>
      </c>
      <c r="D36" s="258"/>
      <c r="E36" s="256"/>
      <c r="F36" s="256"/>
      <c r="G36" s="256"/>
    </row>
    <row r="37" spans="1:7" x14ac:dyDescent="0.25">
      <c r="B37" s="257" t="s">
        <v>322</v>
      </c>
      <c r="C37" s="60" t="s">
        <v>323</v>
      </c>
      <c r="D37" s="257" t="s">
        <v>319</v>
      </c>
      <c r="E37" s="254" t="s">
        <v>324</v>
      </c>
      <c r="F37" s="254" t="s">
        <v>276</v>
      </c>
      <c r="G37" s="254" t="s">
        <v>20</v>
      </c>
    </row>
    <row r="38" spans="1:7" ht="15.75" thickBot="1" x14ac:dyDescent="0.3">
      <c r="B38" s="258"/>
      <c r="C38" s="58" t="s">
        <v>325</v>
      </c>
      <c r="D38" s="258"/>
      <c r="E38" s="256"/>
      <c r="F38" s="256"/>
      <c r="G38" s="256"/>
    </row>
    <row r="39" spans="1:7" x14ac:dyDescent="0.25">
      <c r="B39" s="257" t="s">
        <v>326</v>
      </c>
      <c r="C39" s="60" t="s">
        <v>327</v>
      </c>
      <c r="D39" s="257" t="s">
        <v>328</v>
      </c>
      <c r="E39" s="254" t="s">
        <v>329</v>
      </c>
      <c r="F39" s="254" t="s">
        <v>330</v>
      </c>
      <c r="G39" s="254" t="s">
        <v>331</v>
      </c>
    </row>
    <row r="40" spans="1:7" x14ac:dyDescent="0.25">
      <c r="B40" s="259"/>
      <c r="C40" s="60" t="s">
        <v>332</v>
      </c>
      <c r="D40" s="259"/>
      <c r="E40" s="255"/>
      <c r="F40" s="255"/>
      <c r="G40" s="255"/>
    </row>
    <row r="41" spans="1:7" ht="15.75" thickBot="1" x14ac:dyDescent="0.3">
      <c r="B41" s="258"/>
      <c r="C41" s="58" t="s">
        <v>333</v>
      </c>
      <c r="D41" s="258"/>
      <c r="E41" s="256"/>
      <c r="F41" s="256"/>
      <c r="G41" s="256"/>
    </row>
    <row r="42" spans="1:7" ht="15.75" thickBot="1" x14ac:dyDescent="0.3">
      <c r="B42" s="57" t="s">
        <v>334</v>
      </c>
      <c r="C42" s="58" t="s">
        <v>335</v>
      </c>
      <c r="D42" s="59" t="s">
        <v>336</v>
      </c>
      <c r="E42" s="58" t="s">
        <v>337</v>
      </c>
      <c r="F42" s="58" t="s">
        <v>338</v>
      </c>
      <c r="G42" s="58" t="s">
        <v>331</v>
      </c>
    </row>
    <row r="45" spans="1:7" ht="15.75" x14ac:dyDescent="0.25">
      <c r="A45" s="54" t="s">
        <v>339</v>
      </c>
    </row>
    <row r="46" spans="1:7" ht="15.75" thickBot="1" x14ac:dyDescent="0.3"/>
    <row r="47" spans="1:7" ht="15.75" customHeight="1" x14ac:dyDescent="0.25">
      <c r="C47" s="61" t="s">
        <v>256</v>
      </c>
      <c r="D47" s="250" t="s">
        <v>340</v>
      </c>
      <c r="E47" s="251"/>
    </row>
    <row r="48" spans="1:7" ht="16.5" thickBot="1" x14ac:dyDescent="0.3">
      <c r="C48" s="62" t="s">
        <v>267</v>
      </c>
      <c r="D48" s="252" t="s">
        <v>341</v>
      </c>
      <c r="E48" s="253"/>
    </row>
    <row r="49" spans="3:5" ht="16.5" thickBot="1" x14ac:dyDescent="0.3">
      <c r="C49" s="247" t="s">
        <v>342</v>
      </c>
      <c r="D49" s="248"/>
      <c r="E49" s="249"/>
    </row>
    <row r="50" spans="3:5" ht="16.5" thickBot="1" x14ac:dyDescent="0.3">
      <c r="C50" s="245" t="s">
        <v>343</v>
      </c>
      <c r="D50" s="246"/>
      <c r="E50" s="63" t="s">
        <v>344</v>
      </c>
    </row>
    <row r="51" spans="3:5" ht="16.5" thickBot="1" x14ac:dyDescent="0.3">
      <c r="C51" s="245" t="s">
        <v>345</v>
      </c>
      <c r="D51" s="246"/>
      <c r="E51" s="63" t="s">
        <v>346</v>
      </c>
    </row>
    <row r="52" spans="3:5" ht="16.5" thickBot="1" x14ac:dyDescent="0.3">
      <c r="C52" s="245" t="s">
        <v>347</v>
      </c>
      <c r="D52" s="246"/>
      <c r="E52" s="63" t="s">
        <v>348</v>
      </c>
    </row>
    <row r="53" spans="3:5" ht="16.5" thickBot="1" x14ac:dyDescent="0.3">
      <c r="C53" s="245" t="s">
        <v>349</v>
      </c>
      <c r="D53" s="246"/>
      <c r="E53" s="63" t="s">
        <v>350</v>
      </c>
    </row>
    <row r="54" spans="3:5" ht="16.5" thickBot="1" x14ac:dyDescent="0.3">
      <c r="C54" s="245" t="s">
        <v>351</v>
      </c>
      <c r="D54" s="246"/>
      <c r="E54" s="63" t="s">
        <v>352</v>
      </c>
    </row>
    <row r="55" spans="3:5" ht="16.5" thickBot="1" x14ac:dyDescent="0.3">
      <c r="C55" s="245" t="s">
        <v>353</v>
      </c>
      <c r="D55" s="246"/>
      <c r="E55" s="63" t="s">
        <v>354</v>
      </c>
    </row>
    <row r="56" spans="3:5" ht="16.5" thickBot="1" x14ac:dyDescent="0.3">
      <c r="C56" s="245" t="s">
        <v>355</v>
      </c>
      <c r="D56" s="246"/>
      <c r="E56" s="63" t="s">
        <v>356</v>
      </c>
    </row>
    <row r="57" spans="3:5" ht="16.5" thickBot="1" x14ac:dyDescent="0.3">
      <c r="C57" s="245" t="s">
        <v>357</v>
      </c>
      <c r="D57" s="246"/>
      <c r="E57" s="63" t="s">
        <v>358</v>
      </c>
    </row>
    <row r="58" spans="3:5" ht="16.5" thickBot="1" x14ac:dyDescent="0.3">
      <c r="C58" s="247" t="s">
        <v>359</v>
      </c>
      <c r="D58" s="248"/>
      <c r="E58" s="249"/>
    </row>
    <row r="59" spans="3:5" ht="16.5" thickBot="1" x14ac:dyDescent="0.3">
      <c r="C59" s="245" t="s">
        <v>360</v>
      </c>
      <c r="D59" s="246"/>
      <c r="E59" s="63" t="s">
        <v>361</v>
      </c>
    </row>
    <row r="60" spans="3:5" ht="16.5" thickBot="1" x14ac:dyDescent="0.3">
      <c r="C60" s="245" t="s">
        <v>362</v>
      </c>
      <c r="D60" s="246"/>
      <c r="E60" s="63" t="s">
        <v>363</v>
      </c>
    </row>
    <row r="61" spans="3:5" ht="16.5" thickBot="1" x14ac:dyDescent="0.3">
      <c r="C61" s="245" t="s">
        <v>364</v>
      </c>
      <c r="D61" s="246"/>
      <c r="E61" s="63" t="s">
        <v>365</v>
      </c>
    </row>
    <row r="62" spans="3:5" ht="16.5" thickBot="1" x14ac:dyDescent="0.3">
      <c r="C62" s="245" t="s">
        <v>366</v>
      </c>
      <c r="D62" s="246"/>
      <c r="E62" s="63" t="s">
        <v>367</v>
      </c>
    </row>
    <row r="63" spans="3:5" ht="16.5" thickBot="1" x14ac:dyDescent="0.3">
      <c r="C63" s="245" t="s">
        <v>368</v>
      </c>
      <c r="D63" s="246"/>
      <c r="E63" s="63" t="s">
        <v>369</v>
      </c>
    </row>
    <row r="64" spans="3:5" ht="16.5" thickBot="1" x14ac:dyDescent="0.3">
      <c r="C64" s="245" t="s">
        <v>357</v>
      </c>
      <c r="D64" s="246"/>
      <c r="E64" s="63" t="s">
        <v>358</v>
      </c>
    </row>
    <row r="65" spans="1:5" ht="16.5" thickBot="1" x14ac:dyDescent="0.3">
      <c r="C65" s="245" t="s">
        <v>370</v>
      </c>
      <c r="D65" s="246"/>
      <c r="E65" s="63" t="s">
        <v>371</v>
      </c>
    </row>
    <row r="66" spans="1:5" ht="16.5" thickBot="1" x14ac:dyDescent="0.3">
      <c r="C66" s="245" t="s">
        <v>372</v>
      </c>
      <c r="D66" s="246"/>
      <c r="E66" s="63" t="s">
        <v>373</v>
      </c>
    </row>
    <row r="67" spans="1:5" ht="16.5" thickBot="1" x14ac:dyDescent="0.3">
      <c r="C67" s="245" t="s">
        <v>374</v>
      </c>
      <c r="D67" s="246"/>
      <c r="E67" s="63" t="s">
        <v>375</v>
      </c>
    </row>
    <row r="69" spans="1:5" ht="15.75" x14ac:dyDescent="0.25">
      <c r="A69" s="244" t="s">
        <v>376</v>
      </c>
      <c r="B69" s="244"/>
      <c r="C69" s="244"/>
      <c r="D69" s="244"/>
      <c r="E69" s="244"/>
    </row>
    <row r="70" spans="1:5" ht="15.75" x14ac:dyDescent="0.25">
      <c r="A70" s="64" t="s">
        <v>377</v>
      </c>
    </row>
    <row r="72" spans="1:5" ht="15.75" thickBot="1" x14ac:dyDescent="0.3"/>
    <row r="73" spans="1:5" ht="15.75" customHeight="1" x14ac:dyDescent="0.25">
      <c r="C73" s="61" t="s">
        <v>264</v>
      </c>
      <c r="D73" s="250" t="s">
        <v>378</v>
      </c>
      <c r="E73" s="251"/>
    </row>
    <row r="74" spans="1:5" ht="16.5" thickBot="1" x14ac:dyDescent="0.3">
      <c r="C74" s="62" t="s">
        <v>272</v>
      </c>
      <c r="D74" s="252" t="s">
        <v>379</v>
      </c>
      <c r="E74" s="253"/>
    </row>
    <row r="75" spans="1:5" ht="16.5" thickBot="1" x14ac:dyDescent="0.3">
      <c r="C75" s="247" t="s">
        <v>342</v>
      </c>
      <c r="D75" s="248"/>
      <c r="E75" s="249"/>
    </row>
    <row r="76" spans="1:5" ht="16.5" thickBot="1" x14ac:dyDescent="0.3">
      <c r="C76" s="245" t="s">
        <v>343</v>
      </c>
      <c r="D76" s="246"/>
      <c r="E76" s="63" t="s">
        <v>380</v>
      </c>
    </row>
    <row r="77" spans="1:5" ht="16.5" thickBot="1" x14ac:dyDescent="0.3">
      <c r="C77" s="245" t="s">
        <v>345</v>
      </c>
      <c r="D77" s="246"/>
      <c r="E77" s="63" t="s">
        <v>381</v>
      </c>
    </row>
    <row r="78" spans="1:5" ht="16.5" thickBot="1" x14ac:dyDescent="0.3">
      <c r="C78" s="245" t="s">
        <v>347</v>
      </c>
      <c r="D78" s="246"/>
      <c r="E78" s="63" t="s">
        <v>382</v>
      </c>
    </row>
    <row r="79" spans="1:5" ht="16.5" thickBot="1" x14ac:dyDescent="0.3">
      <c r="C79" s="245" t="s">
        <v>349</v>
      </c>
      <c r="D79" s="246"/>
      <c r="E79" s="63" t="s">
        <v>383</v>
      </c>
    </row>
    <row r="80" spans="1:5" ht="16.5" thickBot="1" x14ac:dyDescent="0.3">
      <c r="C80" s="245" t="s">
        <v>351</v>
      </c>
      <c r="D80" s="246"/>
      <c r="E80" s="63" t="s">
        <v>384</v>
      </c>
    </row>
    <row r="81" spans="1:5" ht="16.5" thickBot="1" x14ac:dyDescent="0.3">
      <c r="C81" s="245" t="s">
        <v>353</v>
      </c>
      <c r="D81" s="246"/>
      <c r="E81" s="63" t="s">
        <v>385</v>
      </c>
    </row>
    <row r="82" spans="1:5" ht="16.5" thickBot="1" x14ac:dyDescent="0.3">
      <c r="C82" s="245" t="s">
        <v>355</v>
      </c>
      <c r="D82" s="246"/>
      <c r="E82" s="63" t="s">
        <v>386</v>
      </c>
    </row>
    <row r="83" spans="1:5" ht="16.5" thickBot="1" x14ac:dyDescent="0.3">
      <c r="C83" s="245" t="s">
        <v>357</v>
      </c>
      <c r="D83" s="246"/>
      <c r="E83" s="63" t="s">
        <v>387</v>
      </c>
    </row>
    <row r="84" spans="1:5" ht="16.5" thickBot="1" x14ac:dyDescent="0.3">
      <c r="C84" s="247" t="s">
        <v>359</v>
      </c>
      <c r="D84" s="248"/>
      <c r="E84" s="249"/>
    </row>
    <row r="85" spans="1:5" ht="16.5" thickBot="1" x14ac:dyDescent="0.3">
      <c r="C85" s="245" t="s">
        <v>360</v>
      </c>
      <c r="D85" s="246"/>
      <c r="E85" s="63" t="s">
        <v>388</v>
      </c>
    </row>
    <row r="86" spans="1:5" ht="16.5" thickBot="1" x14ac:dyDescent="0.3">
      <c r="C86" s="245" t="s">
        <v>362</v>
      </c>
      <c r="D86" s="246"/>
      <c r="E86" s="63" t="s">
        <v>389</v>
      </c>
    </row>
    <row r="87" spans="1:5" ht="16.5" thickBot="1" x14ac:dyDescent="0.3">
      <c r="C87" s="245" t="s">
        <v>364</v>
      </c>
      <c r="D87" s="246"/>
      <c r="E87" s="63" t="s">
        <v>365</v>
      </c>
    </row>
    <row r="88" spans="1:5" ht="16.5" thickBot="1" x14ac:dyDescent="0.3">
      <c r="C88" s="245" t="s">
        <v>366</v>
      </c>
      <c r="D88" s="246"/>
      <c r="E88" s="63" t="s">
        <v>390</v>
      </c>
    </row>
    <row r="89" spans="1:5" ht="16.5" thickBot="1" x14ac:dyDescent="0.3">
      <c r="C89" s="245" t="s">
        <v>368</v>
      </c>
      <c r="D89" s="246"/>
      <c r="E89" s="63" t="s">
        <v>369</v>
      </c>
    </row>
    <row r="90" spans="1:5" ht="16.5" thickBot="1" x14ac:dyDescent="0.3">
      <c r="C90" s="245" t="s">
        <v>357</v>
      </c>
      <c r="D90" s="246"/>
      <c r="E90" s="63" t="s">
        <v>387</v>
      </c>
    </row>
    <row r="91" spans="1:5" ht="16.5" thickBot="1" x14ac:dyDescent="0.3">
      <c r="C91" s="245" t="s">
        <v>370</v>
      </c>
      <c r="D91" s="246"/>
      <c r="E91" s="63" t="s">
        <v>371</v>
      </c>
    </row>
    <row r="92" spans="1:5" ht="16.5" thickBot="1" x14ac:dyDescent="0.3">
      <c r="C92" s="245" t="s">
        <v>372</v>
      </c>
      <c r="D92" s="246"/>
      <c r="E92" s="63" t="s">
        <v>391</v>
      </c>
    </row>
    <row r="93" spans="1:5" ht="16.5" thickBot="1" x14ac:dyDescent="0.3">
      <c r="C93" s="245" t="s">
        <v>374</v>
      </c>
      <c r="D93" s="246"/>
      <c r="E93" s="63" t="s">
        <v>375</v>
      </c>
    </row>
    <row r="95" spans="1:5" ht="15.75" x14ac:dyDescent="0.25">
      <c r="A95" s="244" t="s">
        <v>376</v>
      </c>
      <c r="B95" s="244"/>
      <c r="C95" s="244"/>
      <c r="D95" s="244"/>
      <c r="E95" s="244"/>
    </row>
    <row r="96" spans="1:5" ht="15.75" x14ac:dyDescent="0.25">
      <c r="A96" s="64" t="s">
        <v>377</v>
      </c>
    </row>
    <row r="98" spans="3:7" x14ac:dyDescent="0.25">
      <c r="C98" t="s">
        <v>392</v>
      </c>
    </row>
    <row r="99" spans="3:7" ht="15.75" thickBot="1" x14ac:dyDescent="0.3"/>
    <row r="100" spans="3:7" ht="15.75" thickBot="1" x14ac:dyDescent="0.3">
      <c r="C100" s="65" t="s">
        <v>1</v>
      </c>
      <c r="D100" s="66" t="s">
        <v>2</v>
      </c>
      <c r="E100" s="66" t="s">
        <v>393</v>
      </c>
      <c r="F100" s="66" t="s">
        <v>394</v>
      </c>
      <c r="G100" s="67" t="s">
        <v>395</v>
      </c>
    </row>
    <row r="101" spans="3:7" ht="15.75" thickBot="1" x14ac:dyDescent="0.3">
      <c r="C101" s="68" t="s">
        <v>396</v>
      </c>
      <c r="D101" s="69" t="s">
        <v>397</v>
      </c>
      <c r="E101" s="69" t="s">
        <v>20</v>
      </c>
      <c r="F101" s="69">
        <v>1</v>
      </c>
      <c r="G101" s="69">
        <v>-3.6</v>
      </c>
    </row>
    <row r="102" spans="3:7" ht="15.75" thickBot="1" x14ac:dyDescent="0.3">
      <c r="C102" s="68" t="s">
        <v>398</v>
      </c>
      <c r="D102" s="69" t="s">
        <v>397</v>
      </c>
      <c r="E102" s="69" t="s">
        <v>20</v>
      </c>
      <c r="F102" s="69">
        <v>1</v>
      </c>
      <c r="G102" s="69">
        <v>-3.6</v>
      </c>
    </row>
    <row r="103" spans="3:7" ht="15.75" thickBot="1" x14ac:dyDescent="0.3">
      <c r="C103" s="68" t="s">
        <v>399</v>
      </c>
      <c r="D103" s="69" t="s">
        <v>400</v>
      </c>
      <c r="E103" s="69" t="s">
        <v>20</v>
      </c>
      <c r="F103" s="69">
        <v>101</v>
      </c>
      <c r="G103" s="69">
        <v>0</v>
      </c>
    </row>
    <row r="104" spans="3:7" ht="15.75" thickBot="1" x14ac:dyDescent="0.3">
      <c r="C104" s="68" t="s">
        <v>401</v>
      </c>
      <c r="D104" s="69" t="s">
        <v>402</v>
      </c>
      <c r="E104" s="69" t="s">
        <v>20</v>
      </c>
      <c r="F104" s="69">
        <v>101</v>
      </c>
      <c r="G104" s="69">
        <v>0</v>
      </c>
    </row>
    <row r="105" spans="3:7" ht="15.75" thickBot="1" x14ac:dyDescent="0.3">
      <c r="C105" s="68" t="s">
        <v>403</v>
      </c>
      <c r="D105" s="69" t="s">
        <v>404</v>
      </c>
      <c r="E105" s="69" t="s">
        <v>20</v>
      </c>
      <c r="F105" s="69">
        <v>101</v>
      </c>
      <c r="G105" s="69">
        <v>0</v>
      </c>
    </row>
    <row r="106" spans="3:7" ht="15.75" thickBot="1" x14ac:dyDescent="0.3">
      <c r="C106" s="68" t="s">
        <v>256</v>
      </c>
      <c r="D106" s="69" t="s">
        <v>340</v>
      </c>
      <c r="E106" s="69" t="s">
        <v>20</v>
      </c>
      <c r="F106" s="69">
        <v>3</v>
      </c>
      <c r="G106" s="69">
        <v>-8</v>
      </c>
    </row>
    <row r="107" spans="3:7" ht="15.75" thickBot="1" x14ac:dyDescent="0.3">
      <c r="C107" s="68" t="s">
        <v>264</v>
      </c>
      <c r="D107" s="69" t="s">
        <v>341</v>
      </c>
      <c r="E107" s="69" t="s">
        <v>20</v>
      </c>
      <c r="F107" s="69">
        <v>3</v>
      </c>
      <c r="G107" s="69">
        <v>-8</v>
      </c>
    </row>
    <row r="108" spans="3:7" ht="15.75" thickBot="1" x14ac:dyDescent="0.3">
      <c r="C108" s="68" t="s">
        <v>267</v>
      </c>
      <c r="D108" s="69" t="s">
        <v>405</v>
      </c>
      <c r="E108" s="69" t="s">
        <v>20</v>
      </c>
      <c r="F108" s="69">
        <v>4</v>
      </c>
      <c r="G108" s="69">
        <v>-8</v>
      </c>
    </row>
    <row r="109" spans="3:7" ht="15.75" thickBot="1" x14ac:dyDescent="0.3">
      <c r="C109" s="68" t="s">
        <v>272</v>
      </c>
      <c r="D109" s="69" t="s">
        <v>406</v>
      </c>
      <c r="E109" s="69" t="s">
        <v>20</v>
      </c>
      <c r="F109" s="69">
        <v>4</v>
      </c>
      <c r="G109" s="69">
        <v>-8</v>
      </c>
    </row>
    <row r="110" spans="3:7" ht="15.75" thickBot="1" x14ac:dyDescent="0.3">
      <c r="C110" s="68" t="s">
        <v>407</v>
      </c>
      <c r="D110" s="69" t="s">
        <v>408</v>
      </c>
      <c r="E110" s="69" t="s">
        <v>20</v>
      </c>
      <c r="F110" s="69">
        <v>101</v>
      </c>
      <c r="G110" s="69">
        <v>0</v>
      </c>
    </row>
    <row r="111" spans="3:7" ht="15.75" thickBot="1" x14ac:dyDescent="0.3">
      <c r="C111" s="68" t="s">
        <v>409</v>
      </c>
      <c r="D111" s="69" t="s">
        <v>410</v>
      </c>
      <c r="E111" s="69" t="s">
        <v>20</v>
      </c>
      <c r="F111" s="69">
        <v>101</v>
      </c>
      <c r="G111" s="69">
        <v>0</v>
      </c>
    </row>
    <row r="112" spans="3:7" ht="15.75" thickBot="1" x14ac:dyDescent="0.3">
      <c r="C112" s="68" t="s">
        <v>411</v>
      </c>
      <c r="D112" s="69" t="s">
        <v>412</v>
      </c>
      <c r="E112" s="69" t="s">
        <v>20</v>
      </c>
      <c r="F112" s="69">
        <v>101</v>
      </c>
      <c r="G112" s="69">
        <v>0</v>
      </c>
    </row>
    <row r="113" spans="3:7" ht="15.75" thickBot="1" x14ac:dyDescent="0.3">
      <c r="C113" s="68" t="s">
        <v>413</v>
      </c>
      <c r="D113" s="69" t="s">
        <v>414</v>
      </c>
      <c r="E113" s="69" t="s">
        <v>20</v>
      </c>
      <c r="F113" s="69">
        <v>3</v>
      </c>
      <c r="G113" s="69">
        <v>-8</v>
      </c>
    </row>
    <row r="114" spans="3:7" ht="15.75" thickBot="1" x14ac:dyDescent="0.3">
      <c r="C114" s="68" t="s">
        <v>415</v>
      </c>
      <c r="D114" s="69" t="s">
        <v>416</v>
      </c>
      <c r="E114" s="69" t="s">
        <v>20</v>
      </c>
      <c r="F114" s="69">
        <v>3</v>
      </c>
      <c r="G114" s="69">
        <v>-8</v>
      </c>
    </row>
    <row r="115" spans="3:7" ht="15.75" thickBot="1" x14ac:dyDescent="0.3">
      <c r="C115" s="68" t="s">
        <v>417</v>
      </c>
      <c r="D115" s="69" t="s">
        <v>418</v>
      </c>
      <c r="E115" s="69" t="s">
        <v>20</v>
      </c>
      <c r="F115" s="69">
        <v>2</v>
      </c>
      <c r="G115" s="69">
        <v>-8</v>
      </c>
    </row>
    <row r="116" spans="3:7" ht="26.25" thickBot="1" x14ac:dyDescent="0.3">
      <c r="C116" s="68" t="s">
        <v>419</v>
      </c>
      <c r="D116" s="69" t="s">
        <v>420</v>
      </c>
      <c r="E116" s="69" t="s">
        <v>20</v>
      </c>
      <c r="F116" s="69">
        <v>2</v>
      </c>
      <c r="G116" s="69">
        <v>-8</v>
      </c>
    </row>
    <row r="117" spans="3:7" ht="26.25" thickBot="1" x14ac:dyDescent="0.3">
      <c r="C117" s="68" t="s">
        <v>421</v>
      </c>
      <c r="D117" s="69" t="s">
        <v>422</v>
      </c>
      <c r="E117" s="69" t="s">
        <v>20</v>
      </c>
      <c r="F117" s="69" t="s">
        <v>423</v>
      </c>
      <c r="G117" s="69">
        <v>-3.6</v>
      </c>
    </row>
    <row r="118" spans="3:7" ht="15.75" thickBot="1" x14ac:dyDescent="0.3">
      <c r="C118" s="68" t="s">
        <v>424</v>
      </c>
      <c r="D118" s="69" t="s">
        <v>425</v>
      </c>
      <c r="E118" s="69" t="s">
        <v>20</v>
      </c>
      <c r="F118" s="69">
        <v>1</v>
      </c>
      <c r="G118" s="69">
        <v>-3.6</v>
      </c>
    </row>
    <row r="119" spans="3:7" ht="15.75" thickBot="1" x14ac:dyDescent="0.3">
      <c r="C119" s="68" t="s">
        <v>426</v>
      </c>
      <c r="D119" s="69" t="s">
        <v>427</v>
      </c>
      <c r="E119" s="69" t="s">
        <v>20</v>
      </c>
      <c r="F119" s="69">
        <v>1</v>
      </c>
      <c r="G119" s="69">
        <v>-3.6</v>
      </c>
    </row>
    <row r="120" spans="3:7" ht="15.75" thickBot="1" x14ac:dyDescent="0.3">
      <c r="C120" s="68" t="s">
        <v>428</v>
      </c>
      <c r="D120" s="69" t="s">
        <v>429</v>
      </c>
      <c r="E120" s="69" t="s">
        <v>20</v>
      </c>
      <c r="F120" s="69">
        <v>101</v>
      </c>
      <c r="G120" s="69">
        <v>0</v>
      </c>
    </row>
    <row r="121" spans="3:7" ht="15.75" thickBot="1" x14ac:dyDescent="0.3">
      <c r="C121" s="68" t="s">
        <v>430</v>
      </c>
      <c r="D121" s="69" t="s">
        <v>431</v>
      </c>
      <c r="E121" s="69" t="s">
        <v>20</v>
      </c>
      <c r="F121" s="69">
        <v>101</v>
      </c>
      <c r="G121" s="69">
        <v>0</v>
      </c>
    </row>
    <row r="122" spans="3:7" ht="15.75" thickBot="1" x14ac:dyDescent="0.3">
      <c r="C122" s="68" t="s">
        <v>432</v>
      </c>
      <c r="D122" s="69" t="s">
        <v>433</v>
      </c>
      <c r="E122" s="69" t="s">
        <v>20</v>
      </c>
      <c r="F122" s="69">
        <v>101</v>
      </c>
      <c r="G122" s="69">
        <v>0</v>
      </c>
    </row>
    <row r="123" spans="3:7" ht="26.25" thickBot="1" x14ac:dyDescent="0.3">
      <c r="C123" s="68" t="s">
        <v>434</v>
      </c>
      <c r="D123" s="69" t="s">
        <v>435</v>
      </c>
      <c r="E123" s="69" t="s">
        <v>20</v>
      </c>
      <c r="F123" s="69">
        <v>1</v>
      </c>
      <c r="G123" s="69">
        <v>-3.6</v>
      </c>
    </row>
    <row r="124" spans="3:7" ht="15.75" thickBot="1" x14ac:dyDescent="0.3">
      <c r="C124" s="68" t="s">
        <v>436</v>
      </c>
      <c r="D124" s="69" t="s">
        <v>437</v>
      </c>
      <c r="E124" s="69" t="s">
        <v>20</v>
      </c>
      <c r="F124" s="69">
        <v>1</v>
      </c>
      <c r="G124" s="69">
        <v>-3.6</v>
      </c>
    </row>
    <row r="125" spans="3:7" ht="15.75" thickBot="1" x14ac:dyDescent="0.3">
      <c r="C125" s="68" t="s">
        <v>438</v>
      </c>
      <c r="D125" s="69" t="s">
        <v>439</v>
      </c>
      <c r="E125" s="69" t="s">
        <v>20</v>
      </c>
      <c r="F125" s="69">
        <v>101</v>
      </c>
      <c r="G125" s="69">
        <v>0</v>
      </c>
    </row>
    <row r="126" spans="3:7" ht="15.75" thickBot="1" x14ac:dyDescent="0.3">
      <c r="C126" s="68" t="s">
        <v>440</v>
      </c>
      <c r="D126" s="69" t="s">
        <v>441</v>
      </c>
      <c r="E126" s="69" t="s">
        <v>20</v>
      </c>
      <c r="F126" s="69">
        <v>3</v>
      </c>
      <c r="G126" s="69">
        <v>-3.6</v>
      </c>
    </row>
    <row r="127" spans="3:7" ht="15.75" thickBot="1" x14ac:dyDescent="0.3">
      <c r="C127" s="68" t="s">
        <v>442</v>
      </c>
      <c r="D127" s="69" t="s">
        <v>443</v>
      </c>
      <c r="E127" s="69" t="s">
        <v>20</v>
      </c>
      <c r="F127" s="69">
        <v>3</v>
      </c>
      <c r="G127" s="69">
        <v>-3.6</v>
      </c>
    </row>
    <row r="128" spans="3:7" ht="15.75" thickBot="1" x14ac:dyDescent="0.3">
      <c r="C128" s="68" t="s">
        <v>444</v>
      </c>
      <c r="D128" s="69" t="s">
        <v>445</v>
      </c>
      <c r="E128" s="69" t="s">
        <v>20</v>
      </c>
      <c r="F128" s="69">
        <v>1</v>
      </c>
      <c r="G128" s="69">
        <v>-3.6</v>
      </c>
    </row>
    <row r="129" spans="3:7" ht="15.75" thickBot="1" x14ac:dyDescent="0.3">
      <c r="C129" s="68" t="s">
        <v>446</v>
      </c>
      <c r="D129" s="69" t="s">
        <v>447</v>
      </c>
      <c r="E129" s="69" t="s">
        <v>20</v>
      </c>
      <c r="F129" s="69">
        <v>1</v>
      </c>
      <c r="G129" s="69">
        <v>-3.6</v>
      </c>
    </row>
    <row r="130" spans="3:7" ht="15.75" thickBot="1" x14ac:dyDescent="0.3">
      <c r="C130" s="68" t="s">
        <v>448</v>
      </c>
      <c r="D130" s="69" t="s">
        <v>449</v>
      </c>
      <c r="E130" s="69" t="s">
        <v>20</v>
      </c>
      <c r="F130" s="69" t="s">
        <v>423</v>
      </c>
      <c r="G130" s="69">
        <v>-3.6</v>
      </c>
    </row>
    <row r="131" spans="3:7" ht="15.75" thickBot="1" x14ac:dyDescent="0.3">
      <c r="C131" s="68" t="s">
        <v>450</v>
      </c>
      <c r="D131" s="69" t="s">
        <v>451</v>
      </c>
      <c r="E131" s="69" t="s">
        <v>20</v>
      </c>
      <c r="F131" s="69" t="s">
        <v>423</v>
      </c>
      <c r="G131" s="69">
        <v>-3.6</v>
      </c>
    </row>
    <row r="132" spans="3:7" ht="15.75" thickBot="1" x14ac:dyDescent="0.3">
      <c r="C132" s="68" t="s">
        <v>452</v>
      </c>
      <c r="D132" s="69" t="s">
        <v>453</v>
      </c>
      <c r="E132" s="69" t="s">
        <v>20</v>
      </c>
      <c r="F132" s="69">
        <v>101</v>
      </c>
      <c r="G132" s="69">
        <v>0</v>
      </c>
    </row>
    <row r="133" spans="3:7" ht="15.75" thickBot="1" x14ac:dyDescent="0.3">
      <c r="C133" s="68" t="s">
        <v>454</v>
      </c>
      <c r="D133" s="69" t="s">
        <v>455</v>
      </c>
      <c r="E133" s="69" t="s">
        <v>20</v>
      </c>
      <c r="F133" s="69">
        <v>101</v>
      </c>
      <c r="G133" s="69">
        <v>0</v>
      </c>
    </row>
    <row r="134" spans="3:7" ht="15.75" thickBot="1" x14ac:dyDescent="0.3">
      <c r="C134" s="68" t="s">
        <v>456</v>
      </c>
      <c r="D134" s="69" t="s">
        <v>457</v>
      </c>
      <c r="E134" s="69" t="s">
        <v>20</v>
      </c>
      <c r="F134" s="69">
        <v>1</v>
      </c>
      <c r="G134" s="69">
        <v>-3.6</v>
      </c>
    </row>
    <row r="135" spans="3:7" ht="26.25" thickBot="1" x14ac:dyDescent="0.3">
      <c r="C135" s="68" t="s">
        <v>458</v>
      </c>
      <c r="D135" s="69" t="s">
        <v>459</v>
      </c>
      <c r="E135" s="69" t="s">
        <v>20</v>
      </c>
      <c r="F135" s="69">
        <v>1</v>
      </c>
      <c r="G135" s="69">
        <v>-3.6</v>
      </c>
    </row>
    <row r="136" spans="3:7" ht="15.75" thickBot="1" x14ac:dyDescent="0.3">
      <c r="C136" s="68" t="s">
        <v>460</v>
      </c>
      <c r="D136" s="69" t="s">
        <v>461</v>
      </c>
      <c r="E136" s="69" t="s">
        <v>20</v>
      </c>
      <c r="F136" s="69">
        <v>101</v>
      </c>
      <c r="G136" s="69">
        <v>0</v>
      </c>
    </row>
    <row r="137" spans="3:7" ht="15.75" thickBot="1" x14ac:dyDescent="0.3">
      <c r="C137" s="68" t="s">
        <v>462</v>
      </c>
      <c r="D137" s="69" t="s">
        <v>463</v>
      </c>
      <c r="E137" s="69" t="s">
        <v>20</v>
      </c>
      <c r="F137" s="69">
        <v>1</v>
      </c>
      <c r="G137" s="69">
        <v>-3.6</v>
      </c>
    </row>
    <row r="138" spans="3:7" ht="15.75" thickBot="1" x14ac:dyDescent="0.3">
      <c r="C138" s="68" t="s">
        <v>464</v>
      </c>
      <c r="D138" s="69" t="s">
        <v>465</v>
      </c>
      <c r="E138" s="69" t="s">
        <v>20</v>
      </c>
      <c r="F138" s="69">
        <v>1</v>
      </c>
      <c r="G138" s="69">
        <v>-3.6</v>
      </c>
    </row>
    <row r="139" spans="3:7" ht="15.75" thickBot="1" x14ac:dyDescent="0.3">
      <c r="C139" s="68" t="s">
        <v>466</v>
      </c>
      <c r="D139" s="69" t="s">
        <v>467</v>
      </c>
      <c r="E139" s="69" t="s">
        <v>20</v>
      </c>
      <c r="F139" s="69" t="s">
        <v>423</v>
      </c>
      <c r="G139" s="69">
        <v>-3.6</v>
      </c>
    </row>
    <row r="140" spans="3:7" ht="26.25" thickBot="1" x14ac:dyDescent="0.3">
      <c r="C140" s="68" t="s">
        <v>468</v>
      </c>
      <c r="D140" s="69" t="s">
        <v>469</v>
      </c>
      <c r="E140" s="69" t="s">
        <v>20</v>
      </c>
      <c r="F140" s="69" t="s">
        <v>423</v>
      </c>
      <c r="G140" s="69">
        <v>-3.6</v>
      </c>
    </row>
    <row r="141" spans="3:7" ht="15.75" thickBot="1" x14ac:dyDescent="0.3">
      <c r="C141" s="68" t="s">
        <v>470</v>
      </c>
      <c r="D141" s="69" t="s">
        <v>471</v>
      </c>
      <c r="E141" s="69" t="s">
        <v>20</v>
      </c>
      <c r="F141" s="69" t="s">
        <v>423</v>
      </c>
      <c r="G141" s="69">
        <v>-3.6</v>
      </c>
    </row>
    <row r="142" spans="3:7" ht="26.25" thickBot="1" x14ac:dyDescent="0.3">
      <c r="C142" s="68" t="s">
        <v>472</v>
      </c>
      <c r="D142" s="69" t="s">
        <v>473</v>
      </c>
      <c r="E142" s="69" t="s">
        <v>20</v>
      </c>
      <c r="F142" s="69" t="s">
        <v>423</v>
      </c>
      <c r="G142" s="69">
        <v>-3.6</v>
      </c>
    </row>
    <row r="143" spans="3:7" ht="15.75" thickBot="1" x14ac:dyDescent="0.3">
      <c r="C143" s="68" t="s">
        <v>474</v>
      </c>
      <c r="D143" s="69" t="s">
        <v>475</v>
      </c>
      <c r="E143" s="69" t="s">
        <v>20</v>
      </c>
      <c r="F143" s="69">
        <v>3</v>
      </c>
      <c r="G143" s="69">
        <v>-3.6</v>
      </c>
    </row>
    <row r="144" spans="3:7" ht="26.25" thickBot="1" x14ac:dyDescent="0.3">
      <c r="C144" s="68" t="s">
        <v>476</v>
      </c>
      <c r="D144" s="69" t="s">
        <v>477</v>
      </c>
      <c r="E144" s="69" t="s">
        <v>20</v>
      </c>
      <c r="F144" s="69" t="s">
        <v>423</v>
      </c>
      <c r="G144" s="69">
        <v>-3.6</v>
      </c>
    </row>
    <row r="145" spans="3:7" ht="26.25" thickBot="1" x14ac:dyDescent="0.3">
      <c r="C145" s="68" t="s">
        <v>478</v>
      </c>
      <c r="D145" s="69" t="s">
        <v>479</v>
      </c>
      <c r="E145" s="69" t="s">
        <v>20</v>
      </c>
      <c r="F145" s="69" t="s">
        <v>423</v>
      </c>
      <c r="G145" s="69">
        <v>-3.6</v>
      </c>
    </row>
    <row r="146" spans="3:7" ht="39" thickBot="1" x14ac:dyDescent="0.3">
      <c r="C146" s="68" t="s">
        <v>480</v>
      </c>
      <c r="D146" s="69" t="s">
        <v>481</v>
      </c>
      <c r="E146" s="69" t="s">
        <v>20</v>
      </c>
      <c r="F146" s="69">
        <v>1</v>
      </c>
      <c r="G146" s="69">
        <v>-3.6</v>
      </c>
    </row>
    <row r="147" spans="3:7" ht="15.75" thickBot="1" x14ac:dyDescent="0.3">
      <c r="C147" s="68" t="s">
        <v>482</v>
      </c>
      <c r="D147" s="69" t="s">
        <v>483</v>
      </c>
      <c r="E147" s="69" t="s">
        <v>20</v>
      </c>
      <c r="F147" s="69">
        <v>1</v>
      </c>
      <c r="G147" s="69">
        <v>3.6</v>
      </c>
    </row>
    <row r="148" spans="3:7" ht="15.75" thickBot="1" x14ac:dyDescent="0.3">
      <c r="C148" s="68" t="s">
        <v>484</v>
      </c>
      <c r="D148" s="69" t="s">
        <v>485</v>
      </c>
      <c r="E148" s="69" t="s">
        <v>20</v>
      </c>
      <c r="F148" s="69">
        <v>1</v>
      </c>
      <c r="G148" s="69">
        <v>3.6</v>
      </c>
    </row>
    <row r="149" spans="3:7" ht="15.75" thickBot="1" x14ac:dyDescent="0.3">
      <c r="C149" s="68" t="s">
        <v>486</v>
      </c>
      <c r="D149" s="69" t="s">
        <v>487</v>
      </c>
      <c r="E149" s="69" t="s">
        <v>20</v>
      </c>
      <c r="F149" s="69">
        <v>101</v>
      </c>
      <c r="G149" s="69">
        <v>0</v>
      </c>
    </row>
    <row r="150" spans="3:7" ht="15.75" thickBot="1" x14ac:dyDescent="0.3">
      <c r="C150" s="68" t="s">
        <v>488</v>
      </c>
      <c r="D150" s="69" t="s">
        <v>489</v>
      </c>
      <c r="E150" s="69" t="s">
        <v>20</v>
      </c>
      <c r="F150" s="69">
        <v>101</v>
      </c>
      <c r="G150" s="69">
        <v>0</v>
      </c>
    </row>
    <row r="151" spans="3:7" ht="15.75" thickBot="1" x14ac:dyDescent="0.3">
      <c r="C151" s="68" t="s">
        <v>490</v>
      </c>
      <c r="D151" s="69" t="s">
        <v>491</v>
      </c>
      <c r="E151" s="69" t="s">
        <v>492</v>
      </c>
      <c r="F151" s="69" t="s">
        <v>493</v>
      </c>
      <c r="G151" s="69">
        <v>-8</v>
      </c>
    </row>
    <row r="152" spans="3:7" ht="26.25" thickBot="1" x14ac:dyDescent="0.3">
      <c r="C152" s="68" t="s">
        <v>494</v>
      </c>
      <c r="D152" s="69" t="s">
        <v>495</v>
      </c>
      <c r="E152" s="69" t="s">
        <v>492</v>
      </c>
      <c r="F152" s="69" t="s">
        <v>496</v>
      </c>
      <c r="G152" s="69" t="s">
        <v>497</v>
      </c>
    </row>
  </sheetData>
  <mergeCells count="59">
    <mergeCell ref="G35:G36"/>
    <mergeCell ref="B37:B38"/>
    <mergeCell ref="D37:D38"/>
    <mergeCell ref="E37:E38"/>
    <mergeCell ref="F37:F38"/>
    <mergeCell ref="G37:G38"/>
    <mergeCell ref="B35:B36"/>
    <mergeCell ref="D35:D36"/>
    <mergeCell ref="E35:E36"/>
    <mergeCell ref="F35:F36"/>
    <mergeCell ref="B39:B41"/>
    <mergeCell ref="D39:D41"/>
    <mergeCell ref="E39:E41"/>
    <mergeCell ref="F39:F41"/>
    <mergeCell ref="G39:G41"/>
    <mergeCell ref="C59:D59"/>
    <mergeCell ref="D48:E48"/>
    <mergeCell ref="C49:E49"/>
    <mergeCell ref="C50:D50"/>
    <mergeCell ref="C51:D51"/>
    <mergeCell ref="C52:D52"/>
    <mergeCell ref="C53:D53"/>
    <mergeCell ref="C54:D54"/>
    <mergeCell ref="C55:D55"/>
    <mergeCell ref="C56:D56"/>
    <mergeCell ref="C57:D57"/>
    <mergeCell ref="C58:E58"/>
    <mergeCell ref="D47:E47"/>
    <mergeCell ref="C75:E75"/>
    <mergeCell ref="C60:D60"/>
    <mergeCell ref="C61:D61"/>
    <mergeCell ref="C62:D62"/>
    <mergeCell ref="C63:D63"/>
    <mergeCell ref="C64:D64"/>
    <mergeCell ref="C65:D65"/>
    <mergeCell ref="C66:D66"/>
    <mergeCell ref="C67:D67"/>
    <mergeCell ref="A69:E69"/>
    <mergeCell ref="D73:E73"/>
    <mergeCell ref="D74:E74"/>
    <mergeCell ref="C87:D87"/>
    <mergeCell ref="C76:D76"/>
    <mergeCell ref="C77:D77"/>
    <mergeCell ref="C78:D78"/>
    <mergeCell ref="C79:D79"/>
    <mergeCell ref="C80:D80"/>
    <mergeCell ref="C81:D81"/>
    <mergeCell ref="C82:D82"/>
    <mergeCell ref="C83:D83"/>
    <mergeCell ref="C84:E84"/>
    <mergeCell ref="C85:D85"/>
    <mergeCell ref="C86:D86"/>
    <mergeCell ref="A95:E95"/>
    <mergeCell ref="C88:D88"/>
    <mergeCell ref="C89:D89"/>
    <mergeCell ref="C90:D90"/>
    <mergeCell ref="C91:D91"/>
    <mergeCell ref="C92:D92"/>
    <mergeCell ref="C93:D9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rowBreaks count="2" manualBreakCount="2">
    <brk id="44" max="16383" man="1"/>
    <brk id="9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88DE-19C9-4465-814C-C84063020370}">
  <dimension ref="A1"/>
  <sheetViews>
    <sheetView workbookViewId="0">
      <selection sqref="A1:XFD427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1</vt:i4>
      </vt:variant>
    </vt:vector>
  </HeadingPairs>
  <TitlesOfParts>
    <vt:vector size="10" baseType="lpstr">
      <vt:lpstr>Sumárna tabuľka</vt:lpstr>
      <vt:lpstr>Plánované kontroly zariad. SHZ</vt:lpstr>
      <vt:lpstr>Zoznam tlakových nádob SHZ</vt:lpstr>
      <vt:lpstr>Zoznam SHZ FM 200</vt:lpstr>
      <vt:lpstr>Zoznam SHZ CO2</vt:lpstr>
      <vt:lpstr>Zoznam SHZ vodná clona</vt:lpstr>
      <vt:lpstr>Zoznam SHZ SAH FE-36</vt:lpstr>
      <vt:lpstr>Zoznam SHZ 585aV1</vt:lpstr>
      <vt:lpstr>Hárok1</vt:lpstr>
      <vt:lpstr>'Zoznam SHZ 585aV1'!_Toc387665474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Junas Martin</dc:creator>
  <cp:lastModifiedBy>Bytčánková Kristína</cp:lastModifiedBy>
  <dcterms:created xsi:type="dcterms:W3CDTF">2026-02-25T09:46:29Z</dcterms:created>
  <dcterms:modified xsi:type="dcterms:W3CDTF">2026-09-01T10:54:32Z</dcterms:modified>
</cp:coreProperties>
</file>