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2335\Documents\01_PRIPRAVOVANE\Inovácia bezpečnostných prístupových prvkov\SP\na zverejnenie\"/>
    </mc:Choice>
  </mc:AlternateContent>
  <xr:revisionPtr revIDLastSave="0" documentId="13_ncr:1_{29B78117-331E-4D01-9B35-F31DEA4295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 1a" sheetId="1" r:id="rId1"/>
  </sheets>
  <definedNames>
    <definedName name="_xlnm.Print_Area" localSheetId="0">'Príloha č. 1a'!$B$1:$H$41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1" l="1"/>
  <c r="H31" i="1"/>
  <c r="H32" i="1"/>
  <c r="H33" i="1"/>
  <c r="H34" i="1"/>
  <c r="H35" i="1"/>
  <c r="H36" i="1"/>
  <c r="H29" i="1"/>
  <c r="H27" i="1"/>
  <c r="H18" i="1"/>
  <c r="H19" i="1"/>
  <c r="H20" i="1"/>
  <c r="H21" i="1"/>
  <c r="H22" i="1"/>
  <c r="H23" i="1"/>
  <c r="H17" i="1"/>
  <c r="H15" i="1"/>
  <c r="H37" i="1" l="1"/>
  <c r="H24" i="1"/>
  <c r="H39" i="1" s="1"/>
</calcChain>
</file>

<file path=xl/sharedStrings.xml><?xml version="1.0" encoding="utf-8"?>
<sst xmlns="http://schemas.openxmlformats.org/spreadsheetml/2006/main" count="76" uniqueCount="59">
  <si>
    <t>Položka</t>
  </si>
  <si>
    <t>V cene sú zahrnuté všetky náklady spojené s dodaním plnenia. Uchádzač si nebude uplatňovať žiadne iné náklady.</t>
  </si>
  <si>
    <t>BUNKY PODFARBENÉ ZELENOU FARBOU SA VYPOČÍTAJÚ AUTOMATICKY.</t>
  </si>
  <si>
    <t>Výkaz na ocenenie predmetu zákazky</t>
  </si>
  <si>
    <t>vyplní uchádzač</t>
  </si>
  <si>
    <t>UCHÁDZAČ VYPLNÍ LEN BUNKY PODFARBENÉ ŽLTOU FARBOU.</t>
  </si>
  <si>
    <t>Príloha č. 1a</t>
  </si>
  <si>
    <t>Verejný obstarávateľ:</t>
  </si>
  <si>
    <t>Obchodné meno uchádzača, IČO:</t>
  </si>
  <si>
    <t>Predmet zákazky:</t>
  </si>
  <si>
    <t>Jadrová a vyraďovacia spoločnosť, a.s.; skrátený názov: JAVYS, a.s.</t>
  </si>
  <si>
    <t>Časť 1: Inovácia bezpečnostných prístupových prvkov – Interné/Externé Firewall</t>
  </si>
  <si>
    <t>Produktové číslo</t>
  </si>
  <si>
    <t>Popis produktu</t>
  </si>
  <si>
    <t xml:space="preserve">Jednotková cena v EUR bez DPH </t>
  </si>
  <si>
    <t>Počet kusov</t>
  </si>
  <si>
    <t>Firewall, Subscription Duration Years</t>
  </si>
  <si>
    <t>SMC with 3y support</t>
  </si>
  <si>
    <t>SMCX</t>
  </si>
  <si>
    <t>Forcepoint NGFW Management Center</t>
  </si>
  <si>
    <t>Interné firewall_Forcepoint NGFW 2305 Appliance</t>
  </si>
  <si>
    <t>N2305</t>
  </si>
  <si>
    <t>ESESPT</t>
  </si>
  <si>
    <t>NWN</t>
  </si>
  <si>
    <t>MOD10F4</t>
  </si>
  <si>
    <t>SFP10SR</t>
  </si>
  <si>
    <t>SFP10LR</t>
  </si>
  <si>
    <t>AMDPFWL</t>
  </si>
  <si>
    <t>Forcepoint NGFW 2305 Appliance</t>
  </si>
  <si>
    <t>Support-Essential</t>
  </si>
  <si>
    <t>Forcepoint NGFW Warranty Upgrade - NBD</t>
  </si>
  <si>
    <t>4 Port 10 Gigabit Ethernet SFP+ Module</t>
  </si>
  <si>
    <t>SFP+ Fiber Transceiver 10 Gigabit Ethernet Short Reach</t>
  </si>
  <si>
    <t>SFP+ Fiber Transceiver 10 Gigabit Ethernet Long Reach</t>
  </si>
  <si>
    <t>Forcepoint Advanced Malware Detection &amp; Protection - NGFW L</t>
  </si>
  <si>
    <t>1.</t>
  </si>
  <si>
    <t>2.</t>
  </si>
  <si>
    <t>8.</t>
  </si>
  <si>
    <t>3.</t>
  </si>
  <si>
    <t>4.</t>
  </si>
  <si>
    <t>5.</t>
  </si>
  <si>
    <t>6.</t>
  </si>
  <si>
    <t>7.</t>
  </si>
  <si>
    <t>MODG8</t>
  </si>
  <si>
    <t>8 Port Gigabit Ethernet RJ45 Module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</si>
  <si>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</si>
  <si>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</si>
  <si>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</si>
  <si>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</si>
  <si>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</si>
  <si>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</si>
  <si>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</si>
  <si>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</si>
  <si>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</si>
  <si>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Externé firewall_Forcepoint NGFW 2305 Appliance</t>
  </si>
  <si>
    <t>Celkom spolu Interné + Externé firewall:</t>
  </si>
  <si>
    <t>Cena za položku 
v EUR bez DPH</t>
  </si>
  <si>
    <t>Cena celkom Interné firewall:</t>
  </si>
  <si>
    <t>Cena celkom Externé firewall: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</si>
</sst>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FF000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i/>
      <sz val="12"/>
      <color rgb="FFFF0000"/>
      <name val="Tahoma"/>
      <family val="2"/>
      <charset val="238"/>
    </font>
    <font>
      <b/>
      <i/>
      <sz val="12"/>
      <color theme="1"/>
      <name val="Tahoma"/>
      <family val="2"/>
      <charset val="238"/>
    </font>
    <font>
      <sz val="11"/>
      <color theme="1"/>
      <name val="Calibri"/>
      <family val="2"/>
      <scheme val="minor"/>
    </font>
    <font>
      <sz val="10"/>
      <color rgb="FF000000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8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 indent="5"/>
    </xf>
    <xf numFmtId="0" fontId="4" fillId="0" borderId="0" xfId="0" quotePrefix="1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6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164" fontId="2" fillId="2" borderId="16" xfId="0" quotePrefix="1" applyNumberFormat="1" applyFont="1" applyFill="1" applyBorder="1" applyAlignment="1">
      <alignment horizontal="center" vertical="center" wrapText="1"/>
    </xf>
    <xf numFmtId="164" fontId="2" fillId="2" borderId="1" xfId="0" quotePrefix="1" applyNumberFormat="1" applyFont="1" applyFill="1" applyBorder="1" applyAlignment="1">
      <alignment horizontal="center" vertical="center" wrapText="1"/>
    </xf>
    <xf numFmtId="164" fontId="4" fillId="7" borderId="20" xfId="0" applyNumberFormat="1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64" fontId="2" fillId="5" borderId="23" xfId="0" applyNumberFormat="1" applyFont="1" applyFill="1" applyBorder="1" applyAlignment="1">
      <alignment horizontal="center" wrapText="1"/>
    </xf>
    <xf numFmtId="164" fontId="2" fillId="5" borderId="25" xfId="0" applyNumberFormat="1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4" fillId="6" borderId="26" xfId="0" quotePrefix="1" applyFont="1" applyFill="1" applyBorder="1" applyAlignment="1">
      <alignment horizontal="center" vertical="center"/>
    </xf>
    <xf numFmtId="0" fontId="4" fillId="6" borderId="17" xfId="0" quotePrefix="1" applyFont="1" applyFill="1" applyBorder="1" applyAlignment="1">
      <alignment horizontal="center" vertical="center" wrapText="1"/>
    </xf>
    <xf numFmtId="0" fontId="4" fillId="6" borderId="28" xfId="0" quotePrefix="1" applyFont="1" applyFill="1" applyBorder="1" applyAlignment="1">
      <alignment horizontal="center" vertical="center" wrapText="1"/>
    </xf>
    <xf numFmtId="0" fontId="4" fillId="4" borderId="28" xfId="0" quotePrefix="1" applyFont="1" applyFill="1" applyBorder="1" applyAlignment="1">
      <alignment horizontal="left" vertical="center" wrapText="1"/>
    </xf>
    <xf numFmtId="0" fontId="4" fillId="4" borderId="28" xfId="0" quotePrefix="1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wrapText="1"/>
    </xf>
    <xf numFmtId="0" fontId="2" fillId="4" borderId="28" xfId="0" quotePrefix="1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wrapText="1"/>
    </xf>
    <xf numFmtId="0" fontId="4" fillId="4" borderId="28" xfId="0" applyFont="1" applyFill="1" applyBorder="1" applyAlignment="1">
      <alignment horizontal="justify" vertical="center" wrapText="1"/>
    </xf>
    <xf numFmtId="0" fontId="4" fillId="4" borderId="28" xfId="0" applyFont="1" applyFill="1" applyBorder="1" applyAlignment="1">
      <alignment horizontal="center" vertical="center" wrapText="1"/>
    </xf>
    <xf numFmtId="164" fontId="4" fillId="3" borderId="35" xfId="0" applyNumberFormat="1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49" fontId="2" fillId="0" borderId="37" xfId="0" applyNumberFormat="1" applyFont="1" applyBorder="1" applyAlignment="1" applyProtection="1">
      <alignment horizontal="center" vertical="center"/>
      <protection locked="0"/>
    </xf>
    <xf numFmtId="164" fontId="2" fillId="2" borderId="37" xfId="0" quotePrefix="1" applyNumberFormat="1" applyFont="1" applyFill="1" applyBorder="1" applyAlignment="1">
      <alignment horizontal="center" vertical="center" wrapText="1"/>
    </xf>
    <xf numFmtId="0" fontId="2" fillId="0" borderId="37" xfId="1" applyFont="1" applyBorder="1" applyAlignment="1">
      <alignment horizontal="center" vertical="center"/>
    </xf>
    <xf numFmtId="164" fontId="2" fillId="5" borderId="38" xfId="0" applyNumberFormat="1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164" fontId="2" fillId="5" borderId="35" xfId="0" applyNumberFormat="1" applyFont="1" applyFill="1" applyBorder="1" applyAlignment="1">
      <alignment horizontal="center" wrapText="1"/>
    </xf>
    <xf numFmtId="0" fontId="2" fillId="0" borderId="6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  <xf numFmtId="0" fontId="2" fillId="0" borderId="12" xfId="0" quotePrefix="1" applyFont="1" applyBorder="1" applyAlignment="1">
      <alignment horizontal="center" vertical="center"/>
    </xf>
    <xf numFmtId="0" fontId="2" fillId="0" borderId="21" xfId="0" quotePrefix="1" applyFont="1" applyBorder="1" applyAlignment="1">
      <alignment horizontal="center" vertical="center"/>
    </xf>
    <xf numFmtId="0" fontId="3" fillId="2" borderId="14" xfId="0" quotePrefix="1" applyFont="1" applyFill="1" applyBorder="1" applyAlignment="1" applyProtection="1">
      <alignment horizontal="center" vertical="center" wrapText="1"/>
      <protection locked="0"/>
    </xf>
    <xf numFmtId="0" fontId="3" fillId="2" borderId="24" xfId="0" quotePrefix="1" applyFont="1" applyFill="1" applyBorder="1" applyAlignment="1" applyProtection="1">
      <alignment horizontal="center" vertical="center" wrapText="1"/>
      <protection locked="0"/>
    </xf>
    <xf numFmtId="0" fontId="4" fillId="0" borderId="15" xfId="0" quotePrefix="1" applyFont="1" applyBorder="1" applyAlignment="1">
      <alignment horizontal="center" vertical="center" wrapText="1"/>
    </xf>
    <xf numFmtId="0" fontId="4" fillId="0" borderId="31" xfId="0" quotePrefix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quotePrefix="1" applyFont="1" applyAlignment="1">
      <alignment horizontal="center" vertical="center"/>
    </xf>
    <xf numFmtId="0" fontId="4" fillId="4" borderId="26" xfId="0" quotePrefix="1" applyFont="1" applyFill="1" applyBorder="1" applyAlignment="1">
      <alignment horizontal="center"/>
    </xf>
    <xf numFmtId="0" fontId="4" fillId="4" borderId="28" xfId="0" quotePrefix="1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28" xfId="0" applyFont="1" applyFill="1" applyBorder="1" applyAlignment="1">
      <alignment horizont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4" borderId="32" xfId="0" quotePrefix="1" applyFont="1" applyFill="1" applyBorder="1" applyAlignment="1">
      <alignment horizontal="right" vertical="center"/>
    </xf>
    <xf numFmtId="0" fontId="4" fillId="4" borderId="33" xfId="0" quotePrefix="1" applyFont="1" applyFill="1" applyBorder="1" applyAlignment="1">
      <alignment horizontal="right" vertical="center"/>
    </xf>
    <xf numFmtId="0" fontId="4" fillId="4" borderId="34" xfId="0" applyFont="1" applyFill="1" applyBorder="1" applyAlignment="1">
      <alignment horizontal="right" vertical="center"/>
    </xf>
    <xf numFmtId="0" fontId="4" fillId="4" borderId="18" xfId="0" applyFont="1" applyFill="1" applyBorder="1" applyAlignment="1">
      <alignment horizontal="right" vertical="center"/>
    </xf>
    <xf numFmtId="0" fontId="4" fillId="4" borderId="27" xfId="0" applyFont="1" applyFill="1" applyBorder="1" applyAlignment="1">
      <alignment horizontal="right" vertical="center"/>
    </xf>
    <xf numFmtId="0" fontId="4" fillId="4" borderId="19" xfId="0" applyFont="1" applyFill="1" applyBorder="1" applyAlignment="1">
      <alignment horizontal="right" vertical="center"/>
    </xf>
    <xf numFmtId="0" fontId="4" fillId="6" borderId="26" xfId="0" quotePrefix="1" applyFont="1" applyFill="1" applyBorder="1" applyAlignment="1">
      <alignment horizontal="center" vertical="center" wrapText="1"/>
    </xf>
    <xf numFmtId="0" fontId="4" fillId="6" borderId="29" xfId="0" quotePrefix="1" applyFont="1" applyFill="1" applyBorder="1" applyAlignment="1">
      <alignment horizontal="center" vertical="center" wrapText="1"/>
    </xf>
    <xf numFmtId="0" fontId="2" fillId="0" borderId="30" xfId="0" quotePrefix="1" applyFont="1" applyBorder="1" applyAlignment="1">
      <alignment horizontal="left" vertical="center" wrapText="1"/>
    </xf>
    <xf numFmtId="0" fontId="2" fillId="0" borderId="27" xfId="0" quotePrefix="1" applyFont="1" applyBorder="1" applyAlignment="1">
      <alignment horizontal="left" vertical="center" wrapText="1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49" fontId="2" fillId="0" borderId="6" xfId="0" applyNumberFormat="1" applyFont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2" fillId="0" borderId="13" xfId="0" applyNumberFormat="1" applyFont="1" applyBorder="1" applyAlignment="1" applyProtection="1">
      <alignment horizontal="left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0" fontId="2" fillId="0" borderId="3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0" xfId="0" quotePrefix="1" applyFont="1" applyBorder="1" applyAlignment="1">
      <alignment horizontal="center" vertical="center" wrapText="1"/>
    </xf>
    <xf numFmtId="0" fontId="2" fillId="0" borderId="27" xfId="0" quotePrefix="1" applyFont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right" vertical="center"/>
    </xf>
    <xf numFmtId="0" fontId="4" fillId="4" borderId="33" xfId="0" applyFont="1" applyFill="1" applyBorder="1" applyAlignment="1">
      <alignment horizontal="right" vertical="center"/>
    </xf>
    <xf numFmtId="0" fontId="7" fillId="2" borderId="0" xfId="0" quotePrefix="1" applyFont="1" applyFill="1" applyAlignment="1">
      <alignment horizontal="left"/>
    </xf>
    <xf numFmtId="0" fontId="8" fillId="3" borderId="0" xfId="0" quotePrefix="1" applyFont="1" applyFill="1" applyAlignment="1">
      <alignment horizontal="left"/>
    </xf>
  </cellXfs>
  <cellStyles count="2">
    <cellStyle name="Normálna" xfId="0" builtinId="0"/>
    <cellStyle name="Normálna 2" xfId="1" xr:uid="{75B81113-3264-4A6E-B5F9-2E7CB5D6A65D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1"/>
  <sheetViews>
    <sheetView tabSelected="1" topLeftCell="A8" workbookViewId="0">
      <selection activeCell="K20" sqref="K20"/>
    </sheetView>
  </sheetViews>
  <sheetFormatPr defaultColWidth="8.85546875" defaultRowHeight="12.75" x14ac:dyDescent="0.2"/>
  <cols>
    <col min="1" max="1" width="8.85546875" style="1"/>
    <col min="2" max="2" width="8.140625" style="6" customWidth="1"/>
    <col min="3" max="3" width="27.85546875" style="6" customWidth="1"/>
    <col min="4" max="4" width="25" style="1" customWidth="1"/>
    <col min="5" max="5" width="16.7109375" style="6" customWidth="1"/>
    <col min="6" max="6" width="17.140625" style="1" customWidth="1"/>
    <col min="7" max="7" width="9" style="6" customWidth="1"/>
    <col min="8" max="8" width="18.5703125" style="1" customWidth="1"/>
    <col min="9" max="16384" width="8.85546875" style="1"/>
  </cols>
  <sheetData>
    <row r="1" spans="2:8" ht="15" x14ac:dyDescent="0.2">
      <c r="B1" s="51" t="s">
        <v>6</v>
      </c>
      <c r="C1" s="51"/>
      <c r="D1" s="51"/>
      <c r="E1" s="51"/>
      <c r="F1" s="51"/>
      <c r="G1" s="51"/>
      <c r="H1" s="51"/>
    </row>
    <row r="2" spans="2:8" ht="18" x14ac:dyDescent="0.2">
      <c r="B2" s="52" t="s">
        <v>3</v>
      </c>
      <c r="C2" s="52"/>
      <c r="D2" s="52"/>
      <c r="E2" s="52"/>
      <c r="F2" s="52"/>
      <c r="G2" s="52"/>
      <c r="H2" s="52"/>
    </row>
    <row r="3" spans="2:8" ht="18" x14ac:dyDescent="0.2">
      <c r="D3" s="4"/>
      <c r="E3" s="5"/>
      <c r="F3" s="4"/>
      <c r="G3" s="5"/>
      <c r="H3" s="4"/>
    </row>
    <row r="4" spans="2:8" ht="18" customHeight="1" x14ac:dyDescent="0.2">
      <c r="B4" s="85" t="s">
        <v>5</v>
      </c>
      <c r="C4" s="85"/>
      <c r="D4" s="85"/>
      <c r="E4" s="85"/>
      <c r="F4" s="85"/>
      <c r="G4" s="85"/>
      <c r="H4" s="85"/>
    </row>
    <row r="5" spans="2:8" ht="18" customHeight="1" x14ac:dyDescent="0.2">
      <c r="B5" s="86" t="s">
        <v>2</v>
      </c>
      <c r="C5" s="86"/>
      <c r="D5" s="86"/>
      <c r="E5" s="86"/>
      <c r="F5" s="86"/>
      <c r="G5" s="86"/>
      <c r="H5" s="86"/>
    </row>
    <row r="6" spans="2:8" ht="13.5" thickBot="1" x14ac:dyDescent="0.25">
      <c r="D6" s="3"/>
      <c r="E6" s="3"/>
      <c r="F6" s="3"/>
      <c r="G6" s="3"/>
      <c r="H6" s="3"/>
    </row>
    <row r="7" spans="2:8" ht="27" customHeight="1" x14ac:dyDescent="0.2">
      <c r="B7" s="57" t="s">
        <v>7</v>
      </c>
      <c r="C7" s="58"/>
      <c r="D7" s="45" t="s">
        <v>10</v>
      </c>
      <c r="E7" s="45"/>
      <c r="F7" s="45"/>
      <c r="G7" s="45"/>
      <c r="H7" s="46"/>
    </row>
    <row r="8" spans="2:8" ht="26.25" customHeight="1" x14ac:dyDescent="0.2">
      <c r="B8" s="59" t="s">
        <v>8</v>
      </c>
      <c r="C8" s="60"/>
      <c r="D8" s="47" t="s">
        <v>4</v>
      </c>
      <c r="E8" s="47"/>
      <c r="F8" s="47"/>
      <c r="G8" s="47"/>
      <c r="H8" s="48"/>
    </row>
    <row r="9" spans="2:8" ht="26.25" customHeight="1" thickBot="1" x14ac:dyDescent="0.25">
      <c r="B9" s="61" t="s">
        <v>9</v>
      </c>
      <c r="C9" s="62"/>
      <c r="D9" s="49" t="s">
        <v>11</v>
      </c>
      <c r="E9" s="49"/>
      <c r="F9" s="49"/>
      <c r="G9" s="49"/>
      <c r="H9" s="50"/>
    </row>
    <row r="10" spans="2:8" x14ac:dyDescent="0.2">
      <c r="D10" s="3"/>
      <c r="E10" s="3"/>
      <c r="F10" s="3"/>
      <c r="G10" s="3"/>
      <c r="H10" s="3"/>
    </row>
    <row r="11" spans="2:8" ht="13.5" thickBot="1" x14ac:dyDescent="0.25"/>
    <row r="12" spans="2:8" s="6" customFormat="1" ht="26.25" thickBot="1" x14ac:dyDescent="0.3">
      <c r="B12" s="21" t="s">
        <v>0</v>
      </c>
      <c r="C12" s="69" t="s">
        <v>13</v>
      </c>
      <c r="D12" s="70"/>
      <c r="E12" s="23" t="s">
        <v>12</v>
      </c>
      <c r="F12" s="22" t="s">
        <v>14</v>
      </c>
      <c r="G12" s="23" t="s">
        <v>15</v>
      </c>
      <c r="H12" s="22" t="s">
        <v>56</v>
      </c>
    </row>
    <row r="13" spans="2:8" ht="13.5" thickBot="1" x14ac:dyDescent="0.25">
      <c r="B13" s="53" t="s">
        <v>16</v>
      </c>
      <c r="C13" s="54"/>
      <c r="D13" s="54"/>
      <c r="E13" s="54"/>
      <c r="F13" s="29"/>
      <c r="G13" s="30"/>
      <c r="H13" s="26"/>
    </row>
    <row r="14" spans="2:8" ht="13.5" thickBot="1" x14ac:dyDescent="0.25">
      <c r="B14" s="55" t="s">
        <v>17</v>
      </c>
      <c r="C14" s="56"/>
      <c r="D14" s="56"/>
      <c r="E14" s="56"/>
      <c r="F14" s="24"/>
      <c r="G14" s="25"/>
      <c r="H14" s="26"/>
    </row>
    <row r="15" spans="2:8" ht="15.75" customHeight="1" thickBot="1" x14ac:dyDescent="0.25">
      <c r="B15" s="17" t="s">
        <v>35</v>
      </c>
      <c r="C15" s="71" t="s">
        <v>19</v>
      </c>
      <c r="D15" s="72"/>
      <c r="E15" s="10" t="s">
        <v>18</v>
      </c>
      <c r="F15" s="14"/>
      <c r="G15" s="11">
        <v>4</v>
      </c>
      <c r="H15" s="18">
        <f>F15*G15</f>
        <v>0</v>
      </c>
    </row>
    <row r="16" spans="2:8" ht="13.5" thickBot="1" x14ac:dyDescent="0.25">
      <c r="B16" s="55" t="s">
        <v>20</v>
      </c>
      <c r="C16" s="56"/>
      <c r="D16" s="56"/>
      <c r="E16" s="56"/>
      <c r="F16" s="27"/>
      <c r="G16" s="27"/>
      <c r="H16" s="28"/>
    </row>
    <row r="17" spans="2:8" ht="15" customHeight="1" x14ac:dyDescent="0.2">
      <c r="B17" s="32" t="s">
        <v>36</v>
      </c>
      <c r="C17" s="73" t="s">
        <v>28</v>
      </c>
      <c r="D17" s="74"/>
      <c r="E17" s="33" t="s">
        <v>21</v>
      </c>
      <c r="F17" s="34"/>
      <c r="G17" s="35">
        <v>2</v>
      </c>
      <c r="H17" s="36">
        <f>F17*G17</f>
        <v>0</v>
      </c>
    </row>
    <row r="18" spans="2:8" ht="15" customHeight="1" x14ac:dyDescent="0.2">
      <c r="B18" s="20" t="s">
        <v>38</v>
      </c>
      <c r="C18" s="75" t="s">
        <v>29</v>
      </c>
      <c r="D18" s="76"/>
      <c r="E18" s="7" t="s">
        <v>22</v>
      </c>
      <c r="F18" s="15"/>
      <c r="G18" s="9">
        <v>1</v>
      </c>
      <c r="H18" s="19">
        <f t="shared" ref="H18:H23" si="0">F18*G18</f>
        <v>0</v>
      </c>
    </row>
    <row r="19" spans="2:8" ht="15" customHeight="1" x14ac:dyDescent="0.2">
      <c r="B19" s="20" t="s">
        <v>39</v>
      </c>
      <c r="C19" s="75" t="s">
        <v>30</v>
      </c>
      <c r="D19" s="76"/>
      <c r="E19" s="7" t="s">
        <v>23</v>
      </c>
      <c r="F19" s="15"/>
      <c r="G19" s="9">
        <v>1</v>
      </c>
      <c r="H19" s="19">
        <f t="shared" si="0"/>
        <v>0</v>
      </c>
    </row>
    <row r="20" spans="2:8" ht="15" customHeight="1" x14ac:dyDescent="0.2">
      <c r="B20" s="20" t="s">
        <v>40</v>
      </c>
      <c r="C20" s="77" t="s">
        <v>31</v>
      </c>
      <c r="D20" s="78"/>
      <c r="E20" s="8" t="s">
        <v>24</v>
      </c>
      <c r="F20" s="15"/>
      <c r="G20" s="9">
        <v>2</v>
      </c>
      <c r="H20" s="19">
        <f t="shared" si="0"/>
        <v>0</v>
      </c>
    </row>
    <row r="21" spans="2:8" ht="15" customHeight="1" x14ac:dyDescent="0.2">
      <c r="B21" s="20" t="s">
        <v>41</v>
      </c>
      <c r="C21" s="77" t="s">
        <v>32</v>
      </c>
      <c r="D21" s="78"/>
      <c r="E21" s="8" t="s">
        <v>25</v>
      </c>
      <c r="F21" s="15"/>
      <c r="G21" s="9">
        <v>8</v>
      </c>
      <c r="H21" s="19">
        <f t="shared" si="0"/>
        <v>0</v>
      </c>
    </row>
    <row r="22" spans="2:8" ht="15" customHeight="1" x14ac:dyDescent="0.2">
      <c r="B22" s="20" t="s">
        <v>42</v>
      </c>
      <c r="C22" s="77" t="s">
        <v>33</v>
      </c>
      <c r="D22" s="78"/>
      <c r="E22" s="8" t="s">
        <v>26</v>
      </c>
      <c r="F22" s="15"/>
      <c r="G22" s="9">
        <v>2</v>
      </c>
      <c r="H22" s="19">
        <f t="shared" si="0"/>
        <v>0</v>
      </c>
    </row>
    <row r="23" spans="2:8" ht="15" customHeight="1" thickBot="1" x14ac:dyDescent="0.25">
      <c r="B23" s="37" t="s">
        <v>37</v>
      </c>
      <c r="C23" s="79" t="s">
        <v>34</v>
      </c>
      <c r="D23" s="80"/>
      <c r="E23" s="38" t="s">
        <v>27</v>
      </c>
      <c r="F23" s="39"/>
      <c r="G23" s="40">
        <v>2</v>
      </c>
      <c r="H23" s="41">
        <f t="shared" si="0"/>
        <v>0</v>
      </c>
    </row>
    <row r="24" spans="2:8" ht="25.5" customHeight="1" thickBot="1" x14ac:dyDescent="0.25">
      <c r="B24" s="83" t="s">
        <v>57</v>
      </c>
      <c r="C24" s="84"/>
      <c r="D24" s="65"/>
      <c r="E24" s="65"/>
      <c r="F24" s="65"/>
      <c r="G24" s="65"/>
      <c r="H24" s="31">
        <f>SUM(H15, H17:H23)</f>
        <v>0</v>
      </c>
    </row>
    <row r="25" spans="2:8" ht="13.5" thickBot="1" x14ac:dyDescent="0.25">
      <c r="D25" s="2"/>
      <c r="F25" s="2"/>
    </row>
    <row r="26" spans="2:8" ht="13.5" thickBot="1" x14ac:dyDescent="0.25">
      <c r="B26" s="55" t="s">
        <v>17</v>
      </c>
      <c r="C26" s="56"/>
      <c r="D26" s="56"/>
      <c r="E26" s="56"/>
      <c r="F26" s="24"/>
      <c r="G26" s="25"/>
      <c r="H26" s="26"/>
    </row>
    <row r="27" spans="2:8" ht="15.75" customHeight="1" thickBot="1" x14ac:dyDescent="0.25">
      <c r="B27" s="17" t="s">
        <v>45</v>
      </c>
      <c r="C27" s="81" t="s">
        <v>19</v>
      </c>
      <c r="D27" s="82"/>
      <c r="E27" s="10" t="s">
        <v>18</v>
      </c>
      <c r="F27" s="14"/>
      <c r="G27" s="11">
        <v>2</v>
      </c>
      <c r="H27" s="18">
        <f>F27*G27</f>
        <v>0</v>
      </c>
    </row>
    <row r="28" spans="2:8" ht="13.5" thickBot="1" x14ac:dyDescent="0.25">
      <c r="B28" s="53" t="s">
        <v>54</v>
      </c>
      <c r="C28" s="54"/>
      <c r="D28" s="56"/>
      <c r="E28" s="56"/>
      <c r="F28" s="27"/>
      <c r="G28" s="27"/>
      <c r="H28" s="28"/>
    </row>
    <row r="29" spans="2:8" ht="15" customHeight="1" x14ac:dyDescent="0.2">
      <c r="B29" s="32" t="s">
        <v>46</v>
      </c>
      <c r="C29" s="73" t="s">
        <v>28</v>
      </c>
      <c r="D29" s="74"/>
      <c r="E29" s="33" t="s">
        <v>21</v>
      </c>
      <c r="F29" s="34"/>
      <c r="G29" s="42">
        <v>2</v>
      </c>
      <c r="H29" s="36">
        <f>F29*G29</f>
        <v>0</v>
      </c>
    </row>
    <row r="30" spans="2:8" ht="15" customHeight="1" x14ac:dyDescent="0.2">
      <c r="B30" s="20" t="s">
        <v>47</v>
      </c>
      <c r="C30" s="75" t="s">
        <v>29</v>
      </c>
      <c r="D30" s="76"/>
      <c r="E30" s="7" t="s">
        <v>22</v>
      </c>
      <c r="F30" s="15"/>
      <c r="G30" s="13">
        <v>1</v>
      </c>
      <c r="H30" s="19">
        <f t="shared" ref="H30:H36" si="1">F30*G30</f>
        <v>0</v>
      </c>
    </row>
    <row r="31" spans="2:8" ht="15" customHeight="1" x14ac:dyDescent="0.2">
      <c r="B31" s="20" t="s">
        <v>48</v>
      </c>
      <c r="C31" s="75" t="s">
        <v>30</v>
      </c>
      <c r="D31" s="76"/>
      <c r="E31" s="7" t="s">
        <v>23</v>
      </c>
      <c r="F31" s="15"/>
      <c r="G31" s="13">
        <v>1</v>
      </c>
      <c r="H31" s="19">
        <f t="shared" si="1"/>
        <v>0</v>
      </c>
    </row>
    <row r="32" spans="2:8" ht="15" customHeight="1" x14ac:dyDescent="0.2">
      <c r="B32" s="20" t="s">
        <v>49</v>
      </c>
      <c r="C32" s="77" t="s">
        <v>31</v>
      </c>
      <c r="D32" s="78"/>
      <c r="E32" s="8" t="s">
        <v>24</v>
      </c>
      <c r="F32" s="15"/>
      <c r="G32" s="13">
        <v>2</v>
      </c>
      <c r="H32" s="19">
        <f t="shared" si="1"/>
        <v>0</v>
      </c>
    </row>
    <row r="33" spans="2:8" ht="15" customHeight="1" x14ac:dyDescent="0.2">
      <c r="B33" s="20" t="s">
        <v>50</v>
      </c>
      <c r="C33" s="75" t="s">
        <v>44</v>
      </c>
      <c r="D33" s="76"/>
      <c r="E33" s="12" t="s">
        <v>43</v>
      </c>
      <c r="F33" s="15"/>
      <c r="G33" s="13">
        <v>2</v>
      </c>
      <c r="H33" s="19">
        <f t="shared" si="1"/>
        <v>0</v>
      </c>
    </row>
    <row r="34" spans="2:8" ht="15" customHeight="1" x14ac:dyDescent="0.2">
      <c r="B34" s="20" t="s">
        <v>51</v>
      </c>
      <c r="C34" s="77" t="s">
        <v>32</v>
      </c>
      <c r="D34" s="78"/>
      <c r="E34" s="8" t="s">
        <v>25</v>
      </c>
      <c r="F34" s="15"/>
      <c r="G34" s="13">
        <v>4</v>
      </c>
      <c r="H34" s="19">
        <f t="shared" si="1"/>
        <v>0</v>
      </c>
    </row>
    <row r="35" spans="2:8" ht="15" customHeight="1" x14ac:dyDescent="0.2">
      <c r="B35" s="20" t="s">
        <v>52</v>
      </c>
      <c r="C35" s="77" t="s">
        <v>33</v>
      </c>
      <c r="D35" s="78"/>
      <c r="E35" s="8" t="s">
        <v>26</v>
      </c>
      <c r="F35" s="15"/>
      <c r="G35" s="13">
        <v>2</v>
      </c>
      <c r="H35" s="19">
        <f t="shared" si="1"/>
        <v>0</v>
      </c>
    </row>
    <row r="36" spans="2:8" ht="15" customHeight="1" thickBot="1" x14ac:dyDescent="0.25">
      <c r="B36" s="37" t="s">
        <v>53</v>
      </c>
      <c r="C36" s="79" t="s">
        <v>34</v>
      </c>
      <c r="D36" s="80"/>
      <c r="E36" s="38" t="s">
        <v>27</v>
      </c>
      <c r="F36" s="39"/>
      <c r="G36" s="43">
        <v>2</v>
      </c>
      <c r="H36" s="41">
        <f t="shared" si="1"/>
        <v>0</v>
      </c>
    </row>
    <row r="37" spans="2:8" ht="26.25" customHeight="1" thickBot="1" x14ac:dyDescent="0.25">
      <c r="B37" s="63" t="s">
        <v>58</v>
      </c>
      <c r="C37" s="64"/>
      <c r="D37" s="65"/>
      <c r="E37" s="65"/>
      <c r="F37" s="65"/>
      <c r="G37" s="65"/>
      <c r="H37" s="31">
        <f>SUM(H27, H29:H36)</f>
        <v>0</v>
      </c>
    </row>
    <row r="38" spans="2:8" ht="13.5" thickBot="1" x14ac:dyDescent="0.25">
      <c r="D38" s="2"/>
      <c r="F38" s="2"/>
    </row>
    <row r="39" spans="2:8" ht="25.5" customHeight="1" thickBot="1" x14ac:dyDescent="0.25">
      <c r="B39" s="66" t="s">
        <v>55</v>
      </c>
      <c r="C39" s="67"/>
      <c r="D39" s="68"/>
      <c r="E39" s="68"/>
      <c r="F39" s="68"/>
      <c r="G39" s="68"/>
      <c r="H39" s="16">
        <f>H24+H37</f>
        <v>0</v>
      </c>
    </row>
    <row r="40" spans="2:8" x14ac:dyDescent="0.2">
      <c r="D40" s="2"/>
      <c r="F40" s="2"/>
    </row>
    <row r="41" spans="2:8" x14ac:dyDescent="0.2">
      <c r="B41" s="44" t="s">
        <v>1</v>
      </c>
      <c r="C41" s="44"/>
      <c r="D41" s="44"/>
      <c r="E41" s="44"/>
      <c r="F41" s="44"/>
      <c r="G41" s="44"/>
      <c r="H41" s="44"/>
    </row>
  </sheetData>
  <mergeCells count="37">
    <mergeCell ref="C36:D36"/>
    <mergeCell ref="B4:H4"/>
    <mergeCell ref="B5:H5"/>
    <mergeCell ref="C31:D31"/>
    <mergeCell ref="C32:D32"/>
    <mergeCell ref="C33:D33"/>
    <mergeCell ref="C34:D34"/>
    <mergeCell ref="C35:D35"/>
    <mergeCell ref="B26:E26"/>
    <mergeCell ref="B28:E28"/>
    <mergeCell ref="C23:D23"/>
    <mergeCell ref="C27:D27"/>
    <mergeCell ref="C29:D29"/>
    <mergeCell ref="C30:D30"/>
    <mergeCell ref="B16:E16"/>
    <mergeCell ref="B24:G24"/>
    <mergeCell ref="C18:D18"/>
    <mergeCell ref="C19:D19"/>
    <mergeCell ref="C20:D20"/>
    <mergeCell ref="C21:D21"/>
    <mergeCell ref="C22:D22"/>
    <mergeCell ref="B41:H41"/>
    <mergeCell ref="D7:H7"/>
    <mergeCell ref="D8:H8"/>
    <mergeCell ref="D9:H9"/>
    <mergeCell ref="B1:H1"/>
    <mergeCell ref="B2:H2"/>
    <mergeCell ref="B13:E13"/>
    <mergeCell ref="B14:E14"/>
    <mergeCell ref="B7:C7"/>
    <mergeCell ref="B8:C8"/>
    <mergeCell ref="B9:C9"/>
    <mergeCell ref="B37:G37"/>
    <mergeCell ref="B39:G39"/>
    <mergeCell ref="C12:D12"/>
    <mergeCell ref="C15:D15"/>
    <mergeCell ref="C17:D17"/>
  </mergeCells>
  <phoneticPr fontId="1" type="noConversion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1a</vt:lpstr>
      <vt:lpstr>'Príloha č. 1a'!Oblasť_tlače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Gbelská Dana</dc:creator>
  <cp:lastModifiedBy>Gbelská Dana</cp:lastModifiedBy>
  <cp:lastPrinted>2026-09-15T11:03:05Z</cp:lastPrinted>
  <dcterms:created xsi:type="dcterms:W3CDTF">2025-04-04T09:18:41Z</dcterms:created>
  <dcterms:modified xsi:type="dcterms:W3CDTF">2026-09-15T11:03:12Z</dcterms:modified>
</cp:coreProperties>
</file>