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9. Zákazky/rok 2026/10_Spotrebný materiál LF_E/Výzva/"/>
    </mc:Choice>
  </mc:AlternateContent>
  <xr:revisionPtr revIDLastSave="205" documentId="13_ncr:1_{BC513694-478B-4879-B02E-F1101B29DDC8}" xr6:coauthVersionLast="47" xr6:coauthVersionMax="47" xr10:uidLastSave="{7B98FF20-9994-44EE-999D-FD547C67B193}"/>
  <bookViews>
    <workbookView xWindow="-120" yWindow="-120" windowWidth="29040" windowHeight="15720" xr2:uid="{5CDA6C58-9979-447A-A7A5-13101A08BE1F}"/>
  </bookViews>
  <sheets>
    <sheet name="NNPK" sheetId="1" r:id="rId1"/>
  </sheets>
  <definedNames>
    <definedName name="_xlnm._FilterDatabase" localSheetId="0" hidden="1">NNPK!$A$17:$O$234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232" i="1" l="1"/>
  <c r="M230" i="1"/>
  <c r="M228" i="1"/>
  <c r="M226" i="1"/>
  <c r="M224" i="1"/>
  <c r="M222" i="1"/>
  <c r="M220" i="1"/>
  <c r="M218" i="1"/>
  <c r="M216" i="1"/>
  <c r="M214" i="1"/>
  <c r="M212" i="1"/>
  <c r="M210" i="1"/>
  <c r="M208" i="1"/>
  <c r="M206" i="1"/>
  <c r="M204" i="1"/>
  <c r="M202" i="1"/>
  <c r="M200" i="1"/>
  <c r="M198" i="1"/>
  <c r="M196" i="1"/>
  <c r="M194" i="1"/>
  <c r="M192" i="1"/>
  <c r="M190" i="1"/>
  <c r="M188" i="1"/>
  <c r="M186" i="1"/>
  <c r="M184" i="1"/>
  <c r="M182" i="1"/>
  <c r="M180" i="1"/>
  <c r="M178" i="1"/>
  <c r="M176" i="1"/>
  <c r="M174" i="1"/>
  <c r="M172" i="1"/>
  <c r="M170" i="1"/>
  <c r="M168" i="1"/>
  <c r="M166" i="1"/>
  <c r="M164" i="1"/>
  <c r="M162" i="1"/>
  <c r="M160" i="1"/>
  <c r="M158" i="1"/>
  <c r="M156" i="1"/>
  <c r="M154" i="1"/>
  <c r="M152" i="1"/>
  <c r="M150" i="1"/>
  <c r="M148" i="1"/>
  <c r="M146" i="1"/>
  <c r="M144" i="1"/>
  <c r="M142" i="1"/>
  <c r="M140" i="1"/>
  <c r="M138" i="1"/>
  <c r="M136" i="1"/>
  <c r="M134" i="1"/>
  <c r="M132" i="1"/>
  <c r="M130" i="1"/>
  <c r="M128" i="1"/>
  <c r="M126" i="1"/>
  <c r="M124" i="1"/>
  <c r="M122" i="1"/>
  <c r="M120" i="1"/>
  <c r="M118" i="1"/>
  <c r="M116" i="1"/>
  <c r="M114" i="1"/>
  <c r="M112" i="1"/>
  <c r="M110" i="1"/>
  <c r="M108" i="1"/>
  <c r="M106" i="1"/>
  <c r="M104" i="1"/>
  <c r="M102" i="1"/>
  <c r="M100" i="1"/>
  <c r="M98" i="1"/>
  <c r="M96" i="1"/>
  <c r="M94" i="1"/>
  <c r="M92" i="1"/>
  <c r="M90" i="1"/>
  <c r="M88" i="1"/>
  <c r="M86" i="1"/>
  <c r="M84" i="1"/>
  <c r="M82" i="1"/>
  <c r="M80" i="1"/>
  <c r="M78" i="1"/>
  <c r="M76" i="1"/>
  <c r="M74" i="1"/>
  <c r="M72" i="1"/>
  <c r="M70" i="1"/>
  <c r="M68" i="1"/>
  <c r="M66" i="1"/>
  <c r="M64" i="1"/>
  <c r="M62" i="1"/>
  <c r="M60" i="1"/>
  <c r="M58" i="1"/>
  <c r="M56" i="1"/>
  <c r="M54" i="1"/>
  <c r="M52" i="1"/>
  <c r="M50" i="1"/>
  <c r="M48" i="1"/>
  <c r="M46" i="1"/>
  <c r="M44" i="1"/>
  <c r="M42" i="1"/>
  <c r="M40" i="1"/>
  <c r="M38" i="1"/>
  <c r="M36" i="1"/>
  <c r="M34" i="1"/>
  <c r="M32" i="1"/>
  <c r="M30" i="1"/>
  <c r="M28" i="1"/>
  <c r="M26" i="1"/>
  <c r="M24" i="1"/>
  <c r="M22" i="1"/>
  <c r="M20" i="1"/>
  <c r="M18" i="1"/>
  <c r="M235" i="1" l="1"/>
  <c r="M234" i="1"/>
</calcChain>
</file>

<file path=xl/sharedStrings.xml><?xml version="1.0" encoding="utf-8"?>
<sst xmlns="http://schemas.openxmlformats.org/spreadsheetml/2006/main" count="491" uniqueCount="257">
  <si>
    <t>Identifikačné údaje uchádzača</t>
  </si>
  <si>
    <t>Obchodné meno alebo názov uchádzača:</t>
  </si>
  <si>
    <t>Sídlo alebo miesto podnikania uchádzača, štát:</t>
  </si>
  <si>
    <t>IČO:</t>
  </si>
  <si>
    <t>IČ DPH:</t>
  </si>
  <si>
    <t>Štatutárny zástupca:</t>
  </si>
  <si>
    <t>mikro</t>
  </si>
  <si>
    <t>áno</t>
  </si>
  <si>
    <t>Meno a priezvisko kontaktnej osoby:</t>
  </si>
  <si>
    <t>malý</t>
  </si>
  <si>
    <t>nie</t>
  </si>
  <si>
    <t>Telefónne číslo:</t>
  </si>
  <si>
    <t>stredný</t>
  </si>
  <si>
    <t>E-mailová adresa:</t>
  </si>
  <si>
    <t>veľký</t>
  </si>
  <si>
    <t>Platca DPH v SR:</t>
  </si>
  <si>
    <t>Platca DPH v inom členskom štáte EÚ, resp. v tretej krajine:</t>
  </si>
  <si>
    <t>Zatriedenie hospodárskeho subjektu podľa veľkosti podniku:</t>
  </si>
  <si>
    <t>Časť</t>
  </si>
  <si>
    <t>Produktový list (napr. papierovo alebo link na internete)</t>
  </si>
  <si>
    <t>Minimálna doba expirácie v dňoch</t>
  </si>
  <si>
    <t>Lehota dodania v dňoch</t>
  </si>
  <si>
    <t>Por. č</t>
  </si>
  <si>
    <t>Opis predmetu zákazky</t>
  </si>
  <si>
    <t>Jednotková cena bez DPH v EUR</t>
  </si>
  <si>
    <t>Cena za požadované množstvo v EUR bez DPH</t>
  </si>
  <si>
    <t>Názov,obchodné meno danej položky
(doplní uchádzač)</t>
  </si>
  <si>
    <t>Stanovenie Sadzby DPH (doplní uchádzač)</t>
  </si>
  <si>
    <t>ÁNO</t>
  </si>
  <si>
    <t>Bal.</t>
  </si>
  <si>
    <r>
      <t xml:space="preserve">Názov položky:
</t>
    </r>
    <r>
      <rPr>
        <sz val="11"/>
        <color rgb="FF000000"/>
        <rFont val="Corbel"/>
        <family val="2"/>
      </rPr>
      <t>Chromatografická kolóna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</si>
  <si>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Chromatografická kolóna Protein Select pre afinitné čistenie rekombinantných proteínov 
Objem: 1 ml  s integrovanou samoštiepacou Protein Select značkou
Formát HiTrap, kompatibilný s FPLC systémom ÄKTA Avant.
</t>
    </r>
    <r>
      <rPr>
        <sz val="11"/>
        <color rgb="FFFF0000"/>
        <rFont val="Corbel"/>
        <family val="2"/>
      </rPr>
      <t>Balenie:  5 x 1 ml.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(Automatizované metódy sú optimalizované na konkrétnu kolónu a médium, v rámci zachovania reproducibility požadujeme konkrétny produkt)</t>
    </r>
  </si>
  <si>
    <r>
      <t xml:space="preserve">Názov položky:
</t>
    </r>
    <r>
      <rPr>
        <sz val="11"/>
        <color rgb="FF000000"/>
        <rFont val="Corbel"/>
        <family val="2"/>
      </rPr>
      <t>Odsoľovacia chromatografická kolóna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</si>
  <si>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chromatografická kolóna pre odsoľovanie a výmenu pufra (group separation).
Objem: 5 ml.
Formát: HiTrap, konektory kompatibilné s FPLC systémom ÄKTA.
Náplň: Sephadex G-25 Superfine.
</t>
    </r>
    <r>
      <rPr>
        <sz val="11"/>
        <color rgb="FFFF0000"/>
        <rFont val="Corbel"/>
        <family val="2"/>
      </rPr>
      <t>Balenie:</t>
    </r>
    <r>
      <rPr>
        <sz val="11"/>
        <color rgb="FF000000"/>
        <rFont val="Corbel"/>
        <family val="2"/>
      </rPr>
      <t xml:space="preserve">  </t>
    </r>
    <r>
      <rPr>
        <sz val="11"/>
        <color rgb="FFFF0000"/>
        <rFont val="Corbel"/>
        <family val="2"/>
        <charset val="238"/>
      </rPr>
      <t>5 x 5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(Automatizované metódy sú optimalizované na konkrétnu kolónu a médium, v rámci zachovania reproducibility požadujeme konkrétny produkt)</t>
    </r>
  </si>
  <si>
    <r>
      <t xml:space="preserve">Názov položky:
</t>
    </r>
    <r>
      <rPr>
        <sz val="11"/>
        <rFont val="Corbel"/>
        <family val="2"/>
      </rPr>
      <t xml:space="preserve">Chromatografická kolóna </t>
    </r>
    <r>
      <rPr>
        <sz val="11"/>
        <color rgb="FF000000"/>
        <rFont val="Corbel"/>
        <family val="2"/>
      </rPr>
      <t>pre preparatívne afinitné čistenie His-tagovaných proteínov (IMAC)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</si>
  <si>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kolóna pre IMAC (Immobilized Metal Affinity Chromatography) na čistenie His-tagovaných rekombinantných proteínov (IMAC). 
Objem: 20 ml
Formát: HiTrap, konektory kompatibilné s FPLC ÄKTA.
</t>
    </r>
    <r>
      <rPr>
        <sz val="11"/>
        <color rgb="FFFF0000"/>
        <rFont val="Corbel"/>
        <family val="2"/>
      </rPr>
      <t>Balenie</t>
    </r>
    <r>
      <rPr>
        <sz val="11"/>
        <color rgb="FFFF0000"/>
        <rFont val="Corbel"/>
        <family val="2"/>
        <charset val="238"/>
      </rPr>
      <t xml:space="preserve">: 1 x 20 ml 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IMAC FF 16/10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</si>
  <si>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Chromatografická kolóna pre preparatívne afinitné čistenie His-tagovaných proteínov (IMAC)</t>
    </r>
    <r>
      <rPr>
        <sz val="11"/>
        <color rgb="FFFF0000"/>
        <rFont val="Corbel"/>
        <family val="2"/>
        <charset val="238"/>
      </rPr>
      <t xml:space="preserve"> s vopred nabitou Ni²⁺ živicou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</si>
  <si>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kolóna pre preparatívnu IMAC chromatografiu na čistenie His-tagovaných rekombinantných proteínov,  s vopred nabitou Ni²⁺ živicou.
Formát HisPrep 16/10. 
Objem: 20 ml
Matrica: silne zosieťovaná agaróza s chelatačnou skupinou nabitou Ni²⁺ ionmi.
Konektory kompatibilné s FPLC ÄKTA.
</t>
    </r>
    <r>
      <rPr>
        <sz val="11"/>
        <color rgb="FFFF0000"/>
        <rFont val="Corbel"/>
        <family val="2"/>
        <charset val="238"/>
      </rPr>
      <t xml:space="preserve">Balenie:  1 x 20 ml </t>
    </r>
    <r>
      <rPr>
        <sz val="11"/>
        <color rgb="FFC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FF 16/10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</si>
  <si>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 xml:space="preserve">Odsoľovacia chromatografická kolóna so živicou typu Sephadex G-25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</si>
  <si>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chromatografická kolóna pre odsoľovanie a výmenu pufra (group separation).
</t>
    </r>
    <r>
      <rPr>
        <sz val="11"/>
        <color rgb="FFFF0000"/>
        <rFont val="Corbel"/>
        <family val="2"/>
        <charset val="238"/>
      </rPr>
      <t>Formát HiTrap™ Desalting</t>
    </r>
    <r>
      <rPr>
        <sz val="11"/>
        <color rgb="FF000000"/>
        <rFont val="Corbel"/>
        <family val="2"/>
      </rPr>
      <t xml:space="preserve">
Objem: 5 ml, konektory kompatibilné s FPLC systémom ÄKTA.
Náplň: Sephadex G-25 Superfine.
</t>
    </r>
    <r>
      <rPr>
        <sz val="11"/>
        <color rgb="FFFF0000"/>
        <rFont val="Corbel"/>
        <family val="2"/>
      </rPr>
      <t>Balenie</t>
    </r>
    <r>
      <rPr>
        <sz val="11"/>
        <color rgb="FF000000"/>
        <rFont val="Corbel"/>
        <family val="2"/>
      </rPr>
      <t>:</t>
    </r>
    <r>
      <rPr>
        <sz val="11"/>
        <color rgb="FFFF0000"/>
        <rFont val="Corbel"/>
        <family val="2"/>
        <charset val="238"/>
      </rPr>
      <t xml:space="preserve">  5 x 5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desalting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</si>
  <si>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Odsoľovacia chromatografická kolóna so živicou typu Sephadex G-25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</si>
  <si>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Predpripravená chromatografická kolóna pre odsoľovanie a výmenu pufra (group separation) pre väčšie objemy vzorky.
Formát 26/10
Objem: 53 ml 
Náplň: Sephadex G-25 Fine
Kompatibilné s FPLC ÄKTA avant.
</t>
    </r>
    <r>
      <rPr>
        <sz val="11"/>
        <color rgb="FFFF0000"/>
        <rFont val="Corbel"/>
        <family val="2"/>
      </rPr>
      <t>Balenie:  1 x 53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26/10 desalting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</si>
  <si>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Chromatografická kolóna pre aniónovú výmennú chromatografiu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</si>
  <si>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Chromatografická kolóna pre preparatívnu aniónovú výmennú chromatografiu (IEX).
Ligand: silný aniónový výmenník typu kvartérneho amíniového ligandu (Q).
Formát: 16/10. 
Objem: 20 ml.
Matrica: sieťovaná agaróza (Q Sepharose Fast Flow alebo ekvivalent).
Kompatibilné s FPLC ÄKTA avant.
</t>
    </r>
    <r>
      <rPr>
        <sz val="11"/>
        <color rgb="FFFF0000"/>
        <rFont val="Corbel"/>
        <family val="2"/>
      </rPr>
      <t>Balenie/ k</t>
    </r>
    <r>
      <rPr>
        <sz val="11"/>
        <color rgb="FFFF0000"/>
        <rFont val="Corbel"/>
        <family val="2"/>
        <charset val="238"/>
      </rPr>
      <t>s:  1 x 20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Q FF 16/10 desalting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</si>
  <si>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chromatografických kolón pre skríningový výber optimálnej ióno-výmennej živice</t>
    </r>
  </si>
  <si>
    <r>
      <t xml:space="preserve">Popis položky - minimálne požiadavky:
</t>
    </r>
    <r>
      <rPr>
        <sz val="11"/>
        <rFont val="Corbel"/>
        <family val="2"/>
      </rPr>
      <t xml:space="preserve">Sada predplnených chromatografických kolón určená na purifikáciu proteínov alebo iných biomolekúl
Typ chromatografie: aniónomeničová a/alebo katiónomeničová chromatografia.
Formát: ready-to-use predplnené kolóny vhodné pre FPLC systém.
Objem: 1ml
Kompatibilita: s FPLC systémom ÄKTA avant
</t>
    </r>
    <r>
      <rPr>
        <sz val="11"/>
        <color rgb="FFFF0000"/>
        <rFont val="Corbel"/>
        <family val="2"/>
      </rPr>
      <t>Balenie</t>
    </r>
    <r>
      <rPr>
        <sz val="11"/>
        <rFont val="Corbel"/>
        <family val="2"/>
      </rPr>
      <t>:</t>
    </r>
    <r>
      <rPr>
        <sz val="11"/>
        <color rgb="FFFF0000"/>
        <rFont val="Corbel"/>
        <family val="2"/>
        <charset val="238"/>
      </rPr>
      <t xml:space="preserve">  5 x 1 ml</t>
    </r>
    <r>
      <rPr>
        <sz val="11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HiPrep Capto Ion Exchange Selection Kit  alebo ekvivalent splňajúci požiadavky opisu)</t>
    </r>
  </si>
  <si>
    <r>
      <t>Názov položky:
S</t>
    </r>
    <r>
      <rPr>
        <sz val="11"/>
        <color rgb="FF000000"/>
        <rFont val="Corbel"/>
        <family val="2"/>
      </rPr>
      <t>EC chromatografická kolóna pre purifikáciu proteínov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</si>
  <si>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Predplnená ready-to-use chromatografická kolóna určená na veľkostne vylučovaciu chromatografiu/gélovú filtráciu proteínov.
Typ chromatografie: SEC / gel filtration.
Vnútorný priemer kolóny:  16 mm / 600 cm
Matrica: Supradex 75 pg alebo ekvivalent
Kompatibilita: s FPLC systémom ÄKTA avant
</t>
    </r>
    <r>
      <rPr>
        <sz val="11"/>
        <color rgb="FFFF0000"/>
        <rFont val="Corbel"/>
        <family val="2"/>
      </rPr>
      <t>Balenie:  1 ks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(Napr.HiLoad Superdex 75 pg 16/60 alebo ekvivalent splňajúci požiadavky opisu)</t>
    </r>
  </si>
  <si>
    <r>
      <t xml:space="preserve">Názov položky:
</t>
    </r>
    <r>
      <rPr>
        <sz val="11"/>
        <color rgb="FF000000"/>
        <rFont val="Corbel"/>
        <family val="2"/>
      </rPr>
      <t>Predplnená SEC chromatografická kolóna pre purifikáciu proteínov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</si>
  <si>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Predplnená ready-to-use chromatografická kolóna určená na veľkostne vylučovaciu chromatografiu/gélovú filtráciu biomolekúl.
Typ chromatografie: SEC / gel filtration.
Formát: približne 16 mm vnútorný priemer a 60 cm dĺžka lôžka.
Použitie: purifikácia, frakcionácia a polishing proteínov alebo iných biomolekúl podľa veľkosti.
Kompatibilita: plná fyzická a funkčná kompatibilita s FPLC systémom ÄKTA avant bez potreby technických úprav. 
</t>
    </r>
    <r>
      <rPr>
        <sz val="11"/>
        <color rgb="FFFF0000"/>
        <rFont val="Corbel"/>
        <family val="2"/>
      </rPr>
      <t>Balenie</t>
    </r>
    <r>
      <rPr>
        <sz val="11"/>
        <color rgb="FFFF0000"/>
        <rFont val="Corbel"/>
        <family val="2"/>
        <charset val="238"/>
      </rPr>
      <t>: 1 ks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HiPrep Sephacryl™ S-200 HR, 16/600,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</si>
  <si>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vypúšťacích plastových ventilov pre tangenciálny filtračný systém ÄKTA flux S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</si>
  <si>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vypúšťacích ventilov (drain valves) pre cestu filtrátu tangenciálneho filtračného systému ÄKTA flux S.
Materiálová a rozmerová kompatibilita s existujúcim systémom ÄKTA flux S vrátane chemickej odolnosti a tesnosti pripojenia bez potreby dodatočných technických zásahov. Vyžaduje sa plná materiálová a rozmerová kompatibilia s existujúcim zariadením. 
</t>
    </r>
    <r>
      <rPr>
        <sz val="11"/>
        <color rgb="FFFF0000"/>
        <rFont val="Corbel"/>
        <family val="2"/>
      </rPr>
      <t>Balenie:  10 ks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Cytiva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</si>
  <si>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konektorov 1/2" sanitačná svorka na male luer pre tangenciálny filtračný systém ÄKTA flux S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</si>
  <si>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konektorov/adaptérov určená na konfiguráciu cesty filtrátu v tangenciálnom filtračnom systéme ÄKTA flux S.
Typ pripojenia: adaptér z 1/2" sanitary clamp pripojenia na male luer.
Použitie: prepojenie filtrátovej vetvy systému pri tangenciálnej prietokovej filtrácii, ultrafiltrácii alebo diafiltrácii.
Materiál: chemicky odolný materiál vhodný pre kontakt s vodnými puframi, biologickými roztokmi a bežnými čistiacimi roztokmi používanými pri TFF aplikáciách.
Požiadavka: konektory musia zabezpečiť tesné, stabilné a bezúnikové spojenie bez potreby technických úprav prístroja alebo filtrátovej cesty.
Kompatibilita: plná fyzická a funkčná kompatibilita s tangenciálnym filtračným systémom ÄKTA flux S.
</t>
    </r>
    <r>
      <rPr>
        <sz val="11"/>
        <color rgb="FFFF0000"/>
        <rFont val="Corbel"/>
        <family val="2"/>
      </rPr>
      <t>Balenie: 1 ks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sada konektorov typu 1/2" sanitary clamp na male luer pre ÄKTA flux S, alebo ekvivalent spĺňajúci požiadavky opisu)</t>
    </r>
    <r>
      <rPr>
        <b/>
        <sz val="11"/>
        <color rgb="FF000000"/>
        <rFont val="Corbel"/>
        <family val="2"/>
        <charset val="238"/>
      </rPr>
      <t xml:space="preserve"> - ekvivalent existuje, ale idealne by bolo zachovat znacku z dovodu tvorby technickej dokumentacie pri napr. technologickom transfere, kde znacka cytiva ma podrobne zdokumentovany kazdy clanok pristroja/procesu; plati aj pre dalsie polozky tykajuce sa AKta Flux S</t>
    </r>
  </si>
  <si>
    <r>
      <t xml:space="preserve">Názov položky:
</t>
    </r>
    <r>
      <rPr>
        <sz val="11"/>
        <color rgb="FF000000"/>
        <rFont val="Corbel"/>
        <family val="2"/>
      </rPr>
      <t>Súprava hadičiek (tubing kit) pre tangenciálny filtračný systém ÄKTA flux S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</si>
  <si>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hadičiek pre cestu filtrátu tangenciálneho filtračného systému ÄKTA flux S
Kompatibilné s existujúcim systémom ÄKTA flux S.
</t>
    </r>
    <r>
      <rPr>
        <sz val="11"/>
        <color rgb="FFFF0000"/>
        <rFont val="Corbel"/>
        <family val="2"/>
        <charset val="238"/>
      </rPr>
      <t>Balenie:  8 ks
(Napr.: Cytiva alebo ekvivalent spĺňajúci požiadavky opisu)</t>
    </r>
    <r>
      <rPr>
        <b/>
        <sz val="11"/>
        <color rgb="FF000000"/>
        <rFont val="Corbel"/>
        <family val="2"/>
        <charset val="238"/>
      </rPr>
      <t xml:space="preserve"> - sada, ktora sedi presne, rozmerovo a kvalitativne, nevyzaduje si upravu dlzky hadiciek</t>
    </r>
  </si>
  <si>
    <r>
      <t xml:space="preserve">Názov položky:
</t>
    </r>
    <r>
      <rPr>
        <sz val="11"/>
        <color rgb="FF000000"/>
        <rFont val="Corbel"/>
        <family val="2"/>
      </rPr>
      <t>DNA polymeráza na PCR amplifikáciu dlhých templátov (long-range PCR)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</si>
  <si>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Termostabilná DNA polymeráza alebo zmes DNA polymeráz určená na PCR amplifikáciu dlhých DNA templátov.
Použitie: long-range PCR, amplifikácia dlhších DNA fragmentov a bežné PCR aplikácie podľa protokolu výrobcu.
Rozsah: vhodná na amplifikáciu dlhých PCR produktov približne do 20 – 30 kb podľa typu templátu a optimalizácie reakcie.
Vlastnosti: enzýmový systém s korektorskou 3′→5′ exonukleázovou aktivito zabezpečujúcim zvýšenú vernosť amplifikácie; fidelita minimálne 2× vyššia ako pri samotnej štandardnej Taq DNA polymeráze.
</t>
    </r>
    <r>
      <rPr>
        <sz val="11"/>
        <color rgb="FFFF0000"/>
        <rFont val="Corbel"/>
        <family val="2"/>
      </rPr>
      <t>Balenie/ ks:  500 U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(Napr.: NEB LongAmp® Taq DNA polymeráza alebo ekvivalent spĺňajúci požiadavky opisu)</t>
    </r>
    <r>
      <rPr>
        <b/>
        <sz val="11"/>
        <color rgb="FF000000"/>
        <rFont val="Corbel"/>
        <family val="2"/>
        <charset val="238"/>
      </rPr>
      <t xml:space="preserve"> - protokoly štandardizované na použitie tohto výrobku, prechod na iný znamená horšiu reproducibilitu a viac času potrebného na optimalizáciu podmienok</t>
    </r>
  </si>
  <si>
    <r>
      <t xml:space="preserve">Názov položky:
</t>
    </r>
    <r>
      <rPr>
        <sz val="11"/>
        <color rgb="FF000000"/>
        <rFont val="Corbel"/>
        <family val="2"/>
      </rPr>
      <t>Trypsín z bravčového pankreasu, lyofilizovaný prášok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</si>
  <si>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Proteolytický enzým - serínová proteáza získaná z bravčového pankreasu, vhodný pre bunkové kultúry. 
Forma: lyofilizovaný prášok
Špecifická aktivita: 1 000 – 2 000 BAEE jednotiek/mg pevnej látky 
Testované na neprítomnosť mykoplazmy a vírusov.
</t>
    </r>
    <r>
      <rPr>
        <sz val="11"/>
        <color rgb="FFFF0000"/>
        <rFont val="Corbel"/>
        <family val="2"/>
      </rPr>
      <t>Balenie: 1 x 1 g</t>
    </r>
  </si>
  <si>
    <r>
      <t xml:space="preserve">Názov položky:
</t>
    </r>
    <r>
      <rPr>
        <sz val="11"/>
        <color rgb="FF000000"/>
        <rFont val="Corbel"/>
        <family val="2"/>
      </rPr>
      <t>L-Glutatión, redukovaný (GSH)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</si>
  <si>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L-Glutatión redukovaný (GSH, γ-L-glutamyl-L-cysteinyl-glycín), CAS 70-18-8, pre biochémiu a bunkovú kultúru.
Forma: prášok, biely.
Čistota: ≥98 %.
</t>
    </r>
    <r>
      <rPr>
        <sz val="11"/>
        <color rgb="FFFF0000"/>
        <rFont val="Corbel"/>
        <family val="2"/>
      </rPr>
      <t>Balenie: 1 x 25 g</t>
    </r>
  </si>
  <si>
    <r>
      <t xml:space="preserve">Názov položky:
</t>
    </r>
    <r>
      <rPr>
        <sz val="11"/>
        <color rgb="FF000000"/>
        <rFont val="Corbel"/>
        <family val="2"/>
      </rPr>
      <t>Trombín</t>
    </r>
  </si>
  <si>
    <r>
      <t xml:space="preserve">Popis položky - minimálne požiadavky:
</t>
    </r>
    <r>
      <rPr>
        <sz val="11"/>
        <color rgb="FF000000"/>
        <rFont val="Corbel"/>
        <family val="2"/>
      </rPr>
      <t>Serínová proteáza určená na špecifické štiepenie fúznych proteínov na odstránenie afinitných značiek.
Typ enzýmu: trombínová serínová proteáza,
Forma: lyofilizovaný prášok alebo ekvivalentná stabilná forma,
Použitie:špecifické štiepenie fúznych proteínov, najmä odstránenie GST tagu alebo iného afinitného tagu,
enzým musí byť vhodný pre proteíny obsahujúce trombínovú rozpoznávaciu sekvenciu,
Aktivita: 1 jednotka enzýmu musí byť schopná štiepiť približne 90 % z</t>
    </r>
    <r>
      <rPr>
        <sz val="11"/>
        <rFont val="Corbel"/>
        <family val="2"/>
      </rPr>
      <t>o</t>
    </r>
    <r>
      <rPr>
        <sz val="11"/>
        <color rgb="FF000000"/>
        <rFont val="Corbel"/>
        <family val="2"/>
      </rPr>
      <t xml:space="preserve"> 100 µg testovacieho GST fúzneho proteínu pri Štandardných podmienkach alebo musí mať porovnateľne definovanú aktivitu
</t>
    </r>
    <r>
      <rPr>
        <sz val="11"/>
        <color rgb="FFFF0000"/>
        <rFont val="Corbel"/>
        <family val="2"/>
      </rPr>
      <t>Balenie: 500 U</t>
    </r>
    <r>
      <rPr>
        <b/>
        <sz val="11"/>
        <color rgb="FFFF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</si>
  <si>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Súprava na extrakciu a purifikáciu DNA fragmentov z gélu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</si>
  <si>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pre rýchlu a spoľahlivú purifikáciu dvojvláknovej DNA z agarózových gélov metódou silikagélovej spinovej kolóny.
Formát purifikácie: Spin kolónka na purifikáciu nukleových kyselín
Kompatibilné metódy: Centrifugácia alebo vákuový manifold
Vzorka DNA: dsDNA z agarózových gélov
Typická výťažnosť: 70–90 % pre &lt;10 kb a 50–70 % pre ≥10 kb
Čistota DNA: A₂₆₀/A₂₈₀ &gt;1,8 a A₂₆₀/A₂₃₀ &gt;1,8
Väzbová kapacita: Až do 5 µg
Elučný objem: ≥5 µl
Rozsah veľkosti DNA: Štandardný protokol: 100 bp – 25 kb
</t>
    </r>
    <r>
      <rPr>
        <sz val="11"/>
        <rFont val="Corbel"/>
        <family val="2"/>
      </rPr>
      <t>Balenie: 250 ks reakcií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NEB Monarch® Spin DNA Gel Extraction Kit alebo ekvivalent spĺňajúci požiadavky opisu) 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</si>
  <si>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Súprava na izoláciu plazmidovej DNA z baktérií</t>
    </r>
    <r>
      <rPr>
        <b/>
        <sz val="11"/>
        <color rgb="FF000000"/>
        <rFont val="Corbel"/>
        <family val="2"/>
      </rPr>
      <t xml:space="preserve"> (spin-column kit)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</si>
  <si>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na rýchlu izoláciu a purifikáciu vysokokvalitnej plazmidovej DNA z bakteriálnych kultúr.
Formát purifikácie: Spin kolóna na purifikáciu nukleových kyselín
Výťažnosť plazmidovej DNA: Až do 20 µg
Objem kultúry: 1–5 ml, neprekročiť 15 OD jednotiek
Väzbová kapacita kolóny:Až do 20 µg
Veľkosť plazmidu: Až do 25 kb
Elučný objem:≥30 µl
Čistota DNA:A₂₆₀/A₂₈₀ &gt;1,8 a A₂₆₀/A₂₃₀ &gt;1,8
</t>
    </r>
    <r>
      <rPr>
        <sz val="11"/>
        <color rgb="FFFF0000"/>
        <rFont val="Corbel"/>
        <family val="2"/>
      </rPr>
      <t>Balenie: 250 ks reakcií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NEB Monarch® Spin Plasmid Miniprep alebo ekvivalent spĺňajúci požiadavky opisu)                                       </t>
    </r>
  </si>
  <si>
    <r>
      <t xml:space="preserve">Názov položky:
</t>
    </r>
    <r>
      <rPr>
        <sz val="11"/>
        <color rgb="FF000000"/>
        <rFont val="Corbel"/>
        <family val="2"/>
      </rPr>
      <t xml:space="preserve">Síran amónny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</si>
  <si>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Síran amónny, CAS 7783-20-2
Čistota: p.a.
Forma: kryštalický prášok/granule.
Vhodný pre molekulárnu biológiu a proteínovú chémiu 
</t>
    </r>
    <r>
      <rPr>
        <sz val="11"/>
        <color rgb="FFFF0000"/>
        <rFont val="Corbel"/>
        <family val="2"/>
      </rPr>
      <t>Balenie: 1 kg.</t>
    </r>
  </si>
  <si>
    <r>
      <t xml:space="preserve">Názov položky:
</t>
    </r>
    <r>
      <rPr>
        <sz val="11"/>
        <color rgb="FF000000"/>
        <rFont val="Corbel"/>
        <family val="2"/>
      </rPr>
      <t>Kyselina trichlóroctová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</si>
  <si>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Kyselina trichlóroctová (TCA), CAS 76-03-9, EC 200-927-2.
Forma: kryštalický prášok alebo granuly.
Čistota: p.a.
Vhodné pre molekulárnu biológiu a biochémiu.
</t>
    </r>
    <r>
      <rPr>
        <sz val="11"/>
        <color rgb="FFFF0000"/>
        <rFont val="Corbel"/>
        <family val="2"/>
      </rPr>
      <t>Balenie: 1 kg.</t>
    </r>
  </si>
  <si>
    <r>
      <t xml:space="preserve">Názov položky:
</t>
    </r>
    <r>
      <rPr>
        <sz val="11"/>
        <color rgb="FF000000"/>
        <rFont val="Corbel"/>
        <family val="2"/>
      </rPr>
      <t>Denaturovaný etanol (denaturovaný technický lieh)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</si>
  <si>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Etanol (etylalkohol) CAS 64-17-5 denaturovaný v súlade s platnou legislatívou (typické denaturačné činidlá: MEK + IPA + Bitrex® alebo metanol).
Koncentrácia etanolu: ≥96 % (v/v).
</t>
    </r>
    <r>
      <rPr>
        <sz val="11"/>
        <color rgb="FFFF0000"/>
        <rFont val="Corbel"/>
        <family val="2"/>
      </rPr>
      <t>Balenie: 1 liter</t>
    </r>
  </si>
  <si>
    <r>
      <t xml:space="preserve">Názov položky:
</t>
    </r>
    <r>
      <rPr>
        <sz val="11"/>
        <color rgb="FF000000"/>
        <rFont val="Corbel"/>
        <family val="2"/>
      </rPr>
      <t>Reštrikčná endonukleáza NaeI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</si>
  <si>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NaeI alebo jeho izoschizomér.
</t>
    </r>
    <r>
      <rPr>
        <sz val="11"/>
        <color rgb="FFFF0000"/>
        <rFont val="Corbel"/>
        <family val="2"/>
      </rPr>
      <t xml:space="preserve">Balenie: 500 jednotiek (U)  </t>
    </r>
    <r>
      <rPr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(Napr. NaelNEB alebo ekvivalent spĺňajúci požiadavky opisu) - protokol optimalizovaný na tento produkt, pri iných výsledok nebol vyhovujúci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</si>
  <si>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Reštrikčná endonukleáza DpnI</t>
    </r>
  </si>
  <si>
    <r>
      <t xml:space="preserve">Popis položky - minimálne požiadavky:
</t>
    </r>
    <r>
      <rPr>
        <sz val="11"/>
        <color rgb="FF000000"/>
        <rFont val="Corbel"/>
        <family val="2"/>
      </rPr>
      <t>Reštrikčný enzým typu II — DpnI, špecifický pre dam-metylovanú DNA</t>
    </r>
    <r>
      <rPr>
        <sz val="11"/>
        <rFont val="Corbel"/>
        <family val="2"/>
      </rPr>
      <t xml:space="preserve">.   
</t>
    </r>
    <r>
      <rPr>
        <sz val="11"/>
        <color rgb="FFFF0000"/>
        <rFont val="Corbel"/>
        <family val="2"/>
      </rPr>
      <t>Balenie: 1 000 jednotiek (U)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(Napr. dpnlNEB alebo ekvivalent spĺňajúci požiadavky opisu)  - protokol optimalizovaný na tento produkt, pri iných výsledok nebol vyhovujúci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</si>
  <si>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Reštrikčná endonukleáza NcoI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</si>
  <si>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NcoI alebo jeho izoschizomér (Bsp19I).
</t>
    </r>
    <r>
      <rPr>
        <sz val="11"/>
        <color rgb="FFFF0000"/>
        <rFont val="Corbel"/>
        <family val="2"/>
      </rPr>
      <t>Balenie: 1 000 jednotiek (U)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NcolNEB alebo ekvivalent spĺňajúci požiadavky opisu)  - protokol optimalizovaný na tento produkt, pri iných výsledok nebol vyhovujúci                                                                                                   </t>
    </r>
    <r>
      <rPr>
        <b/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</si>
  <si>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 xml:space="preserve">Reštrikčná endonukleáza XhoI </t>
    </r>
  </si>
  <si>
    <r>
      <t xml:space="preserve">Popis položky - minimálne požiadavky:
</t>
    </r>
    <r>
      <rPr>
        <sz val="11"/>
        <rFont val="Corbel"/>
        <family val="2"/>
      </rPr>
      <t xml:space="preserve">Reštrikčný enzým typu II — XhoI alebo jeho izoschizomér.
</t>
    </r>
    <r>
      <rPr>
        <sz val="11"/>
        <color rgb="FFFF0000"/>
        <rFont val="Corbel"/>
        <family val="2"/>
      </rPr>
      <t xml:space="preserve">Balenie: 5 000 jednotiek (U)
(Napr. NcolNEB alebo ekvivalent spĺňajúci požiadavky opisu)  - protokol optimalizovaný na tento produkt, pri iných výsledok nebol vyhovujúci   
</t>
    </r>
    <r>
      <rPr>
        <b/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</si>
  <si>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Spin odsoľovacie kolónky pre rýchlu výmenu pufra a odsolenie proteínovej vzorky</t>
    </r>
    <r>
      <rPr>
        <b/>
        <sz val="11"/>
        <color rgb="FF000000"/>
        <rFont val="Corbel"/>
        <family val="2"/>
      </rPr>
      <t xml:space="preserve"> - 0,5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</si>
  <si>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Ready-to-use spin odsoľovacie kolónky určené na rýchlu výmenu pufra a odsolenie proteínových vzoriek metódou centrifugácie.
Objem vzorky:  </t>
    </r>
    <r>
      <rPr>
        <b/>
        <sz val="11"/>
        <color rgb="FF000000"/>
        <rFont val="Corbel"/>
        <family val="2"/>
      </rPr>
      <t xml:space="preserve">0,5 ml </t>
    </r>
    <r>
      <rPr>
        <sz val="11"/>
        <color rgb="FF000000"/>
        <rFont val="Corbel"/>
        <family val="2"/>
      </rPr>
      <t xml:space="preserve">
Náplň: chromatografická živica (typu Sephadex G-25 alebo Zeba High-Performance Resin alebo ekvivalent).
Visoká výťažnosť proteínov pri nízkych koncentráciách (od 20 µg/ml).
Uchovávanie pri 2-8 °C.
</t>
    </r>
    <r>
      <rPr>
        <sz val="11"/>
        <color rgb="FFFF0000"/>
        <rFont val="Corbel"/>
        <family val="2"/>
      </rPr>
      <t>Balenie: 25 ks</t>
    </r>
  </si>
  <si>
    <r>
      <t xml:space="preserve">Názov položky:
</t>
    </r>
    <r>
      <rPr>
        <sz val="11"/>
        <color rgb="FF000000"/>
        <rFont val="Corbel"/>
        <family val="2"/>
      </rPr>
      <t xml:space="preserve">Spin odsoľovacie kolónky pre rýchlu výmenu pufra a odsolenie proteínovej vzorky - </t>
    </r>
    <r>
      <rPr>
        <b/>
        <sz val="11"/>
        <color rgb="FF000000"/>
        <rFont val="Corbel"/>
        <family val="2"/>
      </rPr>
      <t>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</si>
  <si>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Ready-to-use spin alebo gravitačné odsoľovacie kolónky určené na rýchlu výmenu pufra a odsolenie väčších proteínových vzoriek.
Objem vzorky:  </t>
    </r>
    <r>
      <rPr>
        <b/>
        <sz val="11"/>
        <color rgb="FF000000"/>
        <rFont val="Corbel"/>
        <family val="2"/>
      </rPr>
      <t xml:space="preserve">5 ml </t>
    </r>
    <r>
      <rPr>
        <sz val="11"/>
        <color rgb="FF000000"/>
        <rFont val="Corbel"/>
        <family val="2"/>
      </rPr>
      <t xml:space="preserve">
Náplň:  chromatografická živica ( typu Sephadex G-25 Superfine, Zeba High-Performance Resin alebo ekvivalent).
Visoká výťažnosť proteínov: ≥95 %.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25 ks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</si>
  <si>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 xml:space="preserve">Spin odsoľovacie mikrokolónky pre čistenie biomolekúl </t>
    </r>
  </si>
  <si>
    <r>
      <t xml:space="preserve">Popis položky - minimálne požiadavky:
</t>
    </r>
    <r>
      <rPr>
        <sz val="11"/>
        <color rgb="FF000000"/>
        <rFont val="Corbel"/>
        <family val="2"/>
      </rPr>
      <t>Jednorazové spin mikrokolónky predpripravené pre odsolenie a výmenu pufra biomolekúl (proteíny, peptidy) pomocou štandardnej mikrocentrifúgy (800 × g).
Kapacita vzorky:</t>
    </r>
    <r>
      <rPr>
        <b/>
        <sz val="11"/>
        <color rgb="FF000000"/>
        <rFont val="Corbel"/>
        <family val="2"/>
      </rPr>
      <t xml:space="preserve"> 100 – 180 µl</t>
    </r>
    <r>
      <rPr>
        <sz val="11"/>
        <color rgb="FF000000"/>
        <rFont val="Corbel"/>
        <family val="2"/>
      </rPr>
      <t xml:space="preserve"> bez riedenia.
Náplň: </t>
    </r>
    <r>
      <rPr>
        <sz val="11"/>
        <color rgb="FFFF0000"/>
        <rFont val="Corbel"/>
        <family val="2"/>
      </rPr>
      <t>Sephadex G-25 Medium alebo ekvivalentná dextránová gélová živica</t>
    </r>
    <r>
      <rPr>
        <sz val="11"/>
        <color rgb="FF000000"/>
        <rFont val="Corbel"/>
        <family val="2"/>
      </rPr>
      <t xml:space="preserve">
Odsoľovacia kapacita: ≥85 %.
Výťažnosť proteínov: 70-90 % (podľa biomolekuly).
rozsah pH: 2-13.
Materiál: biokompatibilný polypropylén.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50 ks.
- protokol optimalizovaný na tento produkt, pri iných výsledok nebol vyhovujúci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</si>
  <si>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Gravitačné odsoľovacie kolónky pre čistenie biomolekúl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</si>
  <si>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Jednorazové gravitačné odsoľovacie kolónky predpripravené pre odsolenie a výmenu pufra proteínových vzoriek.
Kapacita vzorky: 1 – 2,5 ml (gravitačný režim).
Objem lôžka: ~8,3 ml (typický formát PD-10).
Náplň: Sephadex G-25 Medium alebo ekvivalentná dextránová gélová živica.
Odsoľovacia kapacita: &gt;95 %.
rozsah pH: 2-13.
Materiál: biokompatibilný polypropylén. Uchovávanie pri izbovej teplote.
</t>
    </r>
    <r>
      <rPr>
        <sz val="11"/>
        <color rgb="FFFF0000"/>
        <rFont val="Corbel"/>
        <family val="2"/>
      </rPr>
      <t xml:space="preserve">Balenie: 30 ks.
</t>
    </r>
  </si>
  <si>
    <r>
      <t xml:space="preserve">Názov položky:
</t>
    </r>
    <r>
      <rPr>
        <sz val="11"/>
        <color rgb="FF000000"/>
        <rFont val="Corbel"/>
        <family val="2"/>
      </rPr>
      <t>Fenolová červeň, sodná soľ (Phenol Red sodium salt) — pH indikátorové farbivo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</si>
  <si>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Fenolsulfonftaleín, sodná soľ ( fenolsulfónftaleínová sodná soľ).
CAS 34487-61-1, EC 252-057-8.
Forma: prášok, červená až hnedá.
</t>
    </r>
    <r>
      <rPr>
        <sz val="11"/>
        <rFont val="Corbel"/>
        <family val="2"/>
        <charset val="238"/>
      </rPr>
      <t>Balenie: 1 x 5 g</t>
    </r>
  </si>
  <si>
    <r>
      <t xml:space="preserve">Názov položky:
</t>
    </r>
    <r>
      <rPr>
        <sz val="11"/>
        <color rgb="FF000000"/>
        <rFont val="Corbel"/>
        <family val="2"/>
      </rPr>
      <t>Glyceryl tributyrát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</si>
  <si>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Glyceryl tributyrát, triester glycerolu s kyselinou maslovou (synonymá: 1,2,3-tributyrylglycerol, glycerol tributyrate, tributyrín). CAS 60-01-5, EC 200-451-5.
Forma: bezfarebná olejovitá kvapalina.
Čistota: ≥98.0%
Vhodný pre: enzýmové testy (substrát pre lipázy a esterázy), bunkové kultúry, biochemický výskum.
Uchovávanie pri izbovej teplote.
</t>
    </r>
    <r>
      <rPr>
        <sz val="11"/>
        <color rgb="FFFF0000"/>
        <rFont val="Corbel"/>
        <family val="2"/>
      </rPr>
      <t>Balenie: 1 x 25 ml</t>
    </r>
  </si>
  <si>
    <r>
      <t xml:space="preserve">Názov položky:
</t>
    </r>
    <r>
      <rPr>
        <sz val="11"/>
        <color rgb="FF000000"/>
        <rFont val="Corbel"/>
        <family val="2"/>
      </rPr>
      <t>Glyceryl trioleát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</si>
  <si>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Glyceryl trioleát (triolein), triester glycerolu s kyselinou olejovou (synonymá: glycerol trioleate, triolein, oleic acid triglyceride - CAS 122-32-7, EC 204-534-7.
Forma: bezfarebná až svetložltá viskózna kvapalina.
Čistota: ≥98 %
Obsah kyseliny olejovej (18:1): ~98 %.
Rozpustnosť v chloroforme: 0,1 g/ml, číry bezfarebný roztok.
</t>
    </r>
    <r>
      <rPr>
        <sz val="11"/>
        <color rgb="FFFF0000"/>
        <rFont val="Corbel"/>
        <family val="2"/>
      </rPr>
      <t>Balenie: 1 x 5 ml</t>
    </r>
  </si>
  <si>
    <r>
      <t xml:space="preserve">Názov položky:
</t>
    </r>
    <r>
      <rPr>
        <sz val="11"/>
        <color rgb="FF000000"/>
        <rFont val="Corbel"/>
        <family val="2"/>
      </rPr>
      <t xml:space="preserve">4-Nitrofenyl palmitát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</si>
  <si>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4-Nitrofenyl palmitát (synonymá: p-nitrofenyl palmitát, hexadekánová kyselina 4-nitrofenylester, PNP-PAL).
CAS 1492-30-4, EC 216-084-9.
Forma: prášok, biely až svetložltý.
Čistota: ≥98 %
</t>
    </r>
    <r>
      <rPr>
        <sz val="11"/>
        <color rgb="FFFF0000"/>
        <rFont val="Corbel"/>
        <family val="2"/>
      </rPr>
      <t>Balenie: 1 x 1 g</t>
    </r>
  </si>
  <si>
    <r>
      <t xml:space="preserve">Názov položky:
</t>
    </r>
    <r>
      <rPr>
        <sz val="11"/>
        <color rgb="FF000000"/>
        <rFont val="Corbel"/>
        <family val="2"/>
      </rPr>
      <t>Reštrikčná endonukleáza PciI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</si>
  <si>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PciI alebo jeho izoschizomér PscI.
Optimálna teplota inkubácie: 37 °C.
</t>
    </r>
    <r>
      <rPr>
        <sz val="11"/>
        <color rgb="FFFF0000"/>
        <rFont val="Corbel"/>
        <family val="2"/>
      </rPr>
      <t>Balenie: 200 U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(Napr. NEB Pcil alebo ekvivalent spĺňajúci požiadavky opisu)   </t>
    </r>
    <r>
      <rPr>
        <b/>
        <sz val="11"/>
        <color rgb="FFFF0000"/>
        <rFont val="Corbel"/>
        <family val="2"/>
      </rPr>
      <t xml:space="preserve">       </t>
    </r>
    <r>
      <rPr>
        <b/>
        <sz val="11"/>
        <color rgb="FF000000"/>
        <rFont val="Corbel"/>
        <family val="2"/>
      </rPr>
      <t xml:space="preserve"> </t>
    </r>
  </si>
  <si>
    <r>
      <t xml:space="preserve">Názov položky:
</t>
    </r>
    <r>
      <rPr>
        <sz val="11"/>
        <color rgb="FF000000"/>
        <rFont val="Corbel"/>
        <family val="2"/>
      </rPr>
      <t>Reštrikčná endonukleáza MscI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</si>
  <si>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MscI alebo jeho izoschizomér (BalI, MlsI, MluNI, Msp20I).
Uchovávanie pri -20 °C. </t>
    </r>
    <r>
      <rPr>
        <b/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250 U</t>
    </r>
    <r>
      <rPr>
        <b/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 xml:space="preserve">(Napr. NEB Mscl alebo ekvivalent spĺňajúci požiadavky opisu)  </t>
    </r>
  </si>
  <si>
    <r>
      <t xml:space="preserve">Názov položky:
</t>
    </r>
    <r>
      <rPr>
        <sz val="11"/>
        <color rgb="FF000000"/>
        <rFont val="Corbel"/>
        <family val="2"/>
      </rPr>
      <t xml:space="preserve">Reštrikčná endonukleáza EcoRI 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</si>
  <si>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Reštrikčný enzým typu II — EcoRI alebo jeho High-Fidelity (HF) verzia.
Optimálna teplota inkubácie: 37 °C.                                                                                                                                                     
Uchovávanie pri -20 °C.
</t>
    </r>
    <r>
      <rPr>
        <sz val="11"/>
        <color rgb="FFFF0000"/>
        <rFont val="Corbel"/>
        <family val="2"/>
      </rPr>
      <t xml:space="preserve">Balenie: 10000 U                                                                                                                                                                                             
(Napr. EcoRi-HF NEB alebo ekvivalent spĺňajúci požiadavky opisu) </t>
    </r>
  </si>
  <si>
    <r>
      <t xml:space="preserve">Názov položky:
</t>
    </r>
    <r>
      <rPr>
        <sz val="11"/>
        <color rgb="FF000000"/>
        <rFont val="Corbel"/>
        <family val="2"/>
      </rPr>
      <t>DNA polymeráza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</si>
  <si>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Rekombinantná termostabilná Taq DNA polymeráza, optimalizovaná pre štandardné PCR aplikácie.
Koncentrácia enzýmu: 5 U/µl. 
Reakčný pufor bezfarebný (colorless buffer) pre downstream aplikácie s absorbanciou alebo fluorescenciou.
Dodávané s reakčným pufrom obsahujúcim MgCl2.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 xml:space="preserve">Balenie: 20 × 500 U*                                                                                                                                                                                           
(Napr. DreamTaq™ DNA Polymerase alebo ekvivalent spĺňajúci požiadavky opisu)  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</si>
  <si>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DNA polymeráza pre štandardné PCR aplikácie so zeleným reakčným pufrom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</si>
  <si>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Kombinácia rekombinantnej termostabilnej Taq DNA polymerázy (z Thermus aquaticus alebo ekvivalent) a 10× reakčného pufra obsahujúceho dve sledovacie farbivá (modrý a žltý) + denzitné činidlo umožňujúce priame nanesenie PCR reakcie na agarózový gél bez prídavku loading dye. Uchovávanie pri -25 °C až -15 °C.    
Koncentrácia enzýmu: 5 U/µl.
Reakčný pufor obsahuje MgCl2
Dodanie so zeleným reakčným pufrom obsahujúcim hustotnú zložku a sledovacie farbivá na priame nanášanie PCR produktu do gélu,
Vyššia citlivosť a vyššie výťažky v porovnaní s konvenčnou Taq polymerázou. 5′→3′ DNA polymerázová aktivita, produkt s 3′-A overhang.
</t>
    </r>
    <r>
      <rPr>
        <sz val="11"/>
        <color rgb="FFFF0000"/>
        <rFont val="Corbel"/>
        <family val="2"/>
      </rPr>
      <t>Balenie: 20 × 500 U *</t>
    </r>
    <r>
      <rPr>
        <b/>
        <sz val="11"/>
        <color rgb="FF000000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 xml:space="preserve">(Napr. DreamTaq™ DNA Polymerase GREEN alebo ekvivalent spĺňajúci požiadavky opisu)  </t>
    </r>
  </si>
  <si>
    <r>
      <t xml:space="preserve">Názov položky:
</t>
    </r>
    <r>
      <rPr>
        <sz val="11"/>
        <color rgb="FF000000"/>
        <rFont val="Corbel"/>
        <family val="2"/>
      </rPr>
      <t>dNTP Set — 2′-deoxynukleozid 5′-trifosfáty (dATP, dCTP, dGTP, dTTP) ako samostatné vodné roztoky s koncentráciou 100 mM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</si>
  <si>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Set štyroch deoxynukleotid trifosfátov dodávaných ako samostatné vodné roztoky v oddelených ampulách:
- dATP (2′-deoxyadenozín-5′-trifosfát)
- dCTP (2′-deoxycytidín-5′-trifosfát)
- dGTP (2′-deoxyguanozín-5′-trifosfát)
- dTTP (2′-deoxytymidín-5′-trifosfát).
Koncentrácia každého nukleotidu: 100 mM ± 5 %
Čistota (HPLC): ≥99 % dNTP, ≤0,9 % dNDP kontaminácie.
Bez tetra- a pyrofosfátovej kontaminácie (známy inhibítor PCR).
Bezfarebné číre roztoky vo vode (pH ~8,3) alebo Tris pufre.
Vhodné pre: PCR, qPCR, sekvenovanie, mutagenézu, cDNA syntézu, značenie sond.
</t>
    </r>
    <r>
      <rPr>
        <sz val="11"/>
        <color rgb="FFFF0000"/>
        <rFont val="Corbel"/>
        <family val="2"/>
      </rPr>
      <t>Balenie: 4 × 1 ml (4 nukleotidy × 1 ml).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</si>
  <si>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Fluorescenčne značený DNA veľkostný štandard pre fragmentovú analýzu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</si>
  <si>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Veľkostný štandard DNA pre fragmentovú analýzu kapilárnou elektroforézou.
Zloženie: fluorescenčne značené jednovláknové DNA fragmenty známych veľkostí.
Rozsah fragmentov: minimálne 35–500 nt/bp.
Počet fragmentov: minimálne 16 definovaných fragmentov/peakov.
Kompatibilita farbivového systému: kompatibilný s 5-dye fragmentovou analýzou a príslušnou farbivovou matricou.
Kompatibilné prístroje: kapilárne genetické analyzátory typu Applied Biosystems 3130/3130xL, 3500/3500xL, 3730/3730xL, SeqStudio alebo ekvivalentné.
Počet reakcií:  800 reakcií
Aplikácie: mikrosatelitná analýza, AFLP, FLP, relatívna fluorescenčná kvantifikácia, MSI analýza.
</t>
    </r>
    <r>
      <rPr>
        <sz val="11"/>
        <color rgb="FFFF0000"/>
        <rFont val="Corbel"/>
        <family val="2"/>
      </rPr>
      <t xml:space="preserve">Balenie: 800 reakciíi        </t>
    </r>
    <r>
      <rPr>
        <sz val="11"/>
        <color rgb="FF000000"/>
        <rFont val="Corbel"/>
        <family val="2"/>
      </rPr>
      <t xml:space="preserve">                                                                                         
</t>
    </r>
    <r>
      <rPr>
        <sz val="11"/>
        <color rgb="FFFF0000"/>
        <rFont val="Corbel"/>
        <family val="2"/>
      </rPr>
      <t xml:space="preserve">(Napr. GeneScan™ 500 LIZ™ Size Standard alebo ekvivalent spĺňajúci požiadavky opisu)                                          </t>
    </r>
  </si>
  <si>
    <r>
      <t xml:space="preserve">Názov položky:
</t>
    </r>
    <r>
      <rPr>
        <sz val="11"/>
        <rFont val="Corbel"/>
        <family val="2"/>
      </rPr>
      <t>Sekvenačný polymér/separačná matrica pre 3500/SeqStudio Flex, typ POP-7 - 384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</si>
  <si>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Sekvenačný polymér/separačná matrica určená na kapilárnu elektroforézu v genetických analyzátoroch Applied Biosystems 3500/3500xL a SeqStudio Flex.
Typ: polymér typu POP-7 alebo ekvivalentná separačná matrica vhodná na Sangerovo sekvenovanie a fragmentačnú analýzu.
Funkcia: dynamické pokrytie steny kapiláry a separácia DNA fragmentov podľa veľkosti pri kapilárnej elektroforéze.
Použitie: krátke až dlhé sekvenačné čítania, fragmentačná analýza a denaturačná kapilárna elektroforéza.
Formát: ready-to-use pouch/kazeta alebo ekvivalentný formát kompatibilný s príslušným prístrojom.
Kompatibilita: plná fyzická, chemická, softvérová a funkčná kompatibilita s genetickými analyzátormi Applied Biosystems 3500/3500xL a SeqStudio Flex bez potreby úpravy prístroja alebo zavedených protokolov.
Identifikácia: RFID prvok 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Balenie: 384 vzoriek
(Napr.: Applied Biosystems™ POP-7™ Polymer for 3500/SeqStudio™ Flex, alebo ekvivalent spĺňajúci požiadavky opisu)</t>
    </r>
  </si>
  <si>
    <r>
      <t xml:space="preserve">Názov položky:
</t>
    </r>
    <r>
      <rPr>
        <sz val="11"/>
        <rFont val="Corbel"/>
        <family val="2"/>
      </rPr>
      <t>Sekvenačný polymér/separačná matrica pre 3500/SeqStudio Flex, typ POP-7</t>
    </r>
    <r>
      <rPr>
        <b/>
        <sz val="11"/>
        <color rgb="FF000000"/>
        <rFont val="Corbel"/>
        <family val="2"/>
      </rPr>
      <t xml:space="preserve"> - 96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</si>
  <si>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Sekvenačný polymér/separačná matrica určená na kapilárnu elektroforézu v genetických analyzátoroch Applied Biosystems 3500/3500xL a SeqStudio Flex.
Typ: polymér typu POP-7 alebo ekvivalentná separačná matrica vhodná na Sangerovo sekvenovanie a fragmentačnú analýzu.
Funkcia: dynamické pokrytie steny kapiláry a separácia DNA fragmentov podľa veľkosti pri kapilárnej elektroforéze.
Použitie: krátke až dlhé sekvenačné čítania, fragmentačná analýza a denaturačná kapilárna elektroforéza.
Formát: ready-to-use pouch/kazeta alebo ekvivalentný formát kompatibilný s príslušným prístrojom.
Kompatibilita: plná fyzická, chemická, softvérová a funkčná kompatibilita s genetickými analyzátormi Applied Biosystems 3500/3500xL a SeqStudio Flex bez potreby úpravy prístroja alebo zavedených protokolov.
Identifikácia: RFID prvok 
</t>
    </r>
    <r>
      <rPr>
        <sz val="11"/>
        <color rgb="FFFF0000"/>
        <rFont val="Corbel"/>
        <family val="2"/>
      </rPr>
      <t>Balenie/ks /:96 vzoriek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Applied Biosystems™ POP-7™ Polymer for 3500/SeqStudio™ Flex,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</si>
  <si>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Sada reagencií na Sangerovo sekvenovanie, dye-terminator v3.1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</si>
  <si>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reagencií na fluorescenčné Sangerovo sekvenovanie metódou cycle sequencing s použitím značených dideoxynukleotidových terminátorov.
Typ: premixovaná dye-terminator v3.1 chémia.
Použitie: de novo sekvenovanie, resekvenovanie, potvrdenie sekvencie PCR produktov, plazmidov a iných DNA templátov
</t>
    </r>
    <r>
      <rPr>
        <sz val="11"/>
        <rFont val="Corbel"/>
        <family val="2"/>
      </rPr>
      <t xml:space="preserve">Obsah: DNA polymeráza alebo ekvivalentný enzýmový systém, fluorescenčne značené dideoxynukleotidové terminátory, dNTP, reakčný pufor a ďalšie zložky potrebné na cycle sequencing reakciu.
Kompatibilita: plná fyzická, chemická, softvérová a funkčná kompatibilita s genetickými analyzátormi Applied Biosystems 3500/3500xL a SeqStudio Flex bez potreby úpravy prístroja alebo zavedených protokolov.
</t>
    </r>
    <r>
      <rPr>
        <sz val="11"/>
        <color rgb="FF000000"/>
        <rFont val="Corbel"/>
        <family val="2"/>
      </rPr>
      <t xml:space="preserve">Požiadavka: sada musí umožniť získanie kvalitných sekvenačných čítaní s vyrovnanými výškami píkov a štandardným vyhodnotením Sangerových sekvenačných dát.           
</t>
    </r>
    <r>
      <rPr>
        <sz val="11"/>
        <color rgb="FFFF0000"/>
        <rFont val="Corbel"/>
        <family val="2"/>
      </rPr>
      <t>Balenie: 100 reakcií*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BigDye™ Terminator v3.1 Cycle Sequencing Kit,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</si>
  <si>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Vysoko deionizovaný formamid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</si>
  <si>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Vysoko deionizovaný formamid
Vodivosť: &lt;10 µmho (mikrosiemens) — minimalizovaná ionová kontaminácia narušujúca CE separáciu.
pH: 6,0 – 8,5 (neutrálny).
Čistota: ≥99,5 %
Forma: bezfarebná kvapalina, miešateľná s vodou.
Balenie: ochrana pred oxidáciou.
Vhodný pre: resuspendovanie vzoriek pred elektrokinetickou injekciou v ABI/Applied Biosystems kapilárnych elektroforetických systémoch (3500, 3500xL, 3730, 3730xL, SeqStudio, SeqStudio Flex), denaturáciu nukleových kyselín v hybridizačných pufroch (FISH, Southern/Northern blotting), denaturujúce gélové elektroforézy. 
</t>
    </r>
    <r>
      <rPr>
        <sz val="11"/>
        <color rgb="FFFF0000"/>
        <rFont val="Corbel"/>
        <family val="2"/>
      </rPr>
      <t>Balenie: 1 x 25 ml*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</si>
  <si>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TBE elektroforetický tlmivý roztok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- Kit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</si>
  <si>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Sterilne filtrovaný koncentrovaný TBE tlmivý roztok pre prípravu  pracovného pufra pre nukleovokyselinovú gélovú elektroforézu (agaróza, polyakrylamid).
Zloženie 10× zásobného roztoku: 1 M Tris, 0,9 M kyselina boritá, 0,01 M EDTA (Na2EDTA).
pH pracovného roztoku: ~8,3.
Kvalita: bez detekovateľnej aktivity DNáz, RNáz a proteáz.
Forma: bezfarebná číra kvapalina.
Vhodný pre: DNA/RNA agarózovú a polyakrylamidovú elektroforézu, blotting,príprava sekvenačných gélov.      
</t>
    </r>
    <r>
      <rPr>
        <sz val="11"/>
        <color rgb="FFFF0000"/>
        <rFont val="Corbel"/>
        <family val="2"/>
      </rPr>
      <t>Balenie: 10 ks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UltraPure™ TBE Buffer alebo ekvivalent splňajúci požiadavky opisu)</t>
    </r>
    <r>
      <rPr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</si>
  <si>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 xml:space="preserve">HRM Sada reagencií </t>
    </r>
  </si>
  <si>
    <r>
      <t xml:space="preserve">Popis položky - minimálne požiadavky:
</t>
    </r>
    <r>
      <rPr>
        <sz val="11"/>
        <color rgb="FF000000"/>
        <rFont val="Corbel"/>
        <family val="2"/>
      </rPr>
      <t>Komplexná sada reagencií pre HRM analýzu obsahujúca samostatné komponenty pre individuálnu optimalizáciu reakcie:
- Hot-start DNA polymeráza
- 10× reakčný pufor pre DNA polymerázu
- GC Enhancer roztok 
- dNTP mix (bez dUTP )
Farbivo: saturujúce fluorescenčné dsDNA farbivo kompatibilné</t>
    </r>
    <r>
      <rPr>
        <sz val="11"/>
        <color rgb="FFFF0000"/>
        <rFont val="Corbel"/>
        <family val="2"/>
      </rPr>
      <t xml:space="preserve"> s používaným HRM systémom</t>
    </r>
    <r>
      <rPr>
        <sz val="11"/>
        <color rgb="FF000000"/>
        <rFont val="Corbel"/>
        <family val="2"/>
      </rPr>
      <t xml:space="preserve">
Umožňuje cca 250 reakcií v 20 µl objeme.
Kompatibilné prístroje: </t>
    </r>
    <r>
      <rPr>
        <sz val="11"/>
        <color rgb="FFFF0000"/>
        <rFont val="Corbel"/>
        <family val="2"/>
      </rPr>
      <t>ABI StepOne, StepOnePlus, 7500, 7500 Fast, 7900HT, QuantStudio 3/5/6/7/12K s HRM</t>
    </r>
    <r>
      <rPr>
        <sz val="11"/>
        <color rgb="FF000000"/>
        <rFont val="Corbel"/>
        <family val="2"/>
      </rPr>
      <t xml:space="preserve"> modulom.
</t>
    </r>
    <r>
      <rPr>
        <sz val="11"/>
        <color rgb="FFFF0000"/>
        <rFont val="Corbel"/>
        <family val="2"/>
      </rPr>
      <t>Balenie: 250 reakcii
(Napr.: MeltDoctor™ alebo ekvivalentné sady  spĺňajúce požiadavky opisu)</t>
    </r>
  </si>
  <si>
    <r>
      <t xml:space="preserve">Názov položky:
</t>
    </r>
    <r>
      <rPr>
        <sz val="11"/>
        <color rgb="FF000000"/>
        <rFont val="Corbel"/>
        <family val="2"/>
      </rPr>
      <t>HRM PCR Master Mix pre high-resolution melt analýzu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000000"/>
        <rFont val="Corbel"/>
        <family val="2"/>
      </rPr>
      <t xml:space="preserve">
</t>
    </r>
  </si>
  <si>
    <r>
      <t xml:space="preserve">Popis položky - minimálne požiadavky:
</t>
    </r>
    <r>
      <rPr>
        <sz val="11"/>
        <color rgb="FF000000"/>
        <rFont val="Corbel"/>
        <family val="2"/>
      </rPr>
      <t>HRM PCR Master Mix 2×, ready-to-use;                                                                                                                                                      
 zloženie: hot-start DNA polymeráza, saturujúce fluorescenčné dsDNA farbivo pre HRM, dNTP vrátane dUTP, Mg²⁺ soli a optimalizovaný pufor;                                                                                                                                                                     
použitie: HRM analýza, SNP genotypizácia, screening mutácií, methylácia pri kompatibilnom protokole; kompatibilita: real-time PCR prístroj s HRM modulom                                                                                                                                
Skladovanie: -25 °C až -15 °C; ochrana pred svetlom.                                                                                                               
Kompatibilné prístroje: ABI StepOne/StepOnePlus, 7500, 7500 Fast, 7900HT, QuantStudio 3/5/6/7/12K s HRM modulom</t>
    </r>
    <r>
      <rPr>
        <b/>
        <sz val="11"/>
        <color rgb="FF000000"/>
        <rFont val="Corbel"/>
        <family val="2"/>
      </rPr>
      <t xml:space="preserve">.
</t>
    </r>
    <r>
      <rPr>
        <sz val="11"/>
        <color rgb="FFFF0000"/>
        <rFont val="Corbel"/>
        <family val="2"/>
      </rPr>
      <t>Balenie: 1 x 5 ml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MeltDoctor™ HRM Master Mix alebo ekvivalent spĺňajúce požiadavky opisu)</t>
    </r>
  </si>
  <si>
    <r>
      <t xml:space="preserve">Názov položky:
</t>
    </r>
    <r>
      <rPr>
        <sz val="11"/>
        <color rgb="FF000000"/>
        <rFont val="Corbel"/>
        <family val="2"/>
      </rPr>
      <t xml:space="preserve">Sada pozitívnej kontroly pre HRM (High-Resolution Melt) </t>
    </r>
    <r>
      <rPr>
        <b/>
        <sz val="11"/>
        <color rgb="FF000000"/>
        <rFont val="Corbel"/>
        <family val="2"/>
      </rPr>
      <t xml:space="preserve">
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</si>
  <si>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pozitívnej kontroly pre HRM analýzu — overený štandard pre genotypizáciu a troubleshooting:
Zloženie: kontrolné DNA templáty pre min. tri definované genotypy/alelové varianty a kompatibilný HRM primer mix; 
Použitie: overenie HRM workflow, troubleshooting genotypizácie a kontrola funkčnosti HRM systému; 
Kompatibilita:  s ABI HRM-capable prístrojmi (StepOne/StepOnePlus, 7500/7500 Fast, 7900HT, QuantStudio s HRM modulom).                                                                                                                                                                                              Skladovanie: -25 °C až -15 °C.                                                                                                                                                                               
</t>
    </r>
    <r>
      <rPr>
        <sz val="11"/>
        <color rgb="FFFF0000"/>
        <rFont val="Corbel"/>
        <family val="2"/>
      </rPr>
      <t>Balenie: 450 reakcii                                                                                                                                                                                                           
(Napr.: MeltDoctor™ HRM Reagent Kit alebo ekvivalent spĺňajúci parametre opisu)</t>
    </r>
  </si>
  <si>
    <r>
      <t xml:space="preserve">Názov položky:
</t>
    </r>
    <r>
      <rPr>
        <sz val="11"/>
        <rFont val="Corbel"/>
        <family val="2"/>
      </rPr>
      <t>Pipetové špičky bez filtra 200 µl.</t>
    </r>
  </si>
  <si>
    <r>
      <t xml:space="preserve">Názov položky:
</t>
    </r>
    <r>
      <rPr>
        <sz val="11"/>
        <rFont val="Corbel"/>
        <family val="2"/>
      </rPr>
      <t>Kartónová úložná krabica na vzorky</t>
    </r>
  </si>
  <si>
    <r>
      <t xml:space="preserve">Názov položky:
</t>
    </r>
    <r>
      <rPr>
        <sz val="11"/>
        <color rgb="FF000000"/>
        <rFont val="Corbel"/>
        <family val="2"/>
      </rPr>
      <t>Súprava pre izoláciu genomickej DNA z krvi a tkanív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</si>
  <si>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Kit pre rýchlu izoláciu DNA (genomická, mitochondriálna, patogénna) z čerstvých alebo zmrazených živočíšnych/ľudských tkanív, krvi, buniek a baktérií. Súprava musí obsahovať všetky reagencie a spotrebný materiál potrebný na vykonanie 250 izolácií DNA.
Technológia: silikagélová membrána v mini spin-column formáte (centrifugácia).
Obsah:
Kolónky - separačný prvok na purifikáciu DNA, Proteináza K (lyofilizovaná alebo vo forme roztoku), Lyzačné a/alebo väzbové pufre potrebné na lýzu vzorky a naviazanie DNA na separačný prvok, Premývacie pufre , Elučný pufor, Zberné skúmavky </t>
    </r>
    <r>
      <rPr>
        <sz val="11"/>
        <color rgb="FFFF0000"/>
        <rFont val="Corbel"/>
        <family val="2"/>
      </rPr>
      <t>2 ml</t>
    </r>
    <r>
      <rPr>
        <sz val="11"/>
        <color rgb="FF000000"/>
        <rFont val="Corbel"/>
        <family val="2"/>
      </rPr>
      <t xml:space="preserve">
Izolovaná DNA musí byť vhodná minimálne pre PCR, qPCR, sekvenovanie a prípravu NGS knižníc. Čistota: A260/A280 v rozsahu 1,7 - 1,9
</t>
    </r>
    <r>
      <rPr>
        <sz val="11"/>
        <color rgb="FFFF0000"/>
        <rFont val="Corbel"/>
        <family val="2"/>
      </rPr>
      <t>Balenie: 250 izolácií/súprava
(Napr.  DNeasy Blood &amp; Tissue Kit 250 alebo ekvivalent spĺňajúci parametre opisu)</t>
    </r>
    <r>
      <rPr>
        <b/>
        <sz val="11"/>
        <color rgb="FF000000"/>
        <rFont val="Corbel"/>
        <family val="2"/>
      </rPr>
      <t xml:space="preserve"> 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</si>
  <si>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Predpripravené polyakrylamidové gély pre elektroforézu proteínov, 12 %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</si>
  <si>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koncentrácia gélu: 12 % polyakrylamid, homogénny gél,
formát: predpripravený kazetový gél v plastovom puzdre,
rozmery: mini formát, približne 10 × 8 cm 
Počet jamiek: 10 až 15                                                                                                                                                                                     
rozsah separácie proteínov: približne 12–200 kDa alebo porovnateľný rozsah vhodný pre 12 % polyakrylamidový gél,
</t>
    </r>
    <r>
      <rPr>
        <sz val="11"/>
        <color rgb="FFFF0000"/>
        <rFont val="Corbel"/>
        <family val="2"/>
      </rPr>
      <t>balenie: 10 ks v balení*</t>
    </r>
  </si>
  <si>
    <r>
      <t>Názov položky:</t>
    </r>
    <r>
      <rPr>
        <sz val="11"/>
        <color rgb="FF000000"/>
        <rFont val="Corbel"/>
        <family val="2"/>
      </rPr>
      <t xml:space="preserve">
qPCR mastermix - 5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</si>
  <si>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qPCR master mix
SYBR Green I alebo ekvivalentná farbička na detekciu dsDNA
hot-start DNA polymeráza
dNTP mix vrátane dUTP + UNG systém
ROX referenčné farbivo                                                                                                                                                                              
Master mix musí byť vhodný na qPCR analýzu DNA/cDNA cieľov, génovú expresiu a štandardné SYBR Green qPCR aplikácie.
</t>
    </r>
    <r>
      <rPr>
        <sz val="11"/>
        <color rgb="FFFF0000"/>
        <rFont val="Corbel"/>
        <family val="2"/>
      </rPr>
      <t>Balenie: 1 x 5 ml *                                                                                                                                                                                                     
(Napr.: PowerTrack™ SYBR Green Master Mix for qPCR alebo ekvivalent spĺňajúci parametre opisu)</t>
    </r>
    <r>
      <rPr>
        <b/>
        <sz val="11"/>
        <color rgb="FF000000"/>
        <rFont val="Corbel"/>
        <family val="2"/>
        <charset val="238"/>
      </rPr>
      <t xml:space="preserve"> 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</si>
  <si>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qPCR Master Mix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- 2 x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</si>
  <si>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univerzálny qPCR master mix s detekciou pomocou SYBR Green
Obsah: hot-start DNA polymerázu, SYBR Green, dNTP mix vrátane dUTP,UNG systém na prevenciu carry-over kontaminácie, reakčný pufor a Mg²⁺ zložku optimalizovanú pre qPCR,
pasívne referenčné farbivo ROX 
Vhodný na qPCR analýzu DNA/cDNA cieľov, génovú expresiu a štandardné SYBR Green qPCR aplikácie.
Kompatibilita: so štandardnými real-time PCR prístrojmi využívajúcimi SYBR Green detekciu.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orbel"/>
        <family val="2"/>
      </rPr>
      <t>Balenie: 2 x 5 ml                                                                                                                                                                                                     
(Napr. qPCR mastermixPowerTrack™ SYBR Green Master Mix alebo ekvivalent spĺňajúci parametre opisu)</t>
    </r>
    <r>
      <rPr>
        <b/>
        <sz val="11"/>
        <color rgb="FF000000"/>
        <rFont val="Corbel"/>
        <family val="2"/>
        <charset val="238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</si>
  <si>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2× univerzálny SYBR Green qPCR Master Mix - 1 x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</si>
  <si>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univerzálny qPCR master mix s detekciou pomocou SYBR Green
Obsah:
hot-start DNA polymeráza, SYBR Green I alebo ekvivalentná fluorescenčná farbička na detekciu dsDNA, dNTP mix vrátane dUTP, reakčný pufor, Mg²⁺ zložka optimalizovaná pre qPCR, pasívne referenčné farbivo ROX.
Použitie:Vhodný na qPCR analýzu DNA/cDNA cieľov, analýzu génovej expresie a štandardné SYBR Green qPCR aplikácie. Kompatibilný so štandardnými real-time PCR prístrojmi využívajúcimi SYBR Green detekciu a ROX referenčné farbivo.
</t>
    </r>
    <r>
      <rPr>
        <sz val="11"/>
        <color rgb="FFFF0000"/>
        <rFont val="Corbel"/>
        <family val="2"/>
      </rPr>
      <t>Balenie: 1 × 5 ml*                                                                                                                                                                                   
(Napr.: Univerzálny mastermix SYBR™ Green Universal Master Mixalebo ekvivalent spĺňajúci parametre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</si>
  <si>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2× univerzálny SYBR Green qPCR Master Mix - 2 x 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</si>
  <si>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univerzálny qPCR master mix s detekciou pomocou SYBR Green
Obsah: hot-start DNA polymeráza, dNTP mix vrátane dUTP, reakčný pufor, Mg²⁺ zložka optimalizovaná pre qPCR, pasívne referenčné farbivo ROX.
Použitie:Vhodný na qPCR analýzu DNA/cDNA cieľov, analýzu génovej expresie a štandardné SYBR Green qPCR aplikácie. Kompatibilný so štandardnými real-time PCR prístrojmi využívajúcimi SYBR Green detekciu a ROX referenčné farbivo.
</t>
    </r>
    <r>
      <rPr>
        <sz val="11"/>
        <color rgb="FFFF0000"/>
        <rFont val="Corbel"/>
        <family val="2"/>
      </rPr>
      <t>Balenie: 2 × 5 ml* 
(Napr.: Univerzálny mastermix SYBR™ Green Universal Master Mixalebo ekvivalent spĺňajúci parametre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</si>
  <si>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Mastermix na qPCR SNP genotypizáciu 1 x 1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</si>
  <si>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master mix určený na PCR/qPCR genotypizáciu pomocou hydrolyzačných fluorescenčných prób typu TaqMan alebo ekvivalentných prób.
Použitie: SNP genotypizácia, rozlíšenie alel a analýza genetických variantov z genomickej DNA, s možnosťou endpoint fluorescenčného vyhodnotenia genotypov.
Obsah: hot-start DNA polymeráza, dNTP mix, optimalizovaný reakčný pufor a pasívne referenčné farbivo ROX alebo ekvivalent kompatibilný s použitým qPCR prístrojom.
Kompatibilita: so štandardnými real-time PCR/qPCR prístrojmi a genotypizačnými hydrolyzačnými próbami typu TaqMan alebo ekvivalentnými fluorescenčne značenými próbami.
</t>
    </r>
    <r>
      <rPr>
        <sz val="11"/>
        <color rgb="FFFF0000"/>
        <rFont val="Corbel"/>
        <family val="2"/>
      </rPr>
      <t>Balenie: 1 × 1 ml
(Napr.: TaqMan™ Genotyping Master Mix, 1 × 1 ml, alebo ekvivalent spĺňajúci požiadavky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</si>
  <si>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Mastermix na qPCR SNP genotypizáciu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1 x 10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</si>
  <si>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master mix určený na PCR/qPCR genotypizáciu pomocou hydrolyzačných fluorescenčných prób typu TaqMan alebo ekvivalentných prób.
Použitie: SNP genotypizácia, rozlíšenie alel a analýza genetických variantov z genomickej DNA, s možnosťou endpoint fluorescenčného vyhodnotenia genotypov.
Obsah: hot-start DNA polymeráza, dNTP mix, optimalizovaný reakčný pufor a pasívne referenčné farbivo ROX alebo ekvivalent kompatibilný s použitým qPCR prístrojom.
Kompatibilita: so štandardnými real-time PCR/qPCR prístrojmi a genotypizačnými hydrolyzačnými próbami typu TaqMan alebo ekvivalentnými fluorescenčne značenými próbami.
</t>
    </r>
    <r>
      <rPr>
        <sz val="11"/>
        <color rgb="FFFF0000"/>
        <rFont val="Corbel"/>
        <family val="2"/>
      </rPr>
      <t xml:space="preserve">Balenie: 1 × 10 ml
(Napr.: TaqMan™ Genotyping Master Mix, 1 × 10 ml, alebo ekvivalent spĺňajúci požiadavky opisu) - </t>
    </r>
    <r>
      <rPr>
        <b/>
        <sz val="11"/>
        <rFont val="Corbel"/>
        <family val="2"/>
      </rPr>
      <t>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</si>
  <si>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qPCR amplifikačný master mix pre TaqMan genotypizáciu a CNV analýzu 1 x 1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</si>
  <si>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2× koncentrovaný qPCR amplifikačný master mix určený na real-time PCR aplikácie s hydrolyzačnými TaqMan sondami.
Použitie: vysokokapacitná SNP genotypizácia a analýza copy number variation/CNV z genomickej DNA; pri genotypizácii použiteľný aj pre purifikovanú DNA alebo crude lysate vzorky.
Obsah: hot-start Taq DNA polymeráza alebo ekvivalentný hot-start enzýmový systém, dNTP mix vrátane dUTP, UNG/UDG systém na prevenciu carry-over kontaminácie, optimalizovaný reakčný pufor a pasívne referenčné farbivo ROX alebo ekvivalent kompatibilný s použitým qPCR prístrojom.
Kompatibilita: so štandardnými real-time PCR/qPCR prístrojmi a TaqMan hydrolyzačnými sondami.
</t>
    </r>
    <r>
      <rPr>
        <sz val="11"/>
        <color rgb="FFFF0000"/>
        <rFont val="Corbel"/>
        <family val="2"/>
      </rPr>
      <t xml:space="preserve">Balenie: 1x1 ml
(Napr.: TaqPath™ ProAmp™ Master Mix, 1x10 ml  alebo ekvivalent spĺňajúci požiadavky opisu) </t>
    </r>
    <r>
      <rPr>
        <b/>
        <sz val="11"/>
        <rFont val="Corbel"/>
        <family val="2"/>
      </rPr>
      <t>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</si>
  <si>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qPCR amplifikačný master mix pre TaqMan genotypizáciu a CNV analýzu</t>
    </r>
    <r>
      <rPr>
        <b/>
        <sz val="11"/>
        <color rgb="FF000000"/>
        <rFont val="Corbel"/>
        <family val="2"/>
      </rPr>
      <t xml:space="preserve"> </t>
    </r>
    <r>
      <rPr>
        <sz val="11"/>
        <color rgb="FF000000"/>
        <rFont val="Corbel"/>
        <family val="2"/>
      </rPr>
      <t>1 x 10 ml</t>
    </r>
  </si>
  <si>
    <r>
      <t xml:space="preserve">Popis položky - minimálne požiadavky:
</t>
    </r>
    <r>
      <rPr>
        <sz val="11"/>
        <color rgb="FF000000"/>
        <rFont val="Corbel"/>
        <family val="2"/>
      </rPr>
      <t>2× koncentrovaný qPCR amplifikačný master mix určený na real-time PCR aplikácie s hydrolyzačnými TaqMan sondami.
Použitie: vysokokapacitná SNP genotypizácia a analýza copy number variation/CNV z genomickej DNA; pri genotypizácii použiteľný aj pre purifikovanú DNA alebo crude lysate vzorky.
Obsah: hot-start Taq DNA polymeráza alebo ekvivalentný hot-start enzýmový systém, dNTP mix vrátane dUTP, UNG/UDG systém na prevenciu carry-over kontaminácie, optimalizovaný reakčný pufor a pasívne referenčné farbivo ROX alebo ekvivalent kompatibilný s použitým qPCR prístrojom.
Kompatibilita: so štandardnými real-time PCR/qPCR prístrojmi a TaqMan hydrolyzačnými sondami.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Balenie:1 x 10 ml 
(Napr.: TaqPath™ ProAmp™ Master Mix, 1x10 ml  alebo ekvivalent spĺňajúci požiadavky opisu)  </t>
    </r>
    <r>
      <rPr>
        <b/>
        <sz val="11"/>
        <rFont val="Corbel"/>
        <family val="2"/>
      </rPr>
      <t>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</si>
  <si>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Fluorescenčne značená MGB hydrolyzačná próba pre qPCR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</si>
  <si>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Custom syntetizovaná hydrolyzačná oligonukleotidová próba pre real-time PCR/qPCR.
Typ próby: 5' fluorescenčné reporter farbivo a 3' nefluorescenčný quencher s MGB modifikáciou .
Reporter farbivo: FAM, VIC, ABY, JUN, Cy5, TET, NED.
Použitie: špecifická detekcia zadaného DNA alebo cDNA cieľa v real-time PCR/qPCR; použiteľná aj na rozlíšenie genetických variantov alebo SNP genotypizáciu.
</t>
    </r>
    <r>
      <rPr>
        <sz val="11"/>
        <color rgb="FFFF0000"/>
        <rFont val="Corbel"/>
        <family val="2"/>
      </rPr>
      <t>Balenie: 6000 pmol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(Napr.: Applied Biosystems™ TaqMan™ MGB Probe s požadovaným reporter farbivom, alebo ekvivalent spĺňajúci požiadavky opisu)</t>
    </r>
    <r>
      <rPr>
        <b/>
        <sz val="11"/>
        <color rgb="FF000000"/>
        <rFont val="Corbel"/>
        <family val="2"/>
      </rPr>
      <t xml:space="preserve"> - protokoly optimalizované na tento konkrétny kit</t>
    </r>
  </si>
  <si>
    <r>
      <t xml:space="preserve">Názov položky:
</t>
    </r>
    <r>
      <rPr>
        <sz val="11"/>
        <color rgb="FF000000"/>
        <rFont val="Corbel"/>
        <family val="2"/>
      </rPr>
      <t>Katódový buffer container s 1× running bufferom pre kapilárnu elektroforézu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</si>
  <si>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Katódový buffer container obsahujúci 1× running buffer určený na kapilárnu elektroforézu v genetických analyzátoroch Applied Biosystems 3500 / 3500xL a SeqStudio Flex.
Formát: ready-to-use jednorazový kontajner s dvoma oddelenými komorami.
Funkcia: jedna komora pre katódový pufor na elektroforézu, druhá komora pre capillary wash a odvod použitého polyméru medzi injekciami.
</t>
    </r>
    <r>
      <rPr>
        <sz val="11"/>
        <color rgb="FFFF0000"/>
        <rFont val="Corbel"/>
        <family val="2"/>
      </rPr>
      <t>Identifikácia: integrovaný RFID prvok alebo ekvivalentné riešenie umožňujúce sledovanie použitia a exspirácie prístrojom.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Kompatibilita: plná fyzická, chemická, softvérová a funkčná kompatibilita s Applied Biosystems 3500 / 3500xL</t>
    </r>
    <r>
      <rPr>
        <sz val="11"/>
        <color rgb="FF000000"/>
        <rFont val="Corbel"/>
        <family val="2"/>
      </rPr>
      <t xml:space="preserve"> </t>
    </r>
    <r>
      <rPr>
        <sz val="11"/>
        <color rgb="FFFF0000"/>
        <rFont val="Corbel"/>
        <family val="2"/>
      </rPr>
      <t>Genetic Analyzer a SeqStudio Flex Genetic Analyzer</t>
    </r>
    <r>
      <rPr>
        <sz val="11"/>
        <color rgb="FF000000"/>
        <rFont val="Corbel"/>
        <family val="2"/>
      </rPr>
      <t>.
Balenie: 4 ks.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Applied Biosystems™ Cathode Buffer Container 3500/Flex Series alebo ekvivalent spĺňajúci požiadavky opisu)</t>
    </r>
    <r>
      <rPr>
        <b/>
        <sz val="11"/>
        <color rgb="FF000000"/>
        <rFont val="Corbel"/>
        <family val="2"/>
      </rPr>
      <t xml:space="preserve"> protokoly optimalizované na tento konkrétny kit</t>
    </r>
  </si>
  <si>
    <r>
      <t xml:space="preserve">Názov položky:
</t>
    </r>
    <r>
      <rPr>
        <sz val="11"/>
        <rFont val="Corbel"/>
        <family val="2"/>
      </rPr>
      <t xml:space="preserve">Anódový tlmivý kontajner </t>
    </r>
  </si>
  <si>
    <r>
      <t xml:space="preserve">Popis položky - minimálne požiadavky: 
</t>
    </r>
    <r>
      <rPr>
        <sz val="11"/>
        <color rgb="FF000000"/>
        <rFont val="Corbel"/>
        <family val="2"/>
      </rPr>
      <t xml:space="preserve">Anódový buffer container obsahujúci 1× running buffer určený na kapilárnu elektroforézu v genetických analyzátoroch Applied Biosystems 3500 / 3500xL a SeqStudio Flex.
Formát: ready-to-use jednorazový kontajner pripravený na priamu inštaláciu do prístroja.
Identifikácia: integrovaný RFID prvok alebo ekvivalentné riešenie umožňujúce sledovanie použitia a exspirácie prístrojom.
Kompatibilita: plná fyzická, chemická, softvérová a funkčná kompatibilita s Applied Biosystems 3500 / 3500xL Genetic Analyzer a SeqStudio Flex Genetic Analyzer.
Použitie: Sangerovo sekvenovanie a fragmentačná analýza metódou kapilárnej elektroforézy.
</t>
    </r>
    <r>
      <rPr>
        <sz val="11"/>
        <color rgb="FFFF0000"/>
        <rFont val="Corbel"/>
        <family val="2"/>
      </rPr>
      <t xml:space="preserve">Balenie: 4 ks
(Napr.: Anode Buffer Container ABC, for 3500/SeqStudio™ Flex alebo ekvivalent spĺňajúci požiadavky opisu) </t>
    </r>
    <r>
      <rPr>
        <sz val="11"/>
        <rFont val="Corbel"/>
        <family val="2"/>
      </rPr>
      <t>protokoly optimalizované na tento konkrétny kit</t>
    </r>
    <r>
      <rPr>
        <sz val="11"/>
        <color rgb="FFFF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</si>
  <si>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Sada tesnení pre pumpu FPLC systému ÄKTA avant/pure 150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</si>
  <si>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tesnení určená na pravidelnú výmenu opotrebiteľných tesniacich komponentov pumpového systému FPLC/chromatografického systému ÄKTA avant 150 alebo ÄKTA pure 150.
Kompatibilita: plná rozmerová, materiálová a funkčná kompatibilita s pumpovým systémom ÄKTA avant 150 / ÄKTA pure 150 bez potreby dodatočných technických úprav.
Materiál: chemicky odolné tesniace materiály vhodné pre FPLC aplikácie a bežné chromatografické pufre podľa odporúčania výrobcu systému.
Požiadavka: sada musí zabezpečiť bezporuchovú tesnosť a integritu pumpového systému po výmene.
</t>
    </r>
    <r>
      <rPr>
        <sz val="11"/>
        <color rgb="FFFF0000"/>
        <rFont val="Corbel"/>
        <family val="2"/>
      </rPr>
      <t>Balenie: balenie obsahuje všetky potrebné tesnenia v prípade výmeny podľa presnej špecifikácie púmp
(Napr. PM kit Avant/Pure 150 28999471  150 ml alebo ekvivalent spĺňajúci požiadavky opisu)</t>
    </r>
    <r>
      <rPr>
        <b/>
        <sz val="11"/>
        <color rgb="FF000000"/>
        <rFont val="Corbel"/>
        <family val="2"/>
      </rPr>
      <t xml:space="preserve">
</t>
    </r>
  </si>
  <si>
    <r>
      <t xml:space="preserve">Názov položky:
</t>
    </r>
    <r>
      <rPr>
        <sz val="11"/>
        <color rgb="FF000000"/>
        <rFont val="Corbel"/>
        <family val="2"/>
      </rPr>
      <t>Reagencia (Reagent Kit) pre NGS sekvenovanie kompatibilná so sekvenačným systémom Illumina® NextSeq™ 1000/2000</t>
    </r>
  </si>
  <si>
    <r>
      <t xml:space="preserve">Popis položky - minimálne požiadavky: 
</t>
    </r>
    <r>
      <rPr>
        <sz val="11"/>
        <rFont val="Corbel"/>
        <family val="2"/>
      </rPr>
      <t xml:space="preserve">Sekvenačná sada reagencií a spotrebného materiálu určená na vykonanie jedného sekvenačného behu na systéme NextSeq 2000.
</t>
    </r>
    <r>
      <rPr>
        <sz val="11"/>
        <color theme="4"/>
        <rFont val="Corbel"/>
        <family val="2"/>
        <charset val="238"/>
      </rPr>
      <t>Konfigurácia: vysokokapacitná flow cell s výstupom približne do 240 Gb na jeden sekvenačný beh s konfiguráciou 200 sekvenačných cyklov, paired-end sekvenovanie minimálne do 2 × 100 bp alebo ekvivalentné rozdelenie cyklov podľa nastavenia sekvenačného behu, technológia XLEAP-SBS alebo ekvivalentná.</t>
    </r>
    <r>
      <rPr>
        <sz val="11"/>
        <rFont val="Corbel"/>
        <family val="2"/>
      </rPr>
      <t xml:space="preserve">
Výstup: približne do 240 Gb na jeden sekvenačný beh podľa typu knižnice a kvality behu.
Obsah: reagent cartridge, flow cell, RSB with Tween 20 alebo výrobcom určené komponenty potrebné na vykonanie sekvenačného behu.
Kompatibilita: plná kompatibilita so sekvenačným systémom NextSeq 2000 používaným verejným obstáraveteľom.
</t>
    </r>
    <r>
      <rPr>
        <sz val="11"/>
        <color theme="4"/>
        <rFont val="Corbel"/>
        <family val="2"/>
        <charset val="238"/>
      </rPr>
      <t xml:space="preserve">Balenie: sada pre jeden 200-cyklový sekvenačný beh.
</t>
    </r>
    <r>
      <rPr>
        <sz val="11"/>
        <rFont val="Corbel"/>
        <family val="2"/>
      </rPr>
      <t xml:space="preserve">(Verejný obstarávateľ nepripúšťa ekvivalent, keďže ide o sekvenačnú sadu reagencií a spotrebného materiálu určenú výlučne na použitie so sekvenačným systémom NextSeq 2000, ktorý používa verejný obstarávateľ.)
</t>
    </r>
  </si>
  <si>
    <r>
      <t xml:space="preserve">Názov položky:
</t>
    </r>
    <r>
      <rPr>
        <sz val="11"/>
        <color rgb="FF000000"/>
        <rFont val="Corbel"/>
        <family val="2"/>
      </rPr>
      <t xml:space="preserve">Reagencia (Reagent Kit) pre NGS sekvenovanie kompatibilná so sekvenačným systémom Illumina® MiSeq™ i100 </t>
    </r>
  </si>
  <si>
    <r>
      <t xml:space="preserve">Popis položky - minimálne požiadavky:
</t>
    </r>
    <r>
      <rPr>
        <sz val="11"/>
        <color theme="4"/>
        <rFont val="Corbel"/>
        <family val="2"/>
        <charset val="238"/>
      </rPr>
      <t>Konfigurácia: vysokokapacitná flow cell s výstupom približne do 25 Gb na jeden sekvenačný beh pri konfigurácii 1000 sekvenačných cyklov, paired-end sekvenovanie minimálne do 2 × 500 bp alebo ekvivalentné rozdelenie cyklov podľa nastavenia sekvenačného behu, technológia XLEAP-SBS alebo ekvivalentná.</t>
    </r>
    <r>
      <rPr>
        <sz val="11"/>
        <color rgb="FF000000"/>
        <rFont val="Corbel"/>
        <family val="2"/>
      </rPr>
      <t xml:space="preserve">
Výstup: približne do 25 Gb na jeden sekvenačný beh podľa typu knižnice a kvality behu.
Obsah: reagent cartridge a flow cell, prípadne integrovaný sekvenačný cartridge alebo iné výrobcom určené komponenty potrebné na vykonanie sekvenačného behu.
Kompatibilita: plná kompatibilita so sekvenačným systémom MiSeq i100 / MiSeq i100 Plus používaným objednávateľom.
</t>
    </r>
    <r>
      <rPr>
        <sz val="11"/>
        <color theme="4"/>
        <rFont val="Corbel"/>
        <family val="2"/>
        <charset val="238"/>
      </rPr>
      <t>Balenie: sada pre jeden 1000-cyklový sekvenačný beh.</t>
    </r>
    <r>
      <rPr>
        <b/>
        <sz val="11"/>
        <color rgb="FF000000"/>
        <rFont val="Corbel"/>
        <family val="2"/>
      </rPr>
      <t xml:space="preserve">
</t>
    </r>
    <r>
      <rPr>
        <sz val="11"/>
        <color rgb="FF000000"/>
        <rFont val="Corbel"/>
        <family val="2"/>
      </rPr>
      <t>(Verejný obstarávateľ nepripúšťa ekvivalent, keďže ide o sekvenačnú sadu reagencií a spotrebného materiálu určenú výlučne na použitie so sekvenačným systémom MiSeq i100 / MiSeq i100 Plus , ktorý používa verejný obstarávateľ.)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</si>
  <si>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Sekvenačná sada reagencií a spotrebného materiálu určená na vykonanie sekvenačného behu na systéme NextSeq 1000/2000.
</t>
    </r>
    <r>
      <rPr>
        <sz val="11"/>
        <color theme="4"/>
        <rFont val="Corbel"/>
        <family val="2"/>
        <charset val="238"/>
      </rPr>
      <t>Konfigurácia: flow cell s výstupom približne do 60 Gb na jeden sekvenačný beh pri konfigurácii 600 sekvenačných cyklov, paired-end sekvenovanie minimálne do 2 × 300 bp alebo ekvivalentné rozdelenie cyklov podľa nastavenia sekvenačného behu, technológia XLEAP-SBS alebo ekvivalentná.</t>
    </r>
    <r>
      <rPr>
        <sz val="11"/>
        <color rgb="FF000000"/>
        <rFont val="Corbel"/>
        <family val="2"/>
      </rPr>
      <t xml:space="preserve">
Výstup: približne do 60 Gb na jeden sekvenačný beh podľa typu knižnice a kvality behu.
Obsah: reagent cartridge, flow cell a RSB with Tween 20 alebo výrobcom určené komponenty potrebné na vykonanie sekvenačného behu.
Kompatibilita: plná kompatibilita so sekvenačným systémom NextSeq 1000/2000 používaným ver. obstarávateľom
</t>
    </r>
    <r>
      <rPr>
        <sz val="11"/>
        <color theme="4"/>
        <rFont val="Corbel"/>
        <family val="2"/>
        <charset val="238"/>
      </rPr>
      <t>Balenie: sada pre jeden 600-cyklový sekvenačný beh.</t>
    </r>
    <r>
      <rPr>
        <sz val="11"/>
        <color rgb="FFFF0000"/>
        <rFont val="Corbel"/>
        <family val="2"/>
      </rPr>
      <t xml:space="preserve">
</t>
    </r>
    <r>
      <rPr>
        <sz val="11"/>
        <color rgb="FF000000"/>
        <rFont val="Corbel"/>
        <family val="2"/>
      </rPr>
      <t>(Verejný obstarávateľ nepripúšťa ekvivalent, keďže ide o sekvenačnú sadu reagencií a spotrebného materiálu určenú výlučne na použitie so sekvenačným systémom NextSeq 1000/2000, ktorý používa verejný obstarávateľ.)</t>
    </r>
  </si>
  <si>
    <r>
      <t xml:space="preserve">Názov položky:
</t>
    </r>
    <r>
      <rPr>
        <sz val="11"/>
        <color rgb="FF000000"/>
        <rFont val="Corbel"/>
        <family val="2"/>
      </rPr>
      <t xml:space="preserve">Reagencia (Reagent Kit) pre NGS sekvenovanie kompatibilná so sekvenačným systémom Illumina® NovaSeq™ X </t>
    </r>
  </si>
  <si>
    <r>
      <t xml:space="preserve">Popis položky - minimálne požiadavky 
</t>
    </r>
    <r>
      <rPr>
        <sz val="11"/>
        <color rgb="FF000000"/>
        <rFont val="Corbel"/>
        <family val="2"/>
      </rPr>
      <t xml:space="preserve">Sekvenačná sada reagencií a spotrebného materiálu určená na vykonanie jedného sekvenačného behu na systéme NovaSeq X / NovaSeq X Plus.
</t>
    </r>
    <r>
      <rPr>
        <sz val="11"/>
        <color theme="4"/>
        <rFont val="Corbel"/>
        <family val="2"/>
        <charset val="238"/>
      </rPr>
      <t>Konfigurácia: vysokokapacitná flow cell s výstupom približne od 8 Tb na jeden sekvenačný beh pri konfigurácii 300 sekvenačných cyklov, paired-end sekvenovanie minimálne do 2 × 150 bp alebo ekvivalentné rozdelenie cyklov podľa nastavenia sekvenačného behu, technológia XLEAP-SBS alebo ekvivalentná.</t>
    </r>
    <r>
      <rPr>
        <sz val="11"/>
        <color rgb="FF000000"/>
        <rFont val="Corbel"/>
        <family val="2"/>
      </rPr>
      <t xml:space="preserve">
Výstup: približne 8 Tb alebo viac na jeden sekvenačný beh podľa konfigurácie prístroja, typu knižnice a kvality behu.
Obsah: flow cell, reagent cartridge, buffer cartridge, lyo insert, pre-load buffer, library tube strip alebo ekvivalentné komponenty potrebné na vykonanie sekvenačného behu.
Kompatibilita: plne kompatibilná so sekvenačným systémom NovaSeq X / NovaSeq X Plus alebo ekvivalentným systémom používaným objednávateľom. 
</t>
    </r>
    <r>
      <rPr>
        <sz val="11"/>
        <color theme="4"/>
        <rFont val="Corbel"/>
        <family val="2"/>
        <charset val="238"/>
      </rPr>
      <t xml:space="preserve">Balenie: sada pre jeden 300-cyklový sekvenačný beh. 
</t>
    </r>
    <r>
      <rPr>
        <sz val="11"/>
        <rFont val="Corbel"/>
        <family val="2"/>
      </rPr>
      <t>(Verejný obstarávateľ nepripúšťa ekvivalent, keďže ide o sekvenačnú sadu reagencií a spotrebného materiálu určenú výlučne na použitie so sekvenačným systémom Illumina® NovaSeq™ X , ktorý používa verejný obstarávateľ.)</t>
    </r>
  </si>
  <si>
    <r>
      <t xml:space="preserve">Názov položky:
</t>
    </r>
    <r>
      <rPr>
        <sz val="11"/>
        <color rgb="FF000000"/>
        <rFont val="Corbel"/>
        <family val="2"/>
      </rPr>
      <t>Sada reagencií na prípravu 5-base DNA NGS knižníc</t>
    </r>
  </si>
  <si>
    <r>
      <t xml:space="preserve">Popis položky - minimálne požiadavky: 
</t>
    </r>
    <r>
      <rPr>
        <sz val="11"/>
        <color rgb="FF000000"/>
        <rFont val="Corbel"/>
        <family val="2"/>
      </rPr>
      <t xml:space="preserve">Sada reagencií na prípravu DNA sekvenačných knižníc pre NGS umožňujúca súčasnú analýzu genetických variantov a metylácie DNA v jednom sekvenačnom behu.
Princíp: </t>
    </r>
    <r>
      <rPr>
        <sz val="11"/>
        <color theme="4"/>
        <rFont val="Corbel"/>
        <family val="2"/>
        <charset val="238"/>
      </rPr>
      <t>príprava knižníc založená na ligácii adaptérov  a enzymatickej konverzii umožňujúcej detekciu 5-metylcytozínu bez použitia bisulfitovej konverzie.</t>
    </r>
    <r>
      <rPr>
        <sz val="11"/>
        <color rgb="FF000000"/>
        <rFont val="Corbel"/>
        <family val="2"/>
      </rPr>
      <t xml:space="preserve">
Konverzia: metóda musí umožňovať detekciu 5mC pri zachovaní nemetylovaných cytozínov a štandardnej 4-bázovej sekvenačnej diverzity.
Vstupný materiál: genomická DNA alebo cfDNA podľa odporúčaného protokolu výrobcu.
Kompatibilita: výstupné knižnice kompatibilné so sekvenačnými platformami Illumina.
</t>
    </r>
    <r>
      <rPr>
        <sz val="11"/>
        <color theme="4"/>
        <rFont val="Corbel"/>
        <family val="2"/>
        <charset val="238"/>
      </rPr>
      <t>Použitie:</t>
    </r>
    <r>
      <rPr>
        <sz val="11"/>
        <color rgb="FF000000"/>
        <rFont val="Corbel"/>
        <family val="2"/>
      </rPr>
      <t xml:space="preserve"> simultánna analýza genetických variantov a metylácie DNA, whole-genome alebo obdobné 5-base sekvenačné aplikácie.
</t>
    </r>
    <r>
      <rPr>
        <sz val="11"/>
        <color theme="4"/>
        <rFont val="Corbel"/>
        <family val="2"/>
        <charset val="238"/>
      </rPr>
      <t xml:space="preserve">Balenie: sada reagencií na kompletnú prípravu minimálne 24 vzoriek.
</t>
    </r>
    <r>
      <rPr>
        <sz val="11"/>
        <color rgb="FFFF0000"/>
        <rFont val="Corbel"/>
        <family val="2"/>
        <charset val="238"/>
      </rPr>
      <t>(Napr. NGS knižníc Illumina 5-Base DNA Prep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</si>
  <si>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Kontrolná DNA knižnica pre NGS sekvenačné behy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</si>
  <si>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Štandardná kontrolná DNA knižnica ligovaná s adaptérmi, určená ako pozitívna kontrola a interná kontrola kvality NGS sekvenačných behov.
Pôvod: knižnica odvodená z malého, dobre charakterizovaného genómu bakteriofága PhiX alebo ekvivalentného kontrolného genómu s vyváženým zastúpením báz.
Koncentrácia: približne 10 nM alebo koncentrácia vhodná na použitie ako spike-in/kontrola podľa odporúčania výrobcu.
Veľkosť knižnice: približne 500 bp - veľkosť vhodná pre kontrolu sekvenačného behu.
Použitie: kontrola tvorby klastrov, monitorovanie kvality sekvenačného behu, kalibrácia, hodnotenie chybovosti, phasing/prephasing a doplnenie diverzity pri nízkodiverzitných knižniciach.
Kompatibilita: kompatibilná so sekvenačnými platformami Illumina využívajúcimi sequencing-by-synthesis technológiu alebo ekvivalentným NGS systémom používaným objednávateľom.
</t>
    </r>
    <r>
      <rPr>
        <sz val="11"/>
        <color theme="4"/>
        <rFont val="Corbel"/>
        <family val="2"/>
        <charset val="238"/>
      </rPr>
      <t xml:space="preserve">Balenie: 1 skúmavka kontrolnej DNA knižnice s koncentráciou približne 10 nM a objemom približne 10 µl.
</t>
    </r>
    <r>
      <rPr>
        <sz val="11"/>
        <color rgb="FFFF0000"/>
        <rFont val="Corbel"/>
        <family val="2"/>
      </rPr>
      <t>(Napr. PhiX control kit v3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</si>
  <si>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reagencií na prípravu NGS DNA knižníc s enzymatickou fragmentáciou</t>
    </r>
  </si>
  <si>
    <r>
      <t xml:space="preserve">Popis položky - minimálne požiadavky: 
</t>
    </r>
    <r>
      <rPr>
        <sz val="11"/>
        <color theme="4"/>
        <rFont val="Corbel"/>
        <family val="2"/>
        <charset val="238"/>
      </rPr>
      <t>Princíp: workflow založený na simultánnej fragmentácii DNA a ligácii adaptérov v jednom enzymatickom kroku alebo ekvivalentný enzymatický postup umožňujúci prípravu sekvenačných knižníc pre NGS.</t>
    </r>
    <r>
      <rPr>
        <sz val="11"/>
        <color rgb="FF000000"/>
        <rFont val="Corbel"/>
        <family val="2"/>
      </rPr>
      <t xml:space="preserve">
Vstupný materiál: nízke vstupné množstvo dvojvláknovej DNA, minimálne od 1 ng podľa protokolu výrobcu.
Výstup: príprava párovaných sekvenačných knižníc vhodných pre paired-end sekvenovanie.
</t>
    </r>
    <r>
      <rPr>
        <sz val="11"/>
        <color theme="4"/>
        <rFont val="Corbel"/>
        <family val="2"/>
        <charset val="238"/>
      </rPr>
      <t>Obsah:reagencie potrebné na enzymatickú fragmentáciu/tagmentáciu DNA, PCR amplifikáciu knižníc a príslušné reakčné pufre podľa workflow výrobcu.</t>
    </r>
    <r>
      <rPr>
        <sz val="11"/>
        <color rgb="FF000000"/>
        <rFont val="Corbel"/>
        <family val="2"/>
      </rPr>
      <t xml:space="preserve">
Kompatibilita: výstupné knižnice kompatibilné so sekvenačnými platformami Illumina alebo ekvivalentným NGS systémom používaným objednávateľom.
</t>
    </r>
    <r>
      <rPr>
        <sz val="11"/>
        <color theme="4"/>
        <rFont val="Corbel"/>
        <family val="2"/>
        <charset val="238"/>
      </rPr>
      <t>Použitie: príprava DNA sekvenačných knižníc z nízkeho množstva vstupnej DNA, najmä pre malé genómy, mikrobiálne genómy, plazmidy, PCR amplikóny vhodnej veľkosti podľa odporúčania výrobcu alebo obdobné DNA vzorky.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  <charset val="238"/>
      </rPr>
      <t>(Napr. Nextera XT DNA Library Preparation Kit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</si>
  <si>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Kompletný systém reagencií na prípravu NGS knižníc DNA/RNA metodikou enzymatickej tagmentácie</t>
    </r>
  </si>
  <si>
    <r>
      <t>Popis položky - minimálne požiadavky:</t>
    </r>
    <r>
      <rPr>
        <sz val="11"/>
        <color rgb="FF000000"/>
        <rFont val="Corbel"/>
        <family val="2"/>
      </rPr>
      <t xml:space="preserve">
Princíp: enzymatická fragmentácia/tagmentácia alebo ekvivalentná metóda prípravy knižníc s následným hybridizačným enrichmentom cieľových sekvencií.
Obsah: reagencie potrebné na prípravu DNA/RNA knižníc, PCR amplifikáciu, purifikáciu pomocou magnetických guľôčok alebo ekvivalentného čistiaceho systému, hybridizačné obohatenie a príslušné reakčné pufre podľa workflow výrobcu.
Kompatibilita: výstupné knižnice kompatibilné so sekvenačnými platformami Illumina alebo ekvivalentným NGS systémom používaným objednávateľom.
Použitie: príprava knižníc na cielené sekvenovanie DNA a RNA, vrátane použitia s hybridizačnými panelmi na enrichment cieľových sekvencií.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Illumina DNA/RNA Prep with Enrichment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</si>
  <si>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Panel na hybridizačné obohanenie vírusových genómov určený na použitie s Illumina DNA/RNA Prep with Enrichment workflow</t>
    </r>
  </si>
  <si>
    <r>
      <t xml:space="preserve">Popis položky - minimálne požiadavky: 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Princíp: hybridizačné obohatenie cieľových vírusových sekvencií pomocou oligonukleotidových sond určené pre simultánnu analýzu širokého spektra RNA a DNA vírusov v rámci jedného enrichment workflow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Pokrytie: panel určený na detekciu a charakterizáciu minimálne 200 klinicky, epidemiologicky a respiračne relevantných vírusových genómov vrátane možností analýzy vírusovej diverzity a variantov.</t>
    </r>
    <r>
      <rPr>
        <sz val="11"/>
        <color rgb="FF000000"/>
        <rFont val="Corbel"/>
        <family val="2"/>
      </rPr>
      <t xml:space="preserve">
Kompatibilita: Illumina DNA/RNA Prep with Enrichment workflow alebo alebo ekvivalentný </t>
    </r>
    <r>
      <rPr>
        <sz val="11"/>
        <color theme="4"/>
        <rFont val="Corbel"/>
        <family val="2"/>
        <charset val="238"/>
      </rPr>
      <t>hybridizačný</t>
    </r>
    <r>
      <rPr>
        <sz val="11"/>
        <color rgb="FF000000"/>
        <rFont val="Corbel"/>
        <family val="2"/>
      </rPr>
      <t xml:space="preserve"> enrichment workflow; výstupné knižnice kompatibilné s Illumina sekvenačnými platformami.
</t>
    </r>
    <r>
      <rPr>
        <sz val="11"/>
        <color theme="4"/>
        <rFont val="Corbel"/>
        <family val="2"/>
        <charset val="238"/>
      </rPr>
      <t>Použitie: genomická surveillance vírusov, detekcia a charakterizácia vírusových genómov, analýza mutácií, variantov a zmiešaných vírusových populácií.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Illumina Viral Surveillence Panel v2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</si>
  <si>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HotStart high-fidelity PCR ReadyMix, 1,25 ml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</si>
  <si>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ReadyMix s HotStart high-fidelity DNA polymerázou na presnú PCR amplifikáciu DNA.
Enzým: proofreading DNA polymeráza s 3’→5’ exonukleázovou aktivitou.
Fidelita: minimálne 50× vyššia ako Taq DNA polymeráza alebo ekvivalentný parameter.
Použitie: </t>
    </r>
    <r>
      <rPr>
        <sz val="11"/>
        <color theme="4"/>
        <rFont val="Corbel"/>
        <family val="2"/>
        <charset val="238"/>
      </rPr>
      <t>vysoko presná PCR amplifikácia DNA vrátane GC-bohatých, komplexných a štruktúrne náročných templátov s nízkym amplification bias vhodná pre prípravu NGS knižníc.
Formulácia: 2× koncentrovaný reakčný mix obsahujúci optimalizovaný pufor, Mg²⁺, dNTP a HotStart high-fidelity DNA polymerázu.
Kompatibilita: vhodné pre molekulárno-biologické aplikácie vrátane amplifikácie NGS knižníc kompatibilných so sekvenačnými platformami Illumina alebo ekvivalentnými platformami používanými objednávateľom.</t>
    </r>
    <r>
      <rPr>
        <sz val="11"/>
        <color rgb="FF000000"/>
        <rFont val="Corbel"/>
        <family val="2"/>
      </rPr>
      <t xml:space="preserve">
Balenie: 1 × 1,25 ml.
</t>
    </r>
    <r>
      <rPr>
        <sz val="11"/>
        <color rgb="FFFF0000"/>
        <rFont val="Corbel"/>
        <family val="2"/>
      </rPr>
      <t>(Napr. ROCHE KAPA HiFi HotStart ReadyMix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</si>
  <si>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Magnetické SPRI guľôčky na purifikáciu RNA a cDNA</t>
    </r>
  </si>
  <si>
    <r>
      <t xml:space="preserve">Popis položky - minimálne požiadavky:
</t>
    </r>
    <r>
      <rPr>
        <sz val="11"/>
        <color theme="4"/>
        <rFont val="Corbel"/>
        <family val="2"/>
        <charset val="238"/>
      </rPr>
      <t>Magnetické superparamagnetické guľôčky založené na SPRI (solid-phase reversible immobilization) technológii určené na purifikáciu RNA a cDNA.
Princíp: reverzibilná väzba RNA/cDNA na magnetické guľôčky pri zvýšenej koncentrácii PEG/NaCl s následnou elúciou vo vode alebo TE pufri.</t>
    </r>
    <r>
      <rPr>
        <sz val="11"/>
        <color rgb="FF000000"/>
        <rFont val="Corbel"/>
        <family val="2"/>
      </rPr>
      <t xml:space="preserve">
Funkcie: odstránenie solí, enzýmov (reverzná transkriptáza, polymeráza), nezapracovaných primerov, dNTP a krátkych fragmentov po enzymatických reakciách (cDNA syntéza, IVT, rRNA deplécia).
</t>
    </r>
    <r>
      <rPr>
        <sz val="11"/>
        <color theme="4"/>
        <rFont val="Corbel"/>
        <family val="2"/>
        <charset val="238"/>
      </rPr>
      <t>Formulácia: bez RNáz a DNáz, vhodné pre molekulárno-biologické aplikácie.</t>
    </r>
    <r>
      <rPr>
        <sz val="11"/>
        <color rgb="FF000000"/>
        <rFont val="Corbel"/>
        <family val="2"/>
      </rPr>
      <t xml:space="preserve"> 
Kompatibilita: manuálne aj automatizované spracovanie vzoriek kompatibilné s NGS workflow.
</t>
    </r>
    <r>
      <rPr>
        <sz val="11"/>
        <color rgb="FFFF0000"/>
        <rFont val="Corbel"/>
        <family val="2"/>
      </rPr>
      <t>Balenie: 1 x 40 ml.
(Napr. RNAClean XP RNA and cDNA Cleanup Reagent, Beckman Coulter alebo ekvivalent spĺňajúci požiadavky opisu )</t>
    </r>
  </si>
  <si>
    <r>
      <t xml:space="preserve">Názov položky:
</t>
    </r>
    <r>
      <rPr>
        <sz val="11"/>
        <color rgb="FF000000"/>
        <rFont val="Corbel"/>
        <family val="2"/>
      </rPr>
      <t>Kit na PCR-free prípravu celogenómových NGS knižníc, 96 vzoriek</t>
    </r>
  </si>
  <si>
    <r>
      <t>Popis položky - minimálne požiadavky:</t>
    </r>
    <r>
      <rPr>
        <sz val="11"/>
        <color rgb="FF000000"/>
        <rFont val="Corbel"/>
        <family val="2"/>
      </rPr>
      <t xml:space="preserve">
Súprava na prípravu celogenómových DNA knižníc pre sekvenovanie na platformách Illumina alebo ekvivalentných NGS systémoch.
</t>
    </r>
    <r>
      <rPr>
        <sz val="11"/>
        <color theme="4"/>
        <rFont val="Corbel"/>
        <family val="2"/>
        <charset val="238"/>
      </rPr>
      <t>Princíp: workflow založený na enzymatickej fragmentácii DNA a simultánnej ligácii adaptérov (tagmentácia) alebo ekvivalentnom enzymatickom postupe umožňujúcom prípravu finálnych sekvenačných knižníc bez PCR amplifikácie. 
Použitie: príprava knižníc z genomickej DNA pre celogenómové sekvenovanie s nízkym amplification bias a rovnomerným pokrytím genómu.
Kompatibilita: výstupné DNA knižnice kompatibilné s paired-end sekvenovaním na platformách Illumina používaných objednávateľom.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Obsah: reagencie potrebné na enzymatickú fragmentáciu/tagmentáciu DNA, ligáciu adaptérov a prípravu PCR-free sekvenačných knižníc podľa workflow výrobcu.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Balenie: sada reagencií minimálne pre 96 vzoriek.</t>
    </r>
    <r>
      <rPr>
        <sz val="11"/>
        <color rgb="FFFF0000"/>
        <rFont val="Corbel"/>
        <family val="2"/>
      </rPr>
      <t xml:space="preserve">
(Napr. Illumina DNA PCR-Free Prep, Tagmentation  alebo ekvivalent spĺňajúci minimálne požiadavky)</t>
    </r>
  </si>
  <si>
    <r>
      <t>Názov položky:</t>
    </r>
    <r>
      <rPr>
        <sz val="11"/>
        <color rgb="FF000000"/>
        <rFont val="Corbel"/>
        <family val="2"/>
      </rPr>
      <t xml:space="preserve">
Sada unikátnych duálnych indexov pre Illumina knižnice, Set C, 96 vzoriek</t>
    </r>
  </si>
  <si>
    <r>
      <t>Popis položky - minimálne požiadavky:</t>
    </r>
    <r>
      <rPr>
        <sz val="11"/>
        <color rgb="FF000000"/>
        <rFont val="Corbel"/>
        <family val="2"/>
      </rPr>
      <t xml:space="preserve">
Sada krátkych oligonukleotidových indexov určených na unikátne duálne označenie vzoriek pri príprave DNA/RNA sekvenačných knižníc pre sekvenačné platformy Illumina.
Indexy musia byť dodávané vo formáte vhodnom na paralelné spracovanie 96 vzoriek a umožňovať jednoznačné priradenie vzoriek po sekvenovaní.
Typ indexácie: unikátne duálne indexy (UDI), Set C alebo ekvivalentná sada 96 kompatibilných unikátnych duálnych indexov </t>
    </r>
    <r>
      <rPr>
        <sz val="11"/>
        <color theme="4"/>
        <rFont val="Corbel"/>
        <family val="2"/>
        <charset val="238"/>
      </rPr>
      <t>určených pre tagmentačný workflow.</t>
    </r>
    <r>
      <rPr>
        <sz val="11"/>
        <color rgb="FF000000"/>
        <rFont val="Corbel"/>
        <family val="2"/>
      </rPr>
      <t xml:space="preserve">
Použitie: označenie vzoriek pri príprave sekvenačných knižníc podľa validovaného protokolu výrobcu, vrátane workflow založených na tagmentácii alebo ekvivalentnom postupe.
Kompatibilita: vhodné pre Illumina sekvenačné platformy a</t>
    </r>
    <r>
      <rPr>
        <sz val="11"/>
        <color theme="4"/>
        <rFont val="Corbel"/>
        <family val="2"/>
        <charset val="238"/>
      </rPr>
      <t xml:space="preserve"> kompatibilné s Illumina DNA/RNA library prep workflow</t>
    </r>
    <r>
      <rPr>
        <sz val="11"/>
        <color rgb="FF000000"/>
        <rFont val="Corbel"/>
        <family val="2"/>
      </rPr>
      <t xml:space="preserve"> </t>
    </r>
    <r>
      <rPr>
        <sz val="11"/>
        <color theme="4"/>
        <rFont val="Corbel"/>
        <family val="2"/>
        <charset val="238"/>
      </rPr>
      <t>používaným verejným obstarávateľom.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 xml:space="preserve">Balenie: minimálne </t>
    </r>
    <r>
      <rPr>
        <sz val="11"/>
        <color theme="4"/>
        <rFont val="Corbel"/>
        <family val="2"/>
        <charset val="238"/>
      </rPr>
      <t>unikátnych duálnych</t>
    </r>
    <r>
      <rPr>
        <sz val="11"/>
        <color rgb="FFFF0000"/>
        <rFont val="Corbel"/>
        <family val="2"/>
      </rPr>
      <t xml:space="preserve"> 96 indexov / 96 vzoriek.
(Napr. Illumina DNA/RNA UD Indexes Set C, Tagmentation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</si>
  <si>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Sada unikátnych duálnych indexov pre Illumina knižnice, Set B, 96 vzoriek</t>
    </r>
  </si>
  <si>
    <r>
      <rPr>
        <b/>
        <sz val="11"/>
        <color rgb="FF000000"/>
        <rFont val="Corbel"/>
        <family val="2"/>
        <charset val="238"/>
      </rPr>
      <t>Popis položky - minimálne požiadavky:</t>
    </r>
    <r>
      <rPr>
        <sz val="11"/>
        <color rgb="FF000000"/>
        <rFont val="Corbel"/>
        <family val="2"/>
        <charset val="238"/>
      </rPr>
      <t xml:space="preserve">
Sada krátkych oligonukleotidových indexov určených na unikátne duálne označenie vzoriek pri príprave DNA/RNA sekvenačných knižníc pre sekvenačné platformy Illumina.
Indexy musia byť dodávané vo formáte vhodnom na paralelné spracovanie 96 vzoriek a umožňovať jednoznačné priradenie vzoriek po sekvenovaní.
Typ indexácie: unikátne duálne indexy (UDI), Set B alebo ekvivalentná sada 96 kompatibilných unikátnych duálnych indexov </t>
    </r>
    <r>
      <rPr>
        <sz val="11"/>
        <color theme="4"/>
        <rFont val="Corbel"/>
        <family val="2"/>
        <charset val="238"/>
      </rPr>
      <t>určených pre tagmentačný workflow.</t>
    </r>
    <r>
      <rPr>
        <sz val="11"/>
        <color rgb="FF000000"/>
        <rFont val="Corbel"/>
        <family val="2"/>
        <charset val="238"/>
      </rPr>
      <t xml:space="preserve">
Použitie: označenie vzoriek pri príprave sekvenačných knižníc podľa validovaného protokolu výrobcu, vrátane workflow založených na tagmentácii alebo ekvivalentnom postupe.
Kompatibilita: vhodné pre Illumina sekvenačné platformy a </t>
    </r>
    <r>
      <rPr>
        <sz val="11"/>
        <color theme="4"/>
        <rFont val="Corbel"/>
        <family val="2"/>
        <charset val="238"/>
      </rPr>
      <t>kompatibilné s Illumina DNA/RNA library prep workflow používaným verejným obstarávateľom.</t>
    </r>
    <r>
      <rPr>
        <sz val="11"/>
        <color rgb="FF000000"/>
        <rFont val="Corbel"/>
        <family val="2"/>
        <charset val="238"/>
      </rPr>
      <t xml:space="preserve">
</t>
    </r>
    <r>
      <rPr>
        <sz val="11"/>
        <color rgb="FFFF0000"/>
        <rFont val="Corbel"/>
        <family val="2"/>
        <charset val="238"/>
      </rPr>
      <t xml:space="preserve">Balenie: minimálne </t>
    </r>
    <r>
      <rPr>
        <sz val="11"/>
        <color theme="4"/>
        <rFont val="Corbel"/>
        <family val="2"/>
        <charset val="238"/>
      </rPr>
      <t>unikátnych duálnych</t>
    </r>
    <r>
      <rPr>
        <sz val="11"/>
        <color rgb="FFFF0000"/>
        <rFont val="Corbel"/>
        <family val="2"/>
        <charset val="238"/>
      </rPr>
      <t xml:space="preserve"> 96 indexov / 96 vzoriek.
(Napr. Illumina DNA/RNA UD Indexes Set B, Tagmentation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</si>
  <si>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Fluorescenčná súprava na vysoko-citlivú kvantifikáciu dvojvláknovej DNA (dsDNA HS</t>
    </r>
    <r>
      <rPr>
        <b/>
        <sz val="11"/>
        <color rgb="FF000000"/>
        <rFont val="Corbel"/>
        <family val="2"/>
      </rPr>
      <t>)</t>
    </r>
  </si>
  <si>
    <r>
      <rPr>
        <b/>
        <sz val="11"/>
        <color rgb="FF000000"/>
        <rFont val="Corbel"/>
        <family val="2"/>
        <charset val="238"/>
      </rPr>
      <t>Popis položky - minimálne požiadavky:</t>
    </r>
    <r>
      <rPr>
        <sz val="11"/>
        <color rgb="FF000000"/>
        <rFont val="Corbel"/>
        <family val="2"/>
        <charset val="238"/>
      </rPr>
      <t xml:space="preserve">
</t>
    </r>
    <r>
      <rPr>
        <sz val="11"/>
        <color theme="4"/>
        <rFont val="Corbel"/>
        <family val="2"/>
        <charset val="238"/>
      </rPr>
      <t xml:space="preserve">Vysokosenzitívna fluorescenčná súprava určená na presnú a selektívnu kvantifikáciu dvojvláknovej DNA (dsDNA).
Princíp: fluorescenčná detekcia dsDNA pomocou selektívneho farbiva s minimálnou interferenciou RNA, proteínov, voľných nukleotidov a solí.
Rozsah detekcie: vhodné pre analýzu nízkych koncentrácií DNA podľa odporúčaného workflow výrobcu, vrátane vzoriek v objeme približne 1 – 10 µl.
Použitie: kvantifikácia DNA pre molekulárno-biologické aplikácie vrátane prípravy NGS knižníc.
Kompatibilita: kompatibilné so systémom Qubit používaným objednávateľom.
Balenie: minimálne pre 500 reakcií.
</t>
    </r>
    <r>
      <rPr>
        <sz val="11"/>
        <color rgb="FFFF0000"/>
        <rFont val="Corbel"/>
        <family val="2"/>
        <charset val="238"/>
      </rPr>
      <t>(napr. Qubit dsDNA HS Assay Kit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</si>
  <si>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Kit na vysokosenzitívnu analýzu dsDNA fragmentov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</si>
  <si>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na stanovenie veľkostného profilu a koncentrácie dsDNA fragmentov pomocou mikrofluidnej elektroforézy na prístroji Agilent 2100 Bioanalyzer.
Súprava musí byť vhodná na analýzu nízko koncentrovaných dsDNA vzoriek, fragmentovanej DNA alebo DNA </t>
    </r>
    <r>
      <rPr>
        <sz val="11"/>
        <color theme="4"/>
        <rFont val="Corbel"/>
        <family val="2"/>
        <charset val="238"/>
      </rPr>
      <t>sekvenačných</t>
    </r>
    <r>
      <rPr>
        <sz val="11"/>
        <color rgb="FF000000"/>
        <rFont val="Corbel"/>
        <family val="2"/>
      </rPr>
      <t xml:space="preserve"> knižníc.
Veľkostný rozsah analýzy: približne 50–7000 bp
Citlivosť/kvantitatívny rozsah: vhodná pre analýzu nízkych koncentrácií DNA v rozsahu pg/µl podľa odporúčaného workflow výrobcu.
Objem vzorky: približne 1 µl 
Obsah súpravy: mikrofluidné čipy, DNA reagencie, markery/ladder a potrebný spotrebný materiál na analýzu.
</t>
    </r>
    <r>
      <rPr>
        <sz val="11"/>
        <color theme="4"/>
        <rFont val="Corbel"/>
        <family val="2"/>
        <charset val="238"/>
      </rPr>
      <t xml:space="preserve">Kompatibilita: kompatibilné s prístrojom Agilent 2100 Bioanalyzer používaným objednávateľom.
</t>
    </r>
    <r>
      <rPr>
        <sz val="11"/>
        <rFont val="Corbel"/>
        <family val="2"/>
        <charset val="238"/>
      </rPr>
      <t>Balenie: 110 vzoriek.</t>
    </r>
    <r>
      <rPr>
        <b/>
        <sz val="11"/>
        <color rgb="FFFF0000"/>
        <rFont val="Corbel"/>
        <family val="2"/>
      </rPr>
      <t xml:space="preserve">
</t>
    </r>
    <r>
      <rPr>
        <sz val="11"/>
        <color rgb="FFFF0000"/>
        <rFont val="Corbel"/>
        <family val="2"/>
      </rPr>
      <t>(Napr. Agilent High Sensitivity DNA Kit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</si>
  <si>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Fluorescenčná súprava na kvantifikáciu jednovláknovej DNA (ssDNA)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</si>
  <si>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Fluorescenčná súprava na kvantifikáciu jednovláknovej DNA (ssDNA), vhodná na meranie oligonukleotidov alebo dlhších ssDNA fragmentov.
</t>
    </r>
    <r>
      <rPr>
        <sz val="11"/>
        <color theme="4"/>
        <rFont val="Corbel"/>
        <family val="2"/>
        <charset val="238"/>
      </rPr>
      <t xml:space="preserve">Princíp: selektívna fluorescenčná detekcia ssDNA pomocou farbiva určeného pre vysokocitlivú kvantifikáciu jednovláknovej DNA.
</t>
    </r>
    <r>
      <rPr>
        <sz val="11"/>
        <color rgb="FF000000"/>
        <rFont val="Corbel"/>
        <family val="2"/>
      </rPr>
      <t xml:space="preserve">Rozsah merania: približne 0,2–240 ng ssDNA na meranie alebo ekvivalentný rozsah podľa validovaného protokolu výrobcu.
Objem vzorky: použiteľný objem vzorky v rozsahu približne 1–20 µl 
Obsah súpravy: fluorescenčné detekčné činidlo, riediaci pufor a ssDNA štandardy </t>
    </r>
    <r>
      <rPr>
        <sz val="11"/>
        <color theme="4"/>
        <rFont val="Corbel"/>
        <family val="2"/>
        <charset val="238"/>
      </rPr>
      <t>potrebné na kvantifikáciu.
Použitie: kvantifikácia ssDNA pre molekulárno-biologické aplikácie vrátane prípravy NGS knižníc.</t>
    </r>
    <r>
      <rPr>
        <sz val="11"/>
        <color rgb="FF000000"/>
        <rFont val="Corbel"/>
        <family val="2"/>
      </rPr>
      <t xml:space="preserve">
Súprava musí byť kompatibilná s Qubit fluorometrom používaným objednávateľom.
</t>
    </r>
    <r>
      <rPr>
        <sz val="11"/>
        <color rgb="FFFF0000"/>
        <rFont val="Corbel"/>
        <family val="2"/>
      </rPr>
      <t>Balenie:  100 reakcií.
(Napr. Qubit ssDNA Assay Kit, Invitrogen/Thermo Fisher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</si>
  <si>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na izoláciu vysoko-kvalitnej celkovej DNA z ľudskej/zvieracej krvi a príbuzných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</si>
  <si>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Súprava na izoláciu a purifikáciu vysokokvalitnej </t>
    </r>
    <r>
      <rPr>
        <sz val="11"/>
        <color theme="4"/>
        <rFont val="Corbel"/>
        <family val="2"/>
        <charset val="238"/>
      </rPr>
      <t>genomickej</t>
    </r>
    <r>
      <rPr>
        <sz val="11"/>
        <color rgb="FF000000"/>
        <rFont val="Corbel"/>
        <family val="2"/>
      </rPr>
      <t xml:space="preserve"> DNA z plnej krvi alebo iných biologických vzoriek
Princíp izolácie: spin-column technológia so silikagélovou membránou alebo ekvivalentnou purifikačnou matricou </t>
    </r>
    <r>
      <rPr>
        <sz val="11"/>
        <color theme="4"/>
        <rFont val="Corbel"/>
        <family val="2"/>
        <charset val="238"/>
      </rPr>
      <t>umožňujúcou väzbu a purifikáciu DNA.</t>
    </r>
    <r>
      <rPr>
        <sz val="11"/>
        <color rgb="FF000000"/>
        <rFont val="Corbel"/>
        <family val="2"/>
      </rPr>
      <t xml:space="preserve">
Výstup: purifikovaná DNA vhodná na následné molekulárno-biologické aplikácie, najmä PCR, qPCR alebo sekvenačné aplikácie.
Obsah súpravy: purifikačné kolónky, proteáza/proteináza K , lyzačné, premývacie a elučno-pufrové roztoky a spotrebný materiál</t>
    </r>
    <r>
      <rPr>
        <sz val="11"/>
        <color theme="4"/>
        <rFont val="Corbel"/>
        <family val="2"/>
        <charset val="238"/>
      </rPr>
      <t xml:space="preserve"> potrebný na izoláciu DNA podľa workflow výrobcu.
Kompatibilita: vhodné pre manuálnu izoláciu DNA podľa validovaného workflow výrobcu.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Balenie: minimálne 250 izolácií / 250 vzoriek.
(Napr. QIAamp DNA Blood Mini Kit, QIAGEN 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</si>
  <si>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Proteináza K (Proteinase K), enzýmový roztok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</si>
  <si>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Roztok enzýmu proteináza K určený na proteolytické štiepenie bielkovín pri izolácii DNA a RNA, najmä v </t>
    </r>
    <r>
      <rPr>
        <sz val="11"/>
        <color theme="4"/>
        <rFont val="Corbel"/>
        <family val="2"/>
        <charset val="238"/>
      </rPr>
      <t>purifikačných</t>
    </r>
    <r>
      <rPr>
        <sz val="11"/>
        <color rgb="FF000000"/>
        <rFont val="Corbel"/>
        <family val="2"/>
      </rPr>
      <t xml:space="preserve"> protokoloch využívajúcich silikagélové spin kolónky.
Enzým musí byť vhodný na prípravu nukleových kyselín a použiteľný v lyzačných podmienkach bežných pri izolácii DNA/RNA.
Aktivita/koncentrácia: minimálne porovnateľná s roztokom proteinázy K používaným v DNA/RNA purifikačných protokoloch, napr. &gt;600 mAU/ml alebo približne 20 mg/ml.
</t>
    </r>
    <r>
      <rPr>
        <sz val="11"/>
        <color rgb="FFFF0000"/>
        <rFont val="Corbel"/>
        <family val="2"/>
      </rPr>
      <t>Objem balenia: 10 ml alebo ekvivalentné balenie zabezpečujúce požadovaný objem použiteľného roztoku.
(Napr. QIAGEN Proteinase K alebo ekvivalent spĺňajúci  požiadavky opisu)</t>
    </r>
  </si>
  <si>
    <r>
      <t xml:space="preserve">Názov položky:
</t>
    </r>
    <r>
      <rPr>
        <sz val="11"/>
        <color rgb="FF000000"/>
        <rFont val="Corbel"/>
        <family val="2"/>
      </rPr>
      <t>Lyzačný pufor na izoláciu DNA pomocou spin-column technológie, 264 ml</t>
    </r>
  </si>
  <si>
    <r>
      <t>Popis položky - minimálne požiadavky:</t>
    </r>
    <r>
      <rPr>
        <sz val="11"/>
        <color rgb="FF000000"/>
        <rFont val="Corbel"/>
        <family val="2"/>
      </rPr>
      <t xml:space="preserve">
Pripravený kvapalný lyzačný pufor určený na použitie pri izolácii a purifikácii DNA podľa spin-column protokolov založených na väzbe DNA na silikagélovú membránu alebo ekvivalentnú purifikačnú matricu.
Pufor musí byť kompatibilný s protokolmi typu QIAamp/DNeasy alebo ekvivalentnými protokolmi na izoláciu DNA </t>
    </r>
    <r>
      <rPr>
        <sz val="11"/>
        <color theme="4"/>
        <rFont val="Corbel"/>
        <family val="2"/>
        <charset val="238"/>
      </rPr>
      <t>využívajúcimi silikagélové purifikačné kolónky.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Objem balenia: 264 ml .
(Napr. Buffer AL, QIAGEN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</si>
  <si>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na izoláciu DNA zo vzoriek stolice,  50 vzoriek</t>
    </r>
  </si>
  <si>
    <r>
      <t>Popis položky - minimálne požiadavky:</t>
    </r>
    <r>
      <rPr>
        <sz val="11"/>
        <color rgb="FF000000"/>
        <rFont val="Corbel"/>
        <family val="2"/>
      </rPr>
      <t xml:space="preserve">
Súprava na izoláciu a purifikáciu celkovej DNA zo vzoriek stolice/fekálnych vzoriek, vhodná na získanie mikrobiálnej a/alebo hostiteľskej DNA z čerstvých alebo mrazených vzoriek.
Princíp izolácie: spin-column technológia so silikagélovou membránou  
Súprava musí obsahovať reagenciu alebo postup na účinné odstránenie PCR inhibítorov bežne prítomných vo vzorkách stolice/fekálneho materiálu.
Kvalita: izolovaná DNA musí byť vhodná na priame použitie v downstream aplikáciách, najmä PCR, qPCR a sekvenačných aplikáciách.
Obsah súpravy: purifikačné spin kolónky, lyzačné/väzbové pufre, premývacie pufre, elučno-pufrový roztok, reagencie na odstránenie inhibítorov, proteínáza K a  spotrebný materiál potrebný na spracovanie vzoriek.
Spracovanie: </t>
    </r>
    <r>
      <rPr>
        <sz val="11"/>
        <color rgb="FFFF0000"/>
        <rFont val="Corbel"/>
        <family val="2"/>
      </rPr>
      <t>manuálne spracovanie pomocou mikrocentrifúgy; prípustná je aj automatizácia</t>
    </r>
    <r>
      <rPr>
        <sz val="11"/>
        <color rgb="FF000000"/>
        <rFont val="Corbel"/>
        <family val="2"/>
      </rPr>
      <t xml:space="preserve">
</t>
    </r>
    <r>
      <rPr>
        <sz val="11"/>
        <color rgb="FFFF0000"/>
        <rFont val="Corbel"/>
        <family val="2"/>
      </rPr>
      <t>Balenie:  50 izolácií / 50 vzoriek
(Napr. QIAamp Fast DNA Stool Mini Kit alebo ekvivalent spĺňajúci  požiadavky opisu)</t>
    </r>
  </si>
  <si>
    <r>
      <t xml:space="preserve">Názov položky:
</t>
    </r>
    <r>
      <rPr>
        <sz val="11"/>
        <color rgb="FF000000"/>
        <rFont val="Corbel"/>
        <family val="2"/>
      </rPr>
      <t>Schaedler Agar with Vitamin K1 and 5% Sheep Blood, 20 platní</t>
    </r>
  </si>
  <si>
    <r>
      <t>Popis položky - minimálne požiadavky:</t>
    </r>
    <r>
      <rPr>
        <sz val="11"/>
        <color rgb="FF000000"/>
        <rFont val="Corbel"/>
        <family val="2"/>
      </rPr>
      <t xml:space="preserve">
Hotové agarové Petriho misky so Schaedlerovým agarom obohateným o vitamín K1 a 5 % ovčej krvi, určené na izoláciu a kultiváciu obligátnych a fakultatívnych anaeróbnych mikroorganizmov, vrátane náročných anaeróbnych baktérií.
Typ média: obohatené neselektívne kultivačné médium na báze Schaedler Agar s 5 % ovčej krvi a vitamínom K1.
Použitie: izolácia a kultivácia obligátnych a fakultatívnych anaeróbnych mikroorganizmov z klinických, výskumných alebo neklinických mikrobiologických vzoriek.
Zloženie média: Schaedlerova agarová báza obohatená o 5 % defibrinovanej ovčej krvi a vitamín K1; médium musí obsahovať hemin/haemin alebo ekvivalentný rastový faktor podporujúci rast náročných anaeróbnych mikroorganizmov.
Forma dodania: na priame použitie bez ďalšej prípravy
Sterilita: sterilné platne vhodné na mikrobiologickú kultiváciu
Priemer Petriho misiek: 90 mm
</t>
    </r>
    <r>
      <rPr>
        <sz val="11"/>
        <color rgb="FFFF0000"/>
        <rFont val="Corbel"/>
        <family val="2"/>
      </rPr>
      <t>Balenie: 20 platní
(Napr. Schaedler Agar with Vitamin K1 and 5% Sheep Blood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</si>
  <si>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Bile Esculin Azide Agar, hotové agarové Petriho misky, 90 mm</t>
    </r>
  </si>
  <si>
    <r>
      <t>Popis položky - minimálne požiadavky:</t>
    </r>
    <r>
      <rPr>
        <sz val="11"/>
        <color rgb="FF000000"/>
        <rFont val="Corbel"/>
        <family val="2"/>
      </rPr>
      <t xml:space="preserve">
Hotové agarové Petriho misky s Bile Esculin Azide agárom určené na selektívnu izoláciu a predbežnú identifikáciu enterokokov, resp. skupiny D streptokokov/enterokokov, z klinických, environmentálnych alebo vodných vzoriek.
Typ média: Bile Esculin Azide Agar / BEA Agar
Použitie: selektívna izolácia a predbežná identifikácia enterokokov na základe rastu v prítomnosti žlčových solí a azidu sodného a schopnosti hydrolyzovať esculín
Selektivita: médium musí obsahovať žlčové soli alebo ox bile a azid sodný na potlačenie sprievodnej mikroflóry
Zloženie: médium musí obsahovať esculín a železité ióny, napr. ferric ammonium citrate alebo ekvivalent, na detekciu hydrolýzy esculínu tvorbou tmavohnedého až čierneho sfarbenia
Forma dodania: na priame použitie bez ďalšej prípravy
Sterilita: sterilné platne vhodné na mikrobiologickú kultiváciu
Priemer Petriho misiek: 90 mm
Balenie: 20 platní
</t>
    </r>
    <r>
      <rPr>
        <sz val="11"/>
        <color theme="4"/>
        <rFont val="Corbel"/>
        <family val="2"/>
        <charset val="238"/>
      </rPr>
      <t>(Napr. Bile Esculin Azide Agar, 90 mm, box of 20 plates, Merck/Millipore  alebo ekvivalent spĺňajúci minimálne požiadavky)</t>
    </r>
  </si>
  <si>
    <r>
      <t xml:space="preserve">Názov položky:
</t>
    </r>
    <r>
      <rPr>
        <sz val="11"/>
        <color rgb="FF000000"/>
        <rFont val="Corbel"/>
        <family val="2"/>
      </rPr>
      <t>Sada na prípravu 16S V3–V4 NGS knižníc s unikátnou duálnou indexáciou</t>
    </r>
  </si>
  <si>
    <r>
      <t xml:space="preserve">Popis položky - minimálne požiadavky:
</t>
    </r>
    <r>
      <rPr>
        <sz val="11"/>
        <color rgb="FF000000"/>
        <rFont val="Corbel"/>
        <family val="2"/>
      </rPr>
      <t>Sada reagencií na prípravu NGS knižníc pre mikrobiomovú analýzu bakteriálnych spoločenstiev amplifikáciou oblasti V3–V4 génu 16S rRNA.
Cieľová oblasť:</t>
    </r>
    <r>
      <rPr>
        <sz val="11"/>
        <color theme="4"/>
        <rFont val="Corbel"/>
        <family val="2"/>
        <charset val="238"/>
      </rPr>
      <t xml:space="preserve"> </t>
    </r>
    <r>
      <rPr>
        <sz val="11"/>
        <color rgb="FF000000"/>
        <rFont val="Corbel"/>
        <family val="2"/>
      </rPr>
      <t xml:space="preserve"> 16S rRNA, </t>
    </r>
    <r>
      <rPr>
        <sz val="11"/>
        <color theme="4"/>
        <rFont val="Corbel"/>
        <family val="2"/>
        <charset val="238"/>
      </rPr>
      <t xml:space="preserve"> hypervariabilný región</t>
    </r>
    <r>
      <rPr>
        <sz val="11"/>
        <color rgb="FF000000"/>
        <rFont val="Corbel"/>
        <family val="2"/>
      </rPr>
      <t xml:space="preserve"> V3–V4.
Princíp: </t>
    </r>
    <r>
      <rPr>
        <sz val="11"/>
        <color theme="4"/>
        <rFont val="Corbel"/>
        <family val="2"/>
        <charset val="238"/>
      </rPr>
      <t>jednostupňová PCR amplifikácia umožňujúca simultánnu amplifikáciu cieľovej oblasti 16S rRNA a pridanie indexov pre multiplexné NGS sekvenovanie v rámci jednej PCR reakcie.
Workflow: musí umožňovať pooling vzoriek bez potreby individuálnej normalizácie pred poolingom alebo ekvivalentný postup založený na pooling-u rovnakých objemov vzoriek.</t>
    </r>
    <r>
      <rPr>
        <sz val="11"/>
        <color rgb="FF000000"/>
        <rFont val="Corbel"/>
        <family val="2"/>
      </rPr>
      <t xml:space="preserve">
Indexácia: unikátne duálne indexy alebo iné riešenie umožňujúce jednoznačnú identifikáciu vzoriek a minimalizáciu nesprávneho priradenia indexov.
</t>
    </r>
    <r>
      <rPr>
        <sz val="11"/>
        <color theme="4"/>
        <rFont val="Corbel"/>
        <family val="2"/>
        <charset val="238"/>
      </rPr>
      <t>Obsah: reagencie potrebné na amplifikáciu cieľovej oblasti, prípravu indexovaných sekvenačných knižníc a primer set pre amplifikáciu oblasti V3–V4.</t>
    </r>
    <r>
      <rPr>
        <sz val="11"/>
        <color rgb="FF000000"/>
        <rFont val="Corbel"/>
        <family val="2"/>
      </rPr>
      <t xml:space="preserve">
Kompatibilita: výstupné knižnice kompatibilné so sekvenačnými platformami Illumina alebo ekvivalentným NGS systémom používaným objednávateľom.
Použitie: 16S metagenomická/mikrobiomová analýza a taxonomické profilovanie bakteriálnych spoločenstiev zo vzoriek DNA.
</t>
    </r>
    <r>
      <rPr>
        <sz val="11"/>
        <color rgb="FFFF0000"/>
        <rFont val="Corbel"/>
        <family val="2"/>
      </rPr>
      <t xml:space="preserve">Balenie: </t>
    </r>
    <r>
      <rPr>
        <sz val="11"/>
        <color theme="4"/>
        <rFont val="Corbel"/>
        <family val="2"/>
        <charset val="238"/>
      </rPr>
      <t xml:space="preserve"> sada reagencií pre minimálne 96 vzoriek/reakcií.</t>
    </r>
    <r>
      <rPr>
        <sz val="11"/>
        <color rgb="FFFF0000"/>
        <rFont val="Corbel"/>
        <family val="2"/>
      </rPr>
      <t xml:space="preserve">
(Napr.: Quick-16S Plus NGS Library Prep Kit (V3-V4, UDI) </t>
    </r>
    <r>
      <rPr>
        <sz val="11"/>
        <color theme="4"/>
        <rFont val="Corbel"/>
        <family val="2"/>
        <charset val="238"/>
      </rPr>
      <t>with Primer Set 1</t>
    </r>
    <r>
      <rPr>
        <sz val="11"/>
        <color rgb="FFFF0000"/>
        <rFont val="Corbel"/>
        <family val="2"/>
      </rPr>
      <t xml:space="preserve"> alebo ekvivalent spĺňajúci požiadavky opisu)</t>
    </r>
  </si>
  <si>
    <r>
      <t xml:space="preserve">Názov položky:
</t>
    </r>
    <r>
      <rPr>
        <sz val="11"/>
        <color rgb="FF000000"/>
        <rFont val="Corbel"/>
        <family val="2"/>
      </rPr>
      <t>Súprava reagencií na prípravu NGS 16S rRNA knižníc — V3-V4 región, 96 vzoriek</t>
    </r>
  </si>
  <si>
    <r>
      <t xml:space="preserve">Popis položky - minimálne požiadavky:
</t>
    </r>
    <r>
      <rPr>
        <sz val="11"/>
        <color rgb="FF000000"/>
        <rFont val="Corbel"/>
        <family val="2"/>
      </rPr>
      <t xml:space="preserve">Sada reagencií a spotrebného materiálu na prípravu NGS knižníc určená na amplifikáciu a sekvenačnú prípravu 16S rRNA génu, región V3–V4, pre analýzu mikrobiálnych komunít.
Cieľová oblasť: 16S rRNA gén, hypervariabilný región V3–V4.
Použitie: príprava amplicon NGS knižníc pre mikrobiomickú analýzu bakteriálnych/mikrobiálnych komunít
Workflow: príprava knižníc použitím jednej PCR reakcie, kombinujúcej cielenú amplifikáciu a pridanie barcode/index sekvencií. </t>
    </r>
    <r>
      <rPr>
        <sz val="11"/>
        <color theme="4"/>
        <rFont val="Corbel"/>
        <family val="2"/>
        <charset val="238"/>
      </rPr>
      <t>Workflow musí umožňovať pooling vzoriek bez potreby individuálnej normalizácie pred poolingom alebo ekvivalentný pooling rovnakých objemov vzoriek.</t>
    </r>
    <r>
      <rPr>
        <sz val="11"/>
        <color rgb="FF000000"/>
        <rFont val="Corbel"/>
        <family val="2"/>
      </rPr>
      <t xml:space="preserve">
Primer/index set: sada musí obsahovať jedinečné indexovacie/barcode primery pre </t>
    </r>
    <r>
      <rPr>
        <sz val="11"/>
        <color rgb="FFFF0000"/>
        <rFont val="Corbel"/>
        <family val="2"/>
      </rPr>
      <t>druhú skupinu minimálne 96 vzoriek</t>
    </r>
    <r>
      <rPr>
        <sz val="11"/>
        <color rgb="FF000000"/>
        <rFont val="Corbel"/>
        <family val="2"/>
      </rPr>
      <t xml:space="preserve">, odlišnú od prvej indexovacej sady; označenie sady môže byť podľa výrobcu napr. </t>
    </r>
    <r>
      <rPr>
        <sz val="11"/>
        <color rgb="FFFF0000"/>
        <rFont val="Corbel"/>
        <family val="2"/>
      </rPr>
      <t>Primer Set 2</t>
    </r>
    <r>
      <rPr>
        <sz val="11"/>
        <color rgb="FF000000"/>
        <rFont val="Corbel"/>
        <family val="2"/>
      </rPr>
      <t xml:space="preserve">, Barcode Set 97–192, Set B alebo ekvivalentné označenie druhej indexovacej sady.
</t>
    </r>
    <r>
      <rPr>
        <sz val="11"/>
        <color theme="4"/>
        <rFont val="Corbel"/>
        <family val="2"/>
        <charset val="238"/>
      </rPr>
      <t xml:space="preserve">Obsah: reagencie potrebné na amplifikáciu cieľovej oblasti, prípravu indexovaných sekvenačných knižníc a primer set pre amplifikáciu oblasti V3–V4.
Kompatibilita: výstupné knižnice kompatibilné so sekvenačnými platformami Illumina alebo ekvivalentným NGS systémom používaným objednávateľom.
</t>
    </r>
    <r>
      <rPr>
        <sz val="11"/>
        <color rgb="FF000000"/>
        <rFont val="Corbel"/>
        <family val="2"/>
      </rPr>
      <t xml:space="preserve">Balenie: </t>
    </r>
    <r>
      <rPr>
        <sz val="11"/>
        <color theme="4"/>
        <rFont val="Corbel"/>
        <family val="2"/>
        <charset val="238"/>
      </rPr>
      <t>sada reagencií pre minimálne 96 vzoriek/reakcií.</t>
    </r>
    <r>
      <rPr>
        <sz val="11"/>
        <color rgb="FF000000"/>
        <rFont val="Corbel"/>
        <family val="2"/>
      </rPr>
      <t xml:space="preserve">
</t>
    </r>
    <r>
      <rPr>
        <sz val="11"/>
        <color theme="4"/>
        <rFont val="Corbel"/>
        <family val="2"/>
        <charset val="238"/>
      </rPr>
      <t>(Napr. Quick‑16S Plus NGS Library Prep Kit (V3‑V4, UDI) with Primer Set 2  alebo ekvivalent spĺňajúci minimálne požiadavky)</t>
    </r>
  </si>
  <si>
    <t>Časť 1: Cena celkom v Eur bez DPH</t>
  </si>
  <si>
    <t>Cena celkom v EUR bez DPH</t>
  </si>
  <si>
    <t>V....................................................., dňa.................................</t>
  </si>
  <si>
    <t xml:space="preserve">Sem uchádzač vloží vlastnoručný podpis a pečiatku (tento text zmaže)
</t>
  </si>
  <si>
    <t>Sem uchádzač vpíše meno, priezvisko, funkciu osoby oprávnenej/splnomocnenej konať za uchádzača (tento text zmaže)</t>
  </si>
  <si>
    <r>
      <t xml:space="preserve">Názov položky:
</t>
    </r>
    <r>
      <rPr>
        <sz val="11"/>
        <rFont val="Corbel"/>
        <family val="2"/>
      </rPr>
      <t xml:space="preserve">Kónická sterilná centrifugačná skúmavka, </t>
    </r>
    <r>
      <rPr>
        <b/>
        <sz val="11"/>
        <rFont val="Corbel"/>
        <family val="2"/>
        <charset val="238"/>
      </rPr>
      <t xml:space="preserve">15 ml </t>
    </r>
    <r>
      <rPr>
        <sz val="11"/>
        <rFont val="Corbel"/>
        <family val="2"/>
        <charset val="238"/>
      </rPr>
      <t>so skrutkovacím uzáverom</t>
    </r>
  </si>
  <si>
    <r>
      <t xml:space="preserve">Názov položky:
</t>
    </r>
    <r>
      <rPr>
        <sz val="11"/>
        <rFont val="Corbel"/>
        <family val="2"/>
      </rPr>
      <t xml:space="preserve">Kónická sterilná centrifugačná skúmavka, </t>
    </r>
    <r>
      <rPr>
        <b/>
        <sz val="11"/>
        <rFont val="Corbel"/>
        <family val="2"/>
        <charset val="238"/>
      </rPr>
      <t xml:space="preserve">50 ml </t>
    </r>
    <r>
      <rPr>
        <sz val="11"/>
        <rFont val="Corbel"/>
        <family val="2"/>
      </rPr>
      <t>so skrutkovacím uzáverom</t>
    </r>
  </si>
  <si>
    <t xml:space="preserve">Množstvo </t>
  </si>
  <si>
    <r>
      <t xml:space="preserve">Názov položky:
</t>
    </r>
    <r>
      <rPr>
        <sz val="11"/>
        <rFont val="Corbel"/>
        <family val="2"/>
      </rPr>
      <t>Pipetové špičky bez filtra 1000 µl.</t>
    </r>
  </si>
  <si>
    <r>
      <t xml:space="preserve">Názov položky:
</t>
    </r>
    <r>
      <rPr>
        <sz val="11"/>
        <rFont val="Corbel"/>
        <family val="2"/>
      </rPr>
      <t>Pipetové špičky bez filtra 10 µl.</t>
    </r>
  </si>
  <si>
    <r>
      <t xml:space="preserve">Názov položky:
</t>
    </r>
    <r>
      <rPr>
        <sz val="11"/>
        <rFont val="Corbel"/>
        <family val="2"/>
      </rPr>
      <t>Reakčné skúmavky s odklápacím uzáverom, 2 ml</t>
    </r>
  </si>
  <si>
    <r>
      <t xml:space="preserve">Názov položky:
</t>
    </r>
    <r>
      <rPr>
        <sz val="11"/>
        <rFont val="Corbel"/>
        <family val="2"/>
      </rPr>
      <t>Reakčné skúmavky s odklápacím uzáverom, 1,5 ml</t>
    </r>
  </si>
  <si>
    <r>
      <t xml:space="preserve">Názov položky:
</t>
    </r>
    <r>
      <rPr>
        <sz val="11"/>
        <rFont val="Corbel"/>
        <family val="2"/>
      </rPr>
      <t>Mikroplatnička sterilná, 6-jamková</t>
    </r>
  </si>
  <si>
    <r>
      <t xml:space="preserve">Názov položky:
</t>
    </r>
    <r>
      <rPr>
        <sz val="11"/>
        <rFont val="Corbel"/>
        <family val="2"/>
      </rPr>
      <t>Mikroplatnička sterilná, 12-jamková</t>
    </r>
  </si>
  <si>
    <r>
      <t xml:space="preserve">Názov položky:
</t>
    </r>
    <r>
      <rPr>
        <sz val="11"/>
        <rFont val="Corbel"/>
        <family val="2"/>
      </rPr>
      <t>Mikroplatnička sterilná, 24-jamková</t>
    </r>
  </si>
  <si>
    <r>
      <t xml:space="preserve">Názov položky:
</t>
    </r>
    <r>
      <rPr>
        <sz val="11"/>
        <rFont val="Corbel"/>
        <family val="2"/>
      </rPr>
      <t>Mikroplatnička sterilná, 48-jamková</t>
    </r>
  </si>
  <si>
    <r>
      <t xml:space="preserve">Názov položky:
</t>
    </r>
    <r>
      <rPr>
        <sz val="11"/>
        <rFont val="Corbel"/>
        <family val="2"/>
      </rPr>
      <t>Mikroplatnička sterilná, 96-jamková</t>
    </r>
  </si>
  <si>
    <r>
      <t xml:space="preserve">Názov položky:
</t>
    </r>
    <r>
      <rPr>
        <sz val="11"/>
        <rFont val="Corbel"/>
        <family val="2"/>
      </rPr>
      <t>Kryoskúmavka, 1,8 ml</t>
    </r>
  </si>
  <si>
    <r>
      <t xml:space="preserve">Názov položky:
</t>
    </r>
    <r>
      <rPr>
        <sz val="11"/>
        <rFont val="Corbel"/>
        <family val="2"/>
      </rPr>
      <t>Sérologické pipety sterilné, 5 ml</t>
    </r>
  </si>
  <si>
    <r>
      <t xml:space="preserve">Názov položky:
</t>
    </r>
    <r>
      <rPr>
        <sz val="11"/>
        <rFont val="Corbel"/>
        <family val="2"/>
      </rPr>
      <t>Sérologické pipety sterilné, 10 ml</t>
    </r>
  </si>
  <si>
    <t>Návrh na plnenie kritéria na vyhodnotenie ponúk/Cenová ponuka</t>
  </si>
  <si>
    <r>
      <t>Merná jednotka</t>
    </r>
    <r>
      <rPr>
        <sz val="13"/>
        <color rgb="FFFF0000"/>
        <rFont val="Corbel"/>
        <family val="2"/>
        <charset val="238"/>
      </rPr>
      <t>*</t>
    </r>
  </si>
  <si>
    <r>
      <t xml:space="preserve">Názov položky:
</t>
    </r>
    <r>
      <rPr>
        <sz val="11"/>
        <rFont val="Corbel"/>
        <family val="2"/>
        <charset val="238"/>
      </rPr>
      <t xml:space="preserve"> Obojstranný stojan na centrifugačné skúmavky Falcon 15 ml  a 50 ml</t>
    </r>
    <r>
      <rPr>
        <b/>
        <sz val="11"/>
        <rFont val="Corbel"/>
        <family val="2"/>
        <charset val="238"/>
      </rPr>
      <t xml:space="preserve"> </t>
    </r>
  </si>
  <si>
    <r>
      <t xml:space="preserve">Názov položky:
</t>
    </r>
    <r>
      <rPr>
        <sz val="11"/>
        <rFont val="Corbel"/>
        <family val="2"/>
        <charset val="238"/>
      </rPr>
      <t>Stojan na mikroreakčné skúmavky 0,5–2,0 ml</t>
    </r>
  </si>
  <si>
    <r>
      <t xml:space="preserve">Názov položky:
</t>
    </r>
    <r>
      <rPr>
        <sz val="11"/>
        <rFont val="Corbel"/>
        <family val="2"/>
        <charset val="238"/>
      </rPr>
      <t>Filtračný papier na kvalitatívnu analýzu, archy 500 x 500 mm</t>
    </r>
  </si>
  <si>
    <r>
      <t xml:space="preserve">Názov položky:
</t>
    </r>
    <r>
      <rPr>
        <sz val="11"/>
        <rFont val="Corbel"/>
        <family val="2"/>
        <charset val="238"/>
      </rPr>
      <t>Kultivačné fľaše</t>
    </r>
    <r>
      <rPr>
        <b/>
        <sz val="11"/>
        <color theme="7"/>
        <rFont val="Corbel"/>
        <family val="2"/>
      </rPr>
      <t xml:space="preserve">
</t>
    </r>
  </si>
  <si>
    <r>
      <t>Popis položky - minimálne požiadavky:</t>
    </r>
    <r>
      <rPr>
        <sz val="11"/>
        <rFont val="Corbel"/>
        <family val="2"/>
      </rPr>
      <t xml:space="preserve">
Kultivačná mikroplatnička so 6 jamkami s plochým dnom.
Materiál: polystyrén (PS), transparentný.
Povrch: upravený a výrobcom deklarovaný ako vhodný na kultiváciu adherentných buniek (tissue culture treated/cell culture treated alebo ekvivalentná povrchová úprava).
Rastová plocha: približne 9 cm²/jamka.
Pracovný objem: približne 4 ml/jamka.
Čistota: sterilné, bez pyrogénov/endotoxínov.
</t>
    </r>
    <r>
      <rPr>
        <b/>
        <sz val="11"/>
        <rFont val="Corbel"/>
        <family val="2"/>
        <charset val="238"/>
      </rPr>
      <t>Množstvo: 50 ks</t>
    </r>
    <r>
      <rPr>
        <sz val="11"/>
        <rFont val="Corbel"/>
        <family val="2"/>
      </rPr>
      <t xml:space="preserve">
(Napr. SARSTEDT 83.3920 alebo ekvivalent spĺňajúci požiadavky opisu.) 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
</t>
    </r>
  </si>
  <si>
    <r>
      <t>Popis položky - minimálne požiadavky:</t>
    </r>
    <r>
      <rPr>
        <sz val="11"/>
        <rFont val="Corbel"/>
        <family val="2"/>
      </rPr>
      <t xml:space="preserve">
Kultivačná mikroplatnička so 12 jamkami s plochým dnom.
Materiál: polystyrén (PS), transparentný.
Povrch: upravený a výrobcom deklarovaný ako vhodný na kultiváciu adherentných buniek (tissue culture treated/cell culture treated alebo ekvivalentná povrchová úprava).
Rastová plocha: približne 3,65 cm²/jamka.
Pracovný objem: približne 2 ml/jamka.
Uzáver: nasadzovacie veko.
</t>
    </r>
    <r>
      <rPr>
        <b/>
        <sz val="11"/>
        <rFont val="Corbel"/>
        <family val="2"/>
        <charset val="238"/>
      </rPr>
      <t>Množstvo: 25 ks</t>
    </r>
    <r>
      <rPr>
        <sz val="11"/>
        <rFont val="Corbel"/>
        <family val="2"/>
      </rPr>
      <t xml:space="preserve">
Čistota: sterilné, bez pyrogénov/endotoxínov.
(Napr. SARSTEDT 83.3921 alebo ekvivalent spĺňajúci požiadavky opisu.)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</si>
  <si>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Skúmavky, objem 1,5 ml, materiál polypropylén, bezfarebné, objemová stupnica a popisové pole, s nízkou väzbou DNA
Integrovaný odklápací (snap) uzáver, kónické dno.
Čistota: bez kontaminácie ľudskou a bakteriálnou DNA, DNázami, RNázami a inhibítormi PCR 
</t>
    </r>
    <r>
      <rPr>
        <b/>
        <sz val="11"/>
        <rFont val="Corbel"/>
        <family val="2"/>
        <charset val="238"/>
      </rPr>
      <t>Množstvo: 5000 ks</t>
    </r>
    <r>
      <rPr>
        <sz val="11"/>
        <rFont val="Corbel"/>
        <family val="2"/>
        <charset val="238"/>
      </rPr>
      <t xml:space="preserve">
Balenie: 20 bal x 250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
(Napr. SARSTEDT  72.706 SelfSeal reaction Tubes alebo ekvivalent spĺňajúci požiadavky opisu)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</si>
  <si>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Univerzálne pipetové špičky bez filtra vhodné na presné pipetovanie nízkych objemov.
Pracovný objem: 10 µl.
Materiál: polypropylén.
Farba: transparentné/bezfarebné, s graduáciou plnenia.
Kompatibilita: špičky musia byť kompatibilné s pipetami používanými na pracovisku, najmä Eppendorf, Gilson, SARSTEDT Sarpette M, Finnpipette, Brand alebo s pipetami rovnakého systému uchytenia.
Čistota: bez kontaminácie ľudskou a bakteriálnou DNA, DNázami, RNázami a inhibítormi PCR 
</t>
    </r>
    <r>
      <rPr>
        <b/>
        <sz val="11"/>
        <rFont val="Corbel"/>
        <family val="2"/>
        <charset val="238"/>
      </rPr>
      <t>Množstvo: 20.000 ks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
Balenie: 20 bal x 1000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      
(Napr.: SARSTEDT  70.3010 pipetovacie špičky alebo ekvivalentné špičky spĺňajúce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</si>
  <si>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Univerzálne pipetové špičky bez filtra pre štandardné pipetovanie.
Pracovný objem: 200 µl.
Materiál: polypropylén.
Farba: transparentné/bezfarebné, s graduáciou plnenia.
</t>
    </r>
    <r>
      <rPr>
        <sz val="11"/>
        <rFont val="Corbel"/>
        <family val="2"/>
        <charset val="238"/>
      </rPr>
      <t>Kompatibilita: špičky musia byť kompatibilné s pipetami používanými na pracovisku, najmä Eppendorf, Gilson, SARSTEDT Sarpette M, Finnpipette, Biohit a Brand, alebo s pipetami rovnakého systému uchytenia.</t>
    </r>
    <r>
      <rPr>
        <sz val="11"/>
        <rFont val="Corbel"/>
        <family val="2"/>
      </rPr>
      <t xml:space="preserve">
</t>
    </r>
    <r>
      <rPr>
        <sz val="11"/>
        <rFont val="Corbel"/>
        <family val="2"/>
        <charset val="238"/>
      </rPr>
      <t xml:space="preserve">Čistota: bez kontaminácie ľudskou a bakteriálnou DNA, DNázami, RNázami a inhibítormi PCR
</t>
    </r>
    <r>
      <rPr>
        <b/>
        <sz val="11"/>
        <rFont val="Corbel"/>
        <family val="2"/>
        <charset val="238"/>
      </rPr>
      <t xml:space="preserve">Množstvo: 20.000 ks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  
Balenie: 20 bal x 1000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</rPr>
      <t xml:space="preserve">      
(Napr.: SARSTEDT  70.3030 pipetovacie špičky alebo ekvivalentné špičky spĺňajúce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</si>
  <si>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Univerzálne pipetové špičky bez filtra pre štandardné pipetovanie.
Pracovný objem: 1000 µl.
Materiál: polypropylén.
Farba: transparentné/bezfarebné, s graduáciou plnenia.
Kompatibilita: </t>
    </r>
    <r>
      <rPr>
        <sz val="11"/>
        <rFont val="Corbel"/>
        <family val="2"/>
        <charset val="238"/>
      </rPr>
      <t>špičky musia byť kompatibilné s pipetami používanými na pracovisku, najmä Eppendorf, Gilson, SARSTEDT Sarpette M, Finnpipette, Biohit a Brand, alebo s pipetami rovnakého systému uchytenia.</t>
    </r>
    <r>
      <rPr>
        <sz val="11"/>
        <rFont val="Corbel"/>
        <family val="2"/>
      </rPr>
      <t xml:space="preserve">
Čistota: </t>
    </r>
    <r>
      <rPr>
        <sz val="11"/>
        <rFont val="Corbel"/>
        <family val="2"/>
        <charset val="238"/>
      </rPr>
      <t xml:space="preserve">bez kontaminácie ľudskou a bakteriálnou DNA, DNázami, RNázami a inhibítormi PCR
</t>
    </r>
    <r>
      <rPr>
        <b/>
        <sz val="11"/>
        <rFont val="Corbel"/>
        <family val="2"/>
        <charset val="238"/>
      </rPr>
      <t xml:space="preserve">Množstvo: 10.000 ks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  
Balenie: 20 bal x 500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</rPr>
      <t xml:space="preserve">      
(Napr.: SARSTEDT 70.3050 pipetovacie špičky alebo ekvivalentné špičky spĺňajúce požiadavky opisu)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</si>
  <si>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Kónické centrifugačné skúmavky, objem 50 ml, materiál polypropylén, bezfarebné, objemová stupnica a popisové pole.
Skrutkovací uzáver (PE alebo HDPE), kónické dno.
Sterilné, necytotoxické bez pyrogénov, endotoxínov, DNázy, RNázy
</t>
    </r>
    <r>
      <rPr>
        <b/>
        <sz val="11"/>
        <rFont val="Corbel"/>
        <family val="2"/>
        <charset val="238"/>
      </rPr>
      <t>Mnoštvo: 625 ks</t>
    </r>
    <r>
      <rPr>
        <sz val="11"/>
        <rFont val="Corbel"/>
        <family val="2"/>
        <charset val="238"/>
      </rPr>
      <t xml:space="preserve">
Balenie: 25 bal x 25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
(Napr. SARSTEDT  62.559.001 alebo ekvivalent spĺňajúci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</si>
  <si>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Kónické centrifugačné skúmavky, objem 15 ml, materiál polypropylén, bezfarebné, objemová stupnica a popisové pole.
Skrutkovací uzáver (PE alebo HDPE), kónické dno.
Sterilné, necytotoxické bez pyrogénov, endotoxínov, DNázy, RNázy
</t>
    </r>
    <r>
      <rPr>
        <b/>
        <sz val="11"/>
        <rFont val="Corbel"/>
        <family val="2"/>
        <charset val="238"/>
      </rPr>
      <t>Množstvo: 1250 ks</t>
    </r>
    <r>
      <rPr>
        <sz val="11"/>
        <rFont val="Corbel"/>
        <family val="2"/>
      </rPr>
      <t xml:space="preserve">
Balenie: 25 bal x 50 ks</t>
    </r>
    <r>
      <rPr>
        <sz val="11"/>
        <color rgb="FFFF0000"/>
        <rFont val="Corbel"/>
        <family val="2"/>
        <charset val="238"/>
      </rPr>
      <t xml:space="preserve">* 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   
(Napr. SARSTEDT 62.554.502 alebo ekvivalent spĺňajúci požiadavky opisu)</t>
    </r>
  </si>
  <si>
    <r>
      <t xml:space="preserve">Popis položky - minimálne požiadavky:
</t>
    </r>
    <r>
      <rPr>
        <sz val="11"/>
        <rFont val="Corbel"/>
        <family val="2"/>
      </rPr>
      <t xml:space="preserve">Skúmavky objem 2 ml, materiál polypropylén, bezfarebné, objemová stupnica a popisové pole
Integrovaný odklápací (snap) uzáver, </t>
    </r>
    <r>
      <rPr>
        <sz val="11"/>
        <rFont val="Corbel"/>
        <family val="2"/>
        <charset val="238"/>
      </rPr>
      <t>kónické dno, vhodné na centrifugáciu pri min. 15 000 × g</t>
    </r>
    <r>
      <rPr>
        <sz val="11"/>
        <rFont val="Corbel"/>
        <family val="2"/>
      </rPr>
      <t xml:space="preserve">
Čistota:</t>
    </r>
    <r>
      <rPr>
        <sz val="11"/>
        <rFont val="Corbel"/>
        <family val="2"/>
        <charset val="238"/>
      </rPr>
      <t xml:space="preserve"> bez kontaminácie ľudskou a bakteriálnou DNA, DNázami, RNázami a inhibítormi PCR
</t>
    </r>
    <r>
      <rPr>
        <b/>
        <sz val="11"/>
        <rFont val="Corbel"/>
        <family val="2"/>
        <charset val="238"/>
      </rPr>
      <t xml:space="preserve">Množstvo: 4800 ks </t>
    </r>
    <r>
      <rPr>
        <sz val="11"/>
        <rFont val="Corbel"/>
        <family val="2"/>
      </rPr>
      <t xml:space="preserve">
Balenie: 20 bal x 240 ks</t>
    </r>
    <r>
      <rPr>
        <sz val="11"/>
        <color rgb="FFFF0000"/>
        <rFont val="Corbel"/>
        <family val="2"/>
        <charset val="238"/>
      </rPr>
      <t xml:space="preserve">* </t>
    </r>
    <r>
      <rPr>
        <sz val="11"/>
        <rFont val="Corbel"/>
        <family val="2"/>
      </rPr>
      <t xml:space="preserve">                                                                                                                                                                                                    
(Napr. SARSTEDT  72.695.450 SelfSeal reaction Tubes alebo ekvivalent spĺňajúci požiadavky opisu)</t>
    </r>
  </si>
  <si>
    <r>
      <t>Popis položky - minimálne požiadavky:</t>
    </r>
    <r>
      <rPr>
        <sz val="11"/>
        <rFont val="Corbel"/>
        <family val="2"/>
      </rPr>
      <t xml:space="preserve">
Kultivačná mikroplatnička s 24 jamkami s plochým dnom.
Materiál: polystyrén (PS), transparentný.
Povrch: upravený a výrobcom deklarovaný ako vhodný na kultiváciu adherentných buniek (tissue culture treated/cell culture treated alebo ekvivalentná povrchová úprava).
Rastová plocha: približne 1,82 cm²/jamka.
Pracovný objem: približne 1 ml/jamka.
Uzáver: nasadzovacie veko.
Čistota: sterilné, bez pyrogénov/endotoxínov.
</t>
    </r>
    <r>
      <rPr>
        <b/>
        <sz val="11"/>
        <rFont val="Corbel"/>
        <family val="2"/>
        <charset val="238"/>
      </rPr>
      <t>Množstvo: 50 ks</t>
    </r>
    <r>
      <rPr>
        <sz val="11"/>
        <rFont val="Corbel"/>
        <family val="2"/>
      </rPr>
      <t xml:space="preserve">
(Napr. SARSTEDT 83.3922.005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</si>
  <si>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Kultivačná mikroplatnička so 48 jamkami s plochým dnom.
Materiál: polystyrén (PS), transparentný.
Povrch: upravený a výrobcom deklarovaný ako vhodný na kultiváciu adherentných buniek (tissue culture treated/cell culture treated alebo ekvivalentná povrchová úprava).
Rastová plocha: približne 0,64 cm²/jamka.
Pracovný objem: približne 0,5 ml/jamka.
Uzáver: nasadzovacie veko.
Čistota: sterilné, bez pyrogénov/endotoxínov.
</t>
    </r>
    <r>
      <rPr>
        <b/>
        <sz val="11"/>
        <rFont val="Corbel"/>
        <family val="2"/>
        <charset val="238"/>
      </rPr>
      <t xml:space="preserve">Množstvo: 25 ks </t>
    </r>
    <r>
      <rPr>
        <sz val="11"/>
        <rFont val="Corbel"/>
        <family val="2"/>
      </rPr>
      <t xml:space="preserve">
(Napr. SARSTEDT 83.3923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</si>
  <si>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Kultivačná mikroplatnička s 96 jamkami s plochým dnom.
Materiál: polystyrén (PS), transparentný.
Povrch: upravený a výrobcom deklarovaný ako vhodný na kultiváciu adherentných buniek (tissue culture treated/cell culture treated alebo ekvivalentná povrchová úprava).
Rastová plocha: približne 0,29 cm²/jamka.
Pracovný objem: približne 0,2 ml/jamka.
Uzáver: nasadzovacie veko.
Čistota: sterilné, bez pyrogénov/endotoxínov.
</t>
    </r>
    <r>
      <rPr>
        <b/>
        <sz val="11"/>
        <rFont val="Corbel"/>
        <family val="2"/>
        <charset val="238"/>
      </rPr>
      <t xml:space="preserve">Množstvo: 50 ks </t>
    </r>
    <r>
      <rPr>
        <sz val="11"/>
        <rFont val="Corbel"/>
        <family val="2"/>
      </rPr>
      <t xml:space="preserve">
(Napr. SARSTEDT 83.3924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</si>
  <si>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Kryoskúmavka na dlhodobé skladovanie buniek a bunkových komponentov s objemovou stupnicou a popisové pole.
Pracovný objem: približne 1,8 ml.
Materiál skúmavky: polypropylén (PP), transparentný.
Uzáver: skrutkovací uzáver s vonkajším závitom, zabezpečujúci spoľahlivé uzatvorenie skúmavky.
Materiál uzáveru: HDPE alebo ekvivalentný materiál vhodný na kryogénne použitie.
Čistota: sterilné, bez pyrogénov/endotoxínov; výrobcom deklarovaná kvalita vhodná na kryokonzerváciu biologických vzoriek.
Identifikácia vzoriek: farebne odlíšené uzávery alebo iný ekvivalentný systém umožňujúci vizuálne rozlíšenie vzoriek.
</t>
    </r>
    <r>
      <rPr>
        <b/>
        <sz val="11"/>
        <rFont val="Corbel"/>
        <family val="2"/>
        <charset val="238"/>
      </rPr>
      <t>Množstvo: 500 ks</t>
    </r>
    <r>
      <rPr>
        <sz val="11"/>
        <rFont val="Corbel"/>
        <family val="2"/>
      </rPr>
      <t xml:space="preserve">
Balenie: 10 bal. x 50 ks</t>
    </r>
    <r>
      <rPr>
        <b/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</rPr>
      <t xml:space="preserve">
(Napr. SARSTEDT 72.379.992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</si>
  <si>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Sterilná sérologická pipeta s objemom 5 ml s hrotom a ochrannou zátkou, s objemovou stupnicou
Materiál: polystyrén (PS), transparentný.
Pracovný objem: približne 0,6 – 7,5 ml.
Čistota: sterilná, bez pyrogénov/endotoxínov, necytotoxická.
Použitie: vhodná na presné odmeranie a prenášanie kvapalín v biologických a bunkových laboratóriách - kompatibilná s bežnými pipetovacími nástavcami.
</t>
    </r>
    <r>
      <rPr>
        <b/>
        <sz val="11"/>
        <rFont val="Corbel"/>
        <family val="2"/>
        <charset val="238"/>
      </rPr>
      <t>Množstvo: 220 ks (každá balená samostatne)</t>
    </r>
    <r>
      <rPr>
        <sz val="11"/>
        <rFont val="Corbel"/>
        <family val="2"/>
      </rPr>
      <t xml:space="preserve">
(Napr. SARSTEDT 86.1253.001 alebo ekvivalent spĺňajúci požiadavky opisu.)</t>
    </r>
    <r>
      <rPr>
        <b/>
        <sz val="11"/>
        <rFont val="Corbel"/>
        <family val="2"/>
      </rPr>
      <t xml:space="preserve">
</t>
    </r>
  </si>
  <si>
    <r>
      <t xml:space="preserve">Popis položky - minimálne požiadavky:
</t>
    </r>
    <r>
      <rPr>
        <sz val="11"/>
        <rFont val="Corbel"/>
        <family val="2"/>
      </rPr>
      <t xml:space="preserve">Sterilná sérologická pipeta s nominálnym objemom 10 ml s hrotom a ochrannou zátkou, s objemovou stupnicou
Materiál: polystyrén (PS), transparentný.
Pracovný objem: približne 1 – 13 ml.
Čistota: sterilná, bez pyrogénov/endotoxínov, necytotoxická. 
Použitie: vhodná na presné odmeranie a prenášanie kvapalín v biologických a bunkových laboratóriách - kompatibilná s bežnými pipetovacími nástavcami.
</t>
    </r>
    <r>
      <rPr>
        <b/>
        <sz val="11"/>
        <rFont val="Corbel"/>
        <family val="2"/>
        <charset val="238"/>
      </rPr>
      <t>Balenie:  220 ks (každá balená samostatne)</t>
    </r>
    <r>
      <rPr>
        <sz val="11"/>
        <rFont val="Corbel"/>
        <family val="2"/>
      </rPr>
      <t xml:space="preserve">
(Napr. SARSTEDT 86.1254.001 alebo ekvivalent spĺňajúci požiadavky opisu.)</t>
    </r>
    <r>
      <rPr>
        <b/>
        <sz val="11"/>
        <rFont val="Corbel"/>
        <family val="2"/>
      </rPr>
      <t xml:space="preserve">
</t>
    </r>
  </si>
  <si>
    <r>
      <t xml:space="preserve">Popis položky - minimálne požiadavky:
</t>
    </r>
    <r>
      <rPr>
        <sz val="11"/>
        <rFont val="Corbel"/>
        <family val="2"/>
      </rPr>
      <t xml:space="preserve">Kartónová úložná krabica na skladovanie skúmaviek/kryoskúmaviek, s nasúvacím vekom, </t>
    </r>
    <r>
      <rPr>
        <sz val="11"/>
        <rFont val="Corbel"/>
        <family val="2"/>
        <charset val="238"/>
      </rPr>
      <t>pre skúmavky s priemerom do približne 12 mm a výškou približne 36–45 mm.</t>
    </r>
    <r>
      <rPr>
        <sz val="11"/>
        <rFont val="Corbel"/>
        <family val="2"/>
      </rPr>
      <t xml:space="preserve">
Materiál: kartón vhodný na laboratórne skladovanie.
Kapacita: 100 skúmaviek, usporiadanie 10 × 10. 
</t>
    </r>
    <r>
      <rPr>
        <b/>
        <sz val="11"/>
        <rFont val="Corbel"/>
        <family val="2"/>
        <charset val="238"/>
      </rPr>
      <t>Množstvo: 100 ks</t>
    </r>
    <r>
      <rPr>
        <sz val="11"/>
        <rFont val="Corbel"/>
        <family val="2"/>
      </rPr>
      <t xml:space="preserve">
Použitie: vhodná na prehľadné skladovanie laboratórnych vzoriek.
(Napr. SARSTEDT 95.64.997 alebo ekvivalent spĺňajúci požiadavky opisu.)
</t>
    </r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</si>
  <si>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Stojan na mikroreakčné skúmavky s objemom 0,5 až 2,0 ml.
Kompatibilita: vhodný pre mikroreakčné skúmavky s objemom 0,5 ml, 1,5 ml a 2,0 ml
Vyhotovenie: obojstranný, stabilný, umývateľný, opakovane použiteľný a vhodný na laboratórne použitie.        
Kapacita: uchádzač uvedie počet pozícií           
</t>
    </r>
    <r>
      <rPr>
        <b/>
        <sz val="11"/>
        <rFont val="Corbel"/>
        <family val="2"/>
        <charset val="238"/>
      </rPr>
      <t xml:space="preserve">Množstvo: 10 ks </t>
    </r>
  </si>
  <si>
    <r>
      <rPr>
        <b/>
        <sz val="11"/>
        <rFont val="Corbel"/>
        <family val="2"/>
        <charset val="238"/>
      </rPr>
      <t>Popis položky - minimálne požiadavky:</t>
    </r>
    <r>
      <rPr>
        <sz val="11"/>
        <rFont val="Corbel"/>
        <family val="2"/>
        <charset val="238"/>
      </rPr>
      <t xml:space="preserve">
Kultivačná fľaša typu T75 pre adherentné bunkové kultúry s ventilačným uzáverom a s filtrom umožňujúcim výmenu plynov pri zachovaní ochrany kultúry pred kontamináciou.
Materiál: polystyrén (PS), transparentný.
Povrch: upravený a výrobcom deklarovaný ako vhodný na kultiváciu adherentných buniek (tissue culture treated/cell culture treated alebo ekvivalentná povrchová úprava).
Kultivačná plocha: približne 75 cm².
Objem: približne 20–55 ml.
Čistota: sterilné, bez pyrogénov/endotoxínov.
Vhodnosť na použitie: výrobca musí deklarovať vhodnosť výrobku na kultiváciu adherentných buniek. Splnenie požadovaných technických a kvalitatívnych vlastností musí byť preukázateľné technickým alebo produktovým listom výrobcu.
</t>
    </r>
    <r>
      <rPr>
        <b/>
        <sz val="11"/>
        <rFont val="Corbel"/>
        <family val="2"/>
        <charset val="238"/>
      </rPr>
      <t>Množstvo: 150 ks</t>
    </r>
    <r>
      <rPr>
        <sz val="11"/>
        <rFont val="Corbel"/>
        <family val="2"/>
        <charset val="238"/>
      </rPr>
      <t xml:space="preserve">
Balenie: 30 bal x 5 ks</t>
    </r>
    <r>
      <rPr>
        <sz val="11"/>
        <color rgb="FFFF0000"/>
        <rFont val="Corbel"/>
        <family val="2"/>
        <charset val="238"/>
      </rPr>
      <t>*</t>
    </r>
    <r>
      <rPr>
        <sz val="11"/>
        <rFont val="Corbel"/>
        <family val="2"/>
        <charset val="238"/>
      </rPr>
      <t xml:space="preserve">
(</t>
    </r>
    <r>
      <rPr>
        <b/>
        <sz val="11"/>
        <rFont val="Corbel"/>
        <family val="2"/>
        <charset val="238"/>
      </rPr>
      <t>Verejný obstarávateľ požadujeme zachovanie formátu T75 s kultivačnou plochou približne 75 cm², a to z dôvodu zachovania kontinuity a reprodukovateľnosti zavedených kultivačných postupov pri práci s bunkovými kultúrami v rámci pokračujúceho projektu</t>
    </r>
    <r>
      <rPr>
        <sz val="11"/>
        <rFont val="Corbel"/>
        <family val="2"/>
        <charset val="238"/>
      </rPr>
      <t>. Napr. SARSTEDT 83.3911.002 alebo ekvivalent spĺňajúci požiadavky opisu.)</t>
    </r>
  </si>
  <si>
    <r>
      <t xml:space="preserve">Popis položky - minimálne požiadavky:
</t>
    </r>
    <r>
      <rPr>
        <sz val="11"/>
        <rFont val="Corbel"/>
        <family val="2"/>
      </rPr>
      <t xml:space="preserve">Kvalitatívny filtračný papier na laboratórnu filtráciu.
Vyhotovenie: hladký filtračný papier v hárkoch.
Rozmer: približne 500 × 500 mm.
Plošná hmotnosť: približne 110 g/m².
Použitie: vhodný na bežnú laboratórnu filtráciu a kvalitatívne analytické postupy.
</t>
    </r>
    <r>
      <rPr>
        <b/>
        <sz val="11"/>
        <rFont val="Corbel"/>
        <family val="2"/>
        <charset val="238"/>
      </rPr>
      <t>Množstvo: 20 kg</t>
    </r>
    <r>
      <rPr>
        <sz val="11"/>
        <rFont val="Corbel"/>
        <family val="2"/>
      </rPr>
      <t xml:space="preserve">
Balenie: 2bal x 10 kg</t>
    </r>
    <r>
      <rPr>
        <sz val="11"/>
        <color rgb="FFFF0000"/>
        <rFont val="Corbel"/>
        <family val="2"/>
        <charset val="238"/>
      </rPr>
      <t>*</t>
    </r>
    <r>
      <rPr>
        <b/>
        <sz val="11"/>
        <rFont val="Corbel"/>
        <family val="2"/>
        <charset val="238"/>
      </rPr>
      <t xml:space="preserve">
</t>
    </r>
    <r>
      <rPr>
        <sz val="11"/>
        <rFont val="Corbel"/>
        <family val="2"/>
        <charset val="238"/>
      </rPr>
      <t>(Napr. PN 110 alebo ekvivalent spĺňajúci požiadavky opisu.)</t>
    </r>
  </si>
  <si>
    <t>bal.</t>
  </si>
  <si>
    <t>ks</t>
  </si>
  <si>
    <r>
      <t xml:space="preserve">Popis položky - minimálne požiadavky:
</t>
    </r>
    <r>
      <rPr>
        <sz val="11"/>
        <rFont val="Corbel"/>
        <family val="2"/>
        <charset val="238"/>
      </rPr>
      <t xml:space="preserve">Obojstranný stojan na kónické centrifugačné skúmavky s objemom 15ml a 50 ml
Konštrukcia: stojan musí umožňovať jeho otočenie, pričom jedna strana je určená na uloženie 15 ml skúmaviek  a druhá strana na uloženie 50 ml skúmaviek, bez potreby použitia adaptérov. 
Vyhotovenie: stabilný, umývateľný, opakovane použiteľný a vhodný na laboratórne použitie.
Kapacita: minimálne 18 pozícií pre 15 ml skúmavky a min. 10 pozícií pre 50 ml skúmavky
</t>
    </r>
    <r>
      <rPr>
        <b/>
        <sz val="11"/>
        <rFont val="Corbel"/>
        <family val="2"/>
        <charset val="238"/>
      </rPr>
      <t>Množstvo: 10 ks</t>
    </r>
    <r>
      <rPr>
        <sz val="11"/>
        <rFont val="Corbel"/>
        <family val="2"/>
        <charset val="238"/>
      </rPr>
      <t xml:space="preserve">
(Napr. stojan kompatibilný so skúmavkami typu Falcon alebo ekvivalentné skúmavky. Ekvivalent pre stojan je prípustný pri zachovaní uvedenej obojstrannej konštrukcie a funkčnosti.)</t>
    </r>
  </si>
  <si>
    <t xml:space="preserve"> Požiadavka na Produktový list (napr. papierovo - sken alebo webový link)</t>
  </si>
  <si>
    <t>* Počet kusov v balení nie je záväzný a môže sa líšiť podľa štandardného obchodného balenia výrobcu, verejný obstarávvateľ požaduje zachovať požadované celkové množstvo. Výnimkou sú položky, pri ktorých je individuálne balenie potrebné na zachovanie sterility. V prípade ponuky iného ekvivalentu balenia uchádzač upraví sĺpce "J" a "K".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</si>
</sst>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3" x14ac:knownFonts="1">
    <font>
      <sz val="11"/>
      <color theme="1"/>
      <name val="Calibri"/>
    </font>
    <font>
      <b/>
      <i/>
      <sz val="16"/>
      <color theme="1"/>
      <name val="Calibri"/>
      <family val="2"/>
    </font>
    <font>
      <b/>
      <i/>
      <sz val="13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sz val="12"/>
      <color theme="1"/>
      <name val="Corbel"/>
      <family val="2"/>
      <charset val="238"/>
    </font>
    <font>
      <sz val="11"/>
      <color theme="1"/>
      <name val="Corbel"/>
      <family val="2"/>
    </font>
    <font>
      <b/>
      <sz val="11"/>
      <color theme="1"/>
      <name val="Corbel"/>
      <family val="2"/>
      <charset val="238"/>
    </font>
    <font>
      <sz val="13"/>
      <color theme="1"/>
      <name val="Corbel"/>
      <family val="2"/>
      <charset val="238"/>
    </font>
    <font>
      <b/>
      <sz val="16"/>
      <color rgb="FF000000"/>
      <name val="Corbel"/>
      <family val="2"/>
    </font>
    <font>
      <b/>
      <sz val="13"/>
      <color rgb="FF000000"/>
      <name val="Corbel"/>
      <family val="2"/>
      <charset val="238"/>
    </font>
    <font>
      <b/>
      <sz val="12"/>
      <color rgb="FF000000"/>
      <name val="Corbel"/>
      <family val="2"/>
      <charset val="238"/>
    </font>
    <font>
      <b/>
      <sz val="12"/>
      <color theme="1"/>
      <name val="Corbel"/>
      <family val="2"/>
    </font>
    <font>
      <sz val="13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orbel"/>
      <family val="2"/>
      <charset val="238"/>
    </font>
    <font>
      <sz val="13"/>
      <color rgb="FF000000"/>
      <name val="Corbel"/>
      <family val="2"/>
      <charset val="238"/>
    </font>
    <font>
      <b/>
      <sz val="20"/>
      <name val="Corbel"/>
      <family val="2"/>
    </font>
    <font>
      <sz val="12"/>
      <name val="Corbel"/>
      <family val="2"/>
      <charset val="238"/>
    </font>
    <font>
      <b/>
      <sz val="11"/>
      <name val="Corbel"/>
      <family val="2"/>
      <charset val="238"/>
    </font>
    <font>
      <sz val="11"/>
      <name val="Corbel"/>
      <family val="2"/>
    </font>
    <font>
      <sz val="11"/>
      <name val="Calibri"/>
      <family val="2"/>
      <charset val="238"/>
    </font>
    <font>
      <b/>
      <sz val="13"/>
      <color theme="1"/>
      <name val="Corbel"/>
      <family val="2"/>
      <charset val="238"/>
    </font>
    <font>
      <b/>
      <sz val="11"/>
      <color rgb="FF000000"/>
      <name val="Corbel"/>
      <family val="2"/>
      <charset val="238"/>
    </font>
    <font>
      <b/>
      <sz val="11"/>
      <color rgb="FF000000"/>
      <name val="Corbel"/>
      <family val="2"/>
    </font>
    <font>
      <sz val="11"/>
      <name val="Corbel"/>
      <family val="2"/>
      <charset val="238"/>
    </font>
    <font>
      <b/>
      <sz val="13"/>
      <name val="Corbel"/>
      <family val="2"/>
      <charset val="238"/>
    </font>
    <font>
      <sz val="13"/>
      <name val="Corbel"/>
      <family val="2"/>
      <charset val="238"/>
    </font>
    <font>
      <b/>
      <sz val="11"/>
      <name val="Corbel"/>
      <family val="2"/>
    </font>
    <font>
      <b/>
      <sz val="10"/>
      <color rgb="FF000000"/>
      <name val="Corbel"/>
      <family val="2"/>
    </font>
    <font>
      <sz val="11"/>
      <color rgb="FF000000"/>
      <name val="Corbel"/>
      <family val="2"/>
    </font>
    <font>
      <sz val="11"/>
      <color rgb="FFFF0000"/>
      <name val="Corbel"/>
      <family val="2"/>
    </font>
    <font>
      <b/>
      <sz val="11"/>
      <color theme="1"/>
      <name val="Calibri"/>
      <family val="2"/>
      <charset val="238"/>
    </font>
    <font>
      <sz val="11"/>
      <color rgb="FFFF0000"/>
      <name val="Corbel"/>
      <family val="2"/>
      <charset val="238"/>
    </font>
    <font>
      <b/>
      <sz val="11"/>
      <name val="Calibri"/>
      <family val="2"/>
      <charset val="238"/>
    </font>
    <font>
      <sz val="11"/>
      <color rgb="FFC00000"/>
      <name val="Corbel"/>
      <family val="2"/>
    </font>
    <font>
      <b/>
      <sz val="11"/>
      <color rgb="FFFF0000"/>
      <name val="Corbe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theme="4"/>
      <name val="Corbel"/>
      <family val="2"/>
      <charset val="238"/>
    </font>
    <font>
      <sz val="11"/>
      <color rgb="FF000000"/>
      <name val="Corbel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Corbel"/>
      <family val="2"/>
    </font>
    <font>
      <b/>
      <sz val="14"/>
      <color theme="1"/>
      <name val="Corbel"/>
      <family val="2"/>
      <charset val="238"/>
    </font>
    <font>
      <sz val="14"/>
      <color theme="1"/>
      <name val="Corbel"/>
      <family val="2"/>
    </font>
    <font>
      <sz val="10"/>
      <color theme="1"/>
      <name val="Corbel"/>
      <family val="2"/>
      <charset val="238"/>
    </font>
    <font>
      <sz val="10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13"/>
      <color rgb="FFFF0000"/>
      <name val="Corbel"/>
      <family val="2"/>
      <charset val="238"/>
    </font>
    <font>
      <sz val="14"/>
      <color rgb="FFC00000"/>
      <name val="Corbel"/>
      <family val="2"/>
    </font>
    <font>
      <b/>
      <sz val="11"/>
      <color theme="7"/>
      <name val="Corbel"/>
      <family val="2"/>
    </font>
    <font>
      <sz val="13"/>
      <name val="Calibri"/>
      <family val="2"/>
      <charset val="238"/>
    </font>
    <font>
      <b/>
      <sz val="11"/>
      <color rgb="FFFF0000"/>
      <name val="Corbe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DEBF7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0" fillId="0" borderId="20" xfId="0" applyBorder="1"/>
    <xf numFmtId="0" fontId="0" fillId="0" borderId="36" xfId="0" applyBorder="1"/>
    <xf numFmtId="0" fontId="23" fillId="0" borderId="20" xfId="0" applyFont="1" applyBorder="1" applyAlignment="1">
      <alignment horizontal="left" vertical="top" wrapText="1"/>
    </xf>
    <xf numFmtId="0" fontId="36" fillId="0" borderId="20" xfId="0" applyFont="1" applyBorder="1"/>
    <xf numFmtId="0" fontId="41" fillId="0" borderId="36" xfId="0" applyFont="1" applyBorder="1"/>
    <xf numFmtId="0" fontId="23" fillId="0" borderId="36" xfId="0" applyFont="1" applyBorder="1" applyAlignment="1">
      <alignment horizontal="left" vertical="top" wrapText="1"/>
    </xf>
    <xf numFmtId="164" fontId="42" fillId="7" borderId="5" xfId="0" applyNumberFormat="1" applyFont="1" applyFill="1" applyBorder="1" applyAlignment="1">
      <alignment vertical="center"/>
    </xf>
    <xf numFmtId="0" fontId="26" fillId="0" borderId="20" xfId="0" applyFont="1" applyBorder="1" applyAlignment="1" applyProtection="1">
      <alignment horizontal="center" vertical="center"/>
      <protection locked="0"/>
    </xf>
    <xf numFmtId="0" fontId="26" fillId="0" borderId="30" xfId="0" applyFont="1" applyBorder="1" applyProtection="1">
      <protection locked="0"/>
    </xf>
    <xf numFmtId="0" fontId="26" fillId="0" borderId="39" xfId="0" applyFont="1" applyBorder="1" applyProtection="1">
      <protection locked="0"/>
    </xf>
    <xf numFmtId="0" fontId="26" fillId="0" borderId="36" xfId="0" applyFont="1" applyBorder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protection locked="0"/>
    </xf>
    <xf numFmtId="0" fontId="5" fillId="0" borderId="4" xfId="0" applyFont="1" applyBorder="1" applyProtection="1">
      <protection locked="0"/>
    </xf>
    <xf numFmtId="0" fontId="4" fillId="0" borderId="5" xfId="0" applyFont="1" applyBorder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2" fillId="0" borderId="0" xfId="0" applyFont="1" applyProtection="1">
      <protection locked="0"/>
    </xf>
    <xf numFmtId="0" fontId="11" fillId="0" borderId="9" xfId="0" applyFont="1" applyBorder="1" applyAlignment="1" applyProtection="1">
      <alignment horizontal="right" vertical="center" wrapText="1"/>
      <protection locked="0"/>
    </xf>
    <xf numFmtId="0" fontId="11" fillId="0" borderId="13" xfId="0" applyFont="1" applyBorder="1" applyAlignment="1" applyProtection="1">
      <alignment horizontal="right" vertical="center" wrapText="1"/>
      <protection locked="0"/>
    </xf>
    <xf numFmtId="0" fontId="14" fillId="0" borderId="0" xfId="0" applyFont="1" applyProtection="1">
      <protection locked="0"/>
    </xf>
    <xf numFmtId="0" fontId="9" fillId="3" borderId="20" xfId="0" applyFont="1" applyFill="1" applyBorder="1" applyAlignment="1" applyProtection="1">
      <alignment horizontal="center" vertical="center" wrapText="1"/>
      <protection locked="0"/>
    </xf>
    <xf numFmtId="0" fontId="12" fillId="5" borderId="20" xfId="0" applyFont="1" applyFill="1" applyBorder="1" applyAlignment="1" applyProtection="1">
      <alignment horizontal="center" vertical="center" wrapText="1"/>
      <protection locked="0"/>
    </xf>
    <xf numFmtId="0" fontId="51" fillId="5" borderId="20" xfId="0" applyFont="1" applyFill="1" applyBorder="1" applyAlignment="1" applyProtection="1">
      <alignment horizontal="center" vertical="center" wrapText="1"/>
      <protection locked="0"/>
    </xf>
    <xf numFmtId="0" fontId="15" fillId="3" borderId="22" xfId="0" applyFont="1" applyFill="1" applyBorder="1" applyAlignment="1" applyProtection="1">
      <alignment horizontal="center" vertical="center" wrapText="1"/>
      <protection locked="0"/>
    </xf>
    <xf numFmtId="0" fontId="15" fillId="3" borderId="2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/>
    <xf numFmtId="0" fontId="49" fillId="0" borderId="0" xfId="0" applyFont="1" applyAlignment="1" applyProtection="1">
      <alignment horizontal="left" vertical="top" wrapText="1"/>
      <protection locked="0"/>
    </xf>
    <xf numFmtId="0" fontId="8" fillId="6" borderId="46" xfId="0" applyFont="1" applyFill="1" applyBorder="1" applyAlignment="1">
      <alignment horizontal="left" vertical="center" wrapText="1"/>
    </xf>
    <xf numFmtId="0" fontId="0" fillId="0" borderId="0" xfId="0"/>
    <xf numFmtId="0" fontId="0" fillId="0" borderId="39" xfId="0" applyBorder="1"/>
    <xf numFmtId="0" fontId="43" fillId="5" borderId="1" xfId="0" applyFont="1" applyFill="1" applyBorder="1" applyAlignment="1" applyProtection="1">
      <alignment horizontal="left" vertical="center"/>
      <protection locked="0"/>
    </xf>
    <xf numFmtId="0" fontId="43" fillId="5" borderId="2" xfId="0" applyFont="1" applyFill="1" applyBorder="1" applyAlignment="1" applyProtection="1">
      <alignment horizontal="left" vertical="center"/>
      <protection locked="0"/>
    </xf>
    <xf numFmtId="164" fontId="44" fillId="8" borderId="2" xfId="0" applyNumberFormat="1" applyFont="1" applyFill="1" applyBorder="1" applyAlignment="1">
      <alignment horizontal="center" vertical="center"/>
    </xf>
    <xf numFmtId="164" fontId="44" fillId="8" borderId="3" xfId="0" applyNumberFormat="1" applyFont="1" applyFill="1" applyBorder="1" applyAlignment="1">
      <alignment horizontal="center" vertical="center"/>
    </xf>
    <xf numFmtId="0" fontId="7" fillId="9" borderId="24" xfId="0" applyFont="1" applyFill="1" applyBorder="1" applyAlignment="1" applyProtection="1">
      <alignment horizontal="left"/>
      <protection locked="0"/>
    </xf>
    <xf numFmtId="0" fontId="0" fillId="0" borderId="47" xfId="0" applyBorder="1" applyAlignment="1" applyProtection="1">
      <alignment horizontal="left"/>
      <protection locked="0"/>
    </xf>
    <xf numFmtId="0" fontId="0" fillId="0" borderId="47" xfId="0" applyBorder="1" applyProtection="1">
      <protection locked="0"/>
    </xf>
    <xf numFmtId="0" fontId="13" fillId="0" borderId="47" xfId="0" applyFont="1" applyBorder="1" applyAlignment="1" applyProtection="1">
      <alignment horizontal="left"/>
      <protection locked="0"/>
    </xf>
    <xf numFmtId="0" fontId="13" fillId="0" borderId="20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3" fillId="0" borderId="39" xfId="0" applyFont="1" applyBorder="1" applyAlignment="1" applyProtection="1">
      <alignment horizontal="left"/>
      <protection locked="0"/>
    </xf>
    <xf numFmtId="0" fontId="12" fillId="0" borderId="48" xfId="0" applyFont="1" applyBorder="1" applyAlignment="1" applyProtection="1">
      <alignment horizontal="left"/>
      <protection locked="0"/>
    </xf>
    <xf numFmtId="0" fontId="0" fillId="0" borderId="49" xfId="0" applyBorder="1" applyAlignment="1" applyProtection="1">
      <alignment horizontal="left"/>
      <protection locked="0"/>
    </xf>
    <xf numFmtId="0" fontId="0" fillId="0" borderId="49" xfId="0" applyBorder="1" applyProtection="1">
      <protection locked="0"/>
    </xf>
    <xf numFmtId="0" fontId="13" fillId="0" borderId="49" xfId="0" applyFont="1" applyBorder="1" applyAlignment="1" applyProtection="1">
      <alignment horizontal="left"/>
      <protection locked="0"/>
    </xf>
    <xf numFmtId="0" fontId="13" fillId="0" borderId="30" xfId="0" applyFont="1" applyBorder="1" applyAlignment="1" applyProtection="1">
      <alignment horizontal="left"/>
      <protection locked="0"/>
    </xf>
    <xf numFmtId="0" fontId="45" fillId="10" borderId="25" xfId="0" applyFont="1" applyFill="1" applyBorder="1" applyAlignment="1" applyProtection="1">
      <alignment horizontal="center" wrapText="1"/>
      <protection locked="0"/>
    </xf>
    <xf numFmtId="0" fontId="46" fillId="0" borderId="26" xfId="0" applyFont="1" applyBorder="1" applyAlignment="1" applyProtection="1">
      <alignment horizontal="center"/>
      <protection locked="0"/>
    </xf>
    <xf numFmtId="0" fontId="45" fillId="10" borderId="28" xfId="0" applyFont="1" applyFill="1" applyBorder="1" applyAlignment="1" applyProtection="1">
      <alignment horizontal="center" wrapText="1"/>
      <protection locked="0"/>
    </xf>
    <xf numFmtId="0" fontId="46" fillId="0" borderId="29" xfId="0" applyFont="1" applyBorder="1" applyAlignment="1" applyProtection="1">
      <alignment horizontal="center"/>
      <protection locked="0"/>
    </xf>
    <xf numFmtId="0" fontId="45" fillId="10" borderId="44" xfId="0" applyFont="1" applyFill="1" applyBorder="1" applyAlignment="1" applyProtection="1">
      <alignment horizontal="center" wrapText="1"/>
      <protection locked="0"/>
    </xf>
    <xf numFmtId="0" fontId="46" fillId="0" borderId="45" xfId="0" applyFont="1" applyBorder="1" applyAlignment="1" applyProtection="1">
      <alignment horizontal="center"/>
      <protection locked="0"/>
    </xf>
    <xf numFmtId="1" fontId="29" fillId="0" borderId="18" xfId="0" applyNumberFormat="1" applyFont="1" applyBorder="1" applyAlignment="1">
      <alignment horizontal="center" vertical="center" wrapText="1"/>
    </xf>
    <xf numFmtId="0" fontId="0" fillId="0" borderId="33" xfId="0" applyBorder="1"/>
    <xf numFmtId="164" fontId="23" fillId="0" borderId="18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9" fontId="23" fillId="0" borderId="19" xfId="0" applyNumberFormat="1" applyFont="1" applyBorder="1" applyAlignment="1">
      <alignment horizontal="center" vertical="center" wrapText="1"/>
    </xf>
    <xf numFmtId="0" fontId="0" fillId="0" borderId="40" xfId="0" applyBorder="1"/>
    <xf numFmtId="0" fontId="22" fillId="0" borderId="37" xfId="0" applyFont="1" applyBorder="1" applyAlignment="1">
      <alignment horizontal="left" vertical="top" wrapText="1"/>
    </xf>
    <xf numFmtId="0" fontId="0" fillId="0" borderId="38" xfId="0" applyBorder="1"/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1" fontId="28" fillId="0" borderId="21" xfId="0" applyNumberFormat="1" applyFont="1" applyBorder="1" applyAlignment="1">
      <alignment horizontal="center" vertical="center" wrapText="1"/>
    </xf>
    <xf numFmtId="0" fontId="0" fillId="0" borderId="36" xfId="0" applyBorder="1"/>
    <xf numFmtId="0" fontId="23" fillId="0" borderId="22" xfId="0" applyFont="1" applyBorder="1" applyAlignment="1">
      <alignment horizontal="left" vertical="top" wrapText="1"/>
    </xf>
    <xf numFmtId="0" fontId="0" fillId="0" borderId="20" xfId="0" applyBorder="1"/>
    <xf numFmtId="0" fontId="22" fillId="0" borderId="18" xfId="0" applyFont="1" applyBorder="1" applyAlignment="1">
      <alignment horizontal="center" vertical="center" wrapText="1"/>
    </xf>
    <xf numFmtId="0" fontId="31" fillId="0" borderId="33" xfId="0" applyFont="1" applyBorder="1"/>
    <xf numFmtId="0" fontId="40" fillId="0" borderId="37" xfId="0" applyFont="1" applyBorder="1" applyAlignment="1">
      <alignment horizontal="left" vertical="top" wrapText="1"/>
    </xf>
    <xf numFmtId="0" fontId="41" fillId="0" borderId="38" xfId="0" applyFont="1" applyBorder="1"/>
    <xf numFmtId="0" fontId="22" fillId="0" borderId="43" xfId="0" applyFont="1" applyBorder="1" applyAlignment="1">
      <alignment horizontal="left" vertical="top" wrapText="1"/>
    </xf>
    <xf numFmtId="0" fontId="23" fillId="0" borderId="38" xfId="0" applyFont="1" applyBorder="1" applyAlignment="1">
      <alignment horizontal="left" vertical="top" wrapText="1"/>
    </xf>
    <xf numFmtId="0" fontId="23" fillId="0" borderId="37" xfId="0" applyFont="1" applyBorder="1" applyAlignment="1">
      <alignment horizontal="left" vertical="top" wrapText="1"/>
    </xf>
    <xf numFmtId="1" fontId="23" fillId="0" borderId="18" xfId="0" applyNumberFormat="1" applyFont="1" applyBorder="1" applyAlignment="1">
      <alignment horizontal="center" vertical="center" wrapText="1"/>
    </xf>
    <xf numFmtId="0" fontId="38" fillId="0" borderId="33" xfId="0" applyFont="1" applyBorder="1"/>
    <xf numFmtId="9" fontId="23" fillId="0" borderId="19" xfId="0" applyNumberFormat="1" applyFont="1" applyBorder="1" applyAlignment="1" applyProtection="1">
      <alignment horizontal="center" vertical="center" wrapText="1"/>
      <protection locked="0"/>
    </xf>
    <xf numFmtId="0" fontId="0" fillId="0" borderId="40" xfId="0" applyBorder="1" applyProtection="1">
      <protection locked="0"/>
    </xf>
    <xf numFmtId="0" fontId="24" fillId="0" borderId="37" xfId="0" applyFont="1" applyBorder="1" applyAlignment="1">
      <alignment horizontal="left" vertical="top" wrapText="1"/>
    </xf>
    <xf numFmtId="0" fontId="47" fillId="0" borderId="38" xfId="0" applyFont="1" applyBorder="1"/>
    <xf numFmtId="0" fontId="7" fillId="0" borderId="2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21" fillId="0" borderId="33" xfId="0" applyFont="1" applyBorder="1" applyProtection="1">
      <protection locked="0"/>
    </xf>
    <xf numFmtId="1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Protection="1">
      <protection locked="0"/>
    </xf>
    <xf numFmtId="164" fontId="9" fillId="0" borderId="18" xfId="0" applyNumberFormat="1" applyFont="1" applyBorder="1" applyAlignment="1" applyProtection="1">
      <alignment horizontal="center" vertical="center" wrapText="1"/>
      <protection locked="0"/>
    </xf>
    <xf numFmtId="0" fontId="35" fillId="0" borderId="18" xfId="0" applyFont="1" applyBorder="1" applyAlignment="1" applyProtection="1">
      <alignment horizontal="center" vertical="center" wrapText="1"/>
      <protection locked="0"/>
    </xf>
    <xf numFmtId="0" fontId="37" fillId="0" borderId="33" xfId="0" applyFont="1" applyBorder="1" applyProtection="1">
      <protection locked="0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1" fontId="9" fillId="0" borderId="21" xfId="0" applyNumberFormat="1" applyFont="1" applyBorder="1" applyAlignment="1" applyProtection="1">
      <alignment horizontal="center" vertical="center" wrapText="1"/>
      <protection locked="0"/>
    </xf>
    <xf numFmtId="0" fontId="12" fillId="0" borderId="36" xfId="0" applyFont="1" applyBorder="1" applyProtection="1">
      <protection locked="0"/>
    </xf>
    <xf numFmtId="0" fontId="18" fillId="11" borderId="22" xfId="0" applyFont="1" applyFill="1" applyBorder="1" applyAlignment="1">
      <alignment horizontal="left" vertical="top" wrapText="1"/>
    </xf>
    <xf numFmtId="0" fontId="20" fillId="11" borderId="20" xfId="0" applyFont="1" applyFill="1" applyBorder="1"/>
    <xf numFmtId="0" fontId="35" fillId="0" borderId="18" xfId="0" applyFont="1" applyBorder="1" applyAlignment="1">
      <alignment horizontal="center" vertical="center" wrapText="1"/>
    </xf>
    <xf numFmtId="0" fontId="37" fillId="0" borderId="33" xfId="0" applyFont="1" applyBorder="1"/>
    <xf numFmtId="0" fontId="27" fillId="0" borderId="22" xfId="0" applyFont="1" applyBorder="1" applyAlignment="1">
      <alignment horizontal="left" vertical="top" wrapText="1"/>
    </xf>
    <xf numFmtId="0" fontId="36" fillId="0" borderId="20" xfId="0" applyFont="1" applyBorder="1"/>
    <xf numFmtId="0" fontId="18" fillId="0" borderId="37" xfId="0" applyFont="1" applyBorder="1" applyAlignment="1">
      <alignment horizontal="left" vertical="top" wrapText="1"/>
    </xf>
    <xf numFmtId="0" fontId="20" fillId="0" borderId="38" xfId="0" applyFont="1" applyBorder="1"/>
    <xf numFmtId="1" fontId="9" fillId="0" borderId="18" xfId="0" applyNumberFormat="1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0" fillId="0" borderId="33" xfId="0" applyBorder="1" applyProtection="1">
      <protection locked="0"/>
    </xf>
    <xf numFmtId="0" fontId="23" fillId="0" borderId="41" xfId="0" applyFont="1" applyBorder="1" applyAlignment="1">
      <alignment horizontal="left" vertical="top" wrapText="1"/>
    </xf>
    <xf numFmtId="0" fontId="23" fillId="0" borderId="42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5" fillId="0" borderId="33" xfId="0" applyFont="1" applyBorder="1" applyProtection="1">
      <protection locked="0"/>
    </xf>
    <xf numFmtId="1" fontId="26" fillId="0" borderId="18" xfId="0" applyNumberFormat="1" applyFont="1" applyBorder="1" applyAlignment="1" applyProtection="1">
      <alignment horizontal="center" vertical="center" wrapText="1"/>
      <protection locked="0"/>
    </xf>
    <xf numFmtId="0" fontId="26" fillId="0" borderId="33" xfId="0" applyFont="1" applyBorder="1" applyProtection="1">
      <protection locked="0"/>
    </xf>
    <xf numFmtId="164" fontId="25" fillId="0" borderId="18" xfId="0" applyNumberFormat="1" applyFont="1" applyBorder="1" applyAlignment="1" applyProtection="1">
      <alignment horizontal="center" vertical="center" wrapText="1"/>
      <protection locked="0"/>
    </xf>
    <xf numFmtId="1" fontId="19" fillId="0" borderId="18" xfId="0" applyNumberFormat="1" applyFont="1" applyBorder="1" applyAlignment="1">
      <alignment horizontal="center" vertical="center" wrapText="1"/>
    </xf>
    <xf numFmtId="0" fontId="36" fillId="0" borderId="33" xfId="0" applyFont="1" applyBorder="1"/>
    <xf numFmtId="0" fontId="18" fillId="0" borderId="18" xfId="0" applyFont="1" applyBorder="1" applyAlignment="1">
      <alignment horizontal="center" vertical="center" wrapText="1"/>
    </xf>
    <xf numFmtId="0" fontId="33" fillId="0" borderId="33" xfId="0" applyFont="1" applyBorder="1"/>
    <xf numFmtId="0" fontId="22" fillId="0" borderId="22" xfId="0" applyFont="1" applyBorder="1" applyAlignment="1">
      <alignment horizontal="left" vertical="top" wrapText="1"/>
    </xf>
    <xf numFmtId="0" fontId="22" fillId="0" borderId="18" xfId="0" applyFont="1" applyBorder="1" applyAlignment="1" applyProtection="1">
      <alignment horizontal="center" vertical="center" wrapText="1"/>
      <protection locked="0"/>
    </xf>
    <xf numFmtId="0" fontId="25" fillId="0" borderId="25" xfId="0" applyFont="1" applyBorder="1" applyAlignment="1" applyProtection="1">
      <alignment horizontal="center" vertical="center" wrapText="1"/>
      <protection locked="0"/>
    </xf>
    <xf numFmtId="0" fontId="25" fillId="0" borderId="34" xfId="0" applyFont="1" applyBorder="1" applyProtection="1">
      <protection locked="0"/>
    </xf>
    <xf numFmtId="0" fontId="22" fillId="0" borderId="25" xfId="0" applyFont="1" applyBorder="1" applyAlignment="1" applyProtection="1">
      <alignment horizontal="center" vertical="center" wrapText="1"/>
      <protection locked="0"/>
    </xf>
    <xf numFmtId="0" fontId="0" fillId="0" borderId="34" xfId="0" applyBorder="1" applyProtection="1">
      <protection locked="0"/>
    </xf>
    <xf numFmtId="0" fontId="21" fillId="0" borderId="25" xfId="0" applyFont="1" applyBorder="1" applyAlignment="1" applyProtection="1">
      <alignment horizontal="center" vertical="center" wrapText="1"/>
      <protection locked="0"/>
    </xf>
    <xf numFmtId="0" fontId="21" fillId="0" borderId="34" xfId="0" applyFont="1" applyBorder="1" applyProtection="1">
      <protection locked="0"/>
    </xf>
    <xf numFmtId="1" fontId="7" fillId="0" borderId="18" xfId="0" applyNumberFormat="1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3" fillId="0" borderId="12" xfId="0" applyFont="1" applyBorder="1" applyAlignment="1" applyProtection="1">
      <alignment horizontal="center"/>
      <protection locked="0"/>
    </xf>
    <xf numFmtId="1" fontId="7" fillId="0" borderId="25" xfId="0" applyNumberFormat="1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Protection="1">
      <protection locked="0"/>
    </xf>
    <xf numFmtId="164" fontId="9" fillId="0" borderId="25" xfId="0" applyNumberFormat="1" applyFont="1" applyBorder="1" applyAlignment="1" applyProtection="1">
      <alignment horizontal="center" vertical="center" wrapText="1"/>
      <protection locked="0"/>
    </xf>
    <xf numFmtId="9" fontId="23" fillId="0" borderId="26" xfId="0" applyNumberFormat="1" applyFont="1" applyBorder="1" applyAlignment="1" applyProtection="1">
      <alignment horizontal="center" vertical="center" wrapText="1"/>
      <protection locked="0"/>
    </xf>
    <xf numFmtId="0" fontId="0" fillId="0" borderId="35" xfId="0" applyBorder="1" applyProtection="1">
      <protection locked="0"/>
    </xf>
    <xf numFmtId="0" fontId="18" fillId="0" borderId="31" xfId="0" applyFont="1" applyBorder="1" applyAlignment="1">
      <alignment horizontal="left" vertical="top" wrapText="1"/>
    </xf>
    <xf numFmtId="0" fontId="20" fillId="0" borderId="32" xfId="0" applyFont="1" applyBorder="1"/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13" fillId="0" borderId="16" xfId="0" applyFont="1" applyBorder="1" applyAlignment="1" applyProtection="1">
      <alignment horizontal="center"/>
      <protection locked="0"/>
    </xf>
    <xf numFmtId="0" fontId="9" fillId="3" borderId="18" xfId="0" applyFont="1" applyFill="1" applyBorder="1" applyAlignment="1" applyProtection="1">
      <alignment horizontal="center" vertical="center" wrapText="1"/>
      <protection locked="0"/>
    </xf>
    <xf numFmtId="0" fontId="12" fillId="0" borderId="21" xfId="0" applyFont="1" applyBorder="1" applyProtection="1">
      <protection locked="0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1" fontId="9" fillId="0" borderId="27" xfId="0" applyNumberFormat="1" applyFont="1" applyBorder="1" applyAlignment="1" applyProtection="1">
      <alignment horizontal="center" vertical="center" wrapText="1"/>
      <protection locked="0"/>
    </xf>
    <xf numFmtId="0" fontId="12" fillId="0" borderId="30" xfId="0" applyFont="1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494B-F3CF-4D5A-8860-AE7843813120}">
  <sheetPr filterMode="1">
    <tabColor theme="7" tint="0.79998168889431442"/>
    <pageSetUpPr fitToPage="1"/>
  </sheetPr>
  <dimension ref="A1:X244"/>
  <sheetViews>
    <sheetView tabSelected="1" topLeftCell="E1" zoomScale="70" zoomScaleNormal="70" workbookViewId="0">
      <selection activeCell="N7" sqref="N7"/>
    </sheetView>
  </sheetViews>
  <sheetFormatPr defaultColWidth="9.140625" defaultRowHeight="17.25" x14ac:dyDescent="0.3"/>
  <cols>
    <col min="1" max="1" width="33.140625" style="2" hidden="1" customWidth="1"/>
    <col min="2" max="2" width="18.140625" style="2" hidden="1" customWidth="1"/>
    <col min="3" max="3" width="14.28515625" style="2" hidden="1" customWidth="1"/>
    <col min="4" max="4" width="11.42578125" style="2" hidden="1" customWidth="1"/>
    <col min="5" max="5" width="9.140625" style="29" customWidth="1"/>
    <col min="6" max="6" width="39.5703125" style="25" customWidth="1"/>
    <col min="7" max="7" width="78.7109375" style="25" customWidth="1"/>
    <col min="8" max="8" width="21.5703125" style="25" customWidth="1"/>
    <col min="9" max="9" width="13.5703125" style="25" customWidth="1"/>
    <col min="10" max="10" width="12.5703125" style="39" customWidth="1"/>
    <col min="11" max="11" width="14.140625" style="27" customWidth="1"/>
    <col min="12" max="12" width="18.42578125" style="25" customWidth="1"/>
    <col min="13" max="13" width="18.85546875" style="25" customWidth="1"/>
    <col min="14" max="14" width="27.5703125" style="25" customWidth="1"/>
    <col min="15" max="15" width="25.140625" style="25" customWidth="1"/>
    <col min="16" max="16" width="9.140625" style="28"/>
    <col min="17" max="22" width="9.140625" style="25"/>
    <col min="23" max="23" width="8.42578125" style="2" hidden="1" customWidth="1"/>
    <col min="24" max="24" width="10.28515625" style="2" hidden="1" customWidth="1"/>
    <col min="25" max="16384" width="9.140625" style="25"/>
  </cols>
  <sheetData>
    <row r="1" spans="1:24" ht="38.450000000000003" customHeight="1" thickBot="1" x14ac:dyDescent="0.3">
      <c r="A1" s="1"/>
      <c r="B1" s="1"/>
      <c r="C1" s="1"/>
      <c r="D1" s="1"/>
      <c r="E1" s="26"/>
      <c r="F1" s="148" t="s">
        <v>227</v>
      </c>
      <c r="G1" s="149"/>
      <c r="H1" s="149"/>
      <c r="I1" s="149"/>
      <c r="J1" s="150"/>
    </row>
    <row r="2" spans="1:24" x14ac:dyDescent="0.3">
      <c r="D2" s="4"/>
      <c r="F2" s="30"/>
      <c r="J2" s="31"/>
    </row>
    <row r="3" spans="1:24" ht="15.75" customHeight="1" thickBot="1" x14ac:dyDescent="0.3">
      <c r="B3" s="5"/>
      <c r="C3" s="5"/>
      <c r="D3" s="6"/>
      <c r="E3" s="32"/>
      <c r="F3" s="30"/>
      <c r="G3" s="33"/>
      <c r="H3" s="33"/>
      <c r="I3" s="33"/>
      <c r="J3" s="34"/>
    </row>
    <row r="4" spans="1:24" ht="24.6" customHeight="1" x14ac:dyDescent="0.25">
      <c r="A4" s="7"/>
      <c r="B4" s="7"/>
      <c r="C4" s="7"/>
      <c r="D4" s="7"/>
      <c r="E4" s="35"/>
      <c r="F4" s="151" t="s">
        <v>0</v>
      </c>
      <c r="G4" s="152"/>
      <c r="H4" s="152"/>
      <c r="I4" s="152"/>
      <c r="J4" s="153"/>
    </row>
    <row r="5" spans="1:24" ht="41.45" customHeight="1" x14ac:dyDescent="0.3">
      <c r="A5" s="8"/>
      <c r="B5"/>
      <c r="C5"/>
      <c r="D5"/>
      <c r="E5" s="36"/>
      <c r="F5" s="37" t="s">
        <v>1</v>
      </c>
      <c r="G5" s="154"/>
      <c r="H5" s="155"/>
      <c r="I5" s="155"/>
      <c r="J5" s="156"/>
    </row>
    <row r="6" spans="1:24" ht="40.9" customHeight="1" x14ac:dyDescent="0.3">
      <c r="A6" s="8"/>
      <c r="B6"/>
      <c r="C6"/>
      <c r="D6"/>
      <c r="E6" s="36"/>
      <c r="F6" s="37" t="s">
        <v>2</v>
      </c>
      <c r="G6" s="154"/>
      <c r="H6" s="155"/>
      <c r="I6" s="155"/>
      <c r="J6" s="156"/>
    </row>
    <row r="7" spans="1:24" ht="29.25" customHeight="1" x14ac:dyDescent="0.3">
      <c r="A7" s="8"/>
      <c r="B7"/>
      <c r="C7"/>
      <c r="D7"/>
      <c r="E7" s="36"/>
      <c r="F7" s="37" t="s">
        <v>3</v>
      </c>
      <c r="G7" s="154"/>
      <c r="H7" s="155"/>
      <c r="I7" s="155"/>
      <c r="J7" s="156"/>
    </row>
    <row r="8" spans="1:24" ht="29.25" customHeight="1" x14ac:dyDescent="0.3">
      <c r="A8" s="8"/>
      <c r="B8"/>
      <c r="C8"/>
      <c r="D8"/>
      <c r="E8" s="36"/>
      <c r="F8" s="37" t="s">
        <v>4</v>
      </c>
      <c r="G8" s="154"/>
      <c r="H8" s="155"/>
      <c r="I8" s="155"/>
      <c r="J8" s="156"/>
    </row>
    <row r="9" spans="1:24" ht="29.25" customHeight="1" x14ac:dyDescent="0.3">
      <c r="A9" s="8"/>
      <c r="B9"/>
      <c r="C9"/>
      <c r="D9"/>
      <c r="E9" s="36"/>
      <c r="F9" s="37" t="s">
        <v>5</v>
      </c>
      <c r="G9" s="154"/>
      <c r="H9" s="155"/>
      <c r="I9" s="155"/>
      <c r="J9" s="156"/>
      <c r="W9" s="2" t="s">
        <v>6</v>
      </c>
      <c r="X9" s="2" t="s">
        <v>7</v>
      </c>
    </row>
    <row r="10" spans="1:24" ht="29.25" customHeight="1" x14ac:dyDescent="0.3">
      <c r="A10" s="8"/>
      <c r="B10"/>
      <c r="C10"/>
      <c r="D10"/>
      <c r="E10" s="36"/>
      <c r="F10" s="37" t="s">
        <v>8</v>
      </c>
      <c r="G10" s="154"/>
      <c r="H10" s="155"/>
      <c r="I10" s="155"/>
      <c r="J10" s="156"/>
      <c r="W10" s="2" t="s">
        <v>9</v>
      </c>
      <c r="X10" s="2" t="s">
        <v>10</v>
      </c>
    </row>
    <row r="11" spans="1:24" ht="29.25" customHeight="1" x14ac:dyDescent="0.3">
      <c r="A11" s="8"/>
      <c r="B11"/>
      <c r="C11"/>
      <c r="D11"/>
      <c r="E11" s="36"/>
      <c r="F11" s="37" t="s">
        <v>11</v>
      </c>
      <c r="G11" s="154"/>
      <c r="H11" s="155"/>
      <c r="I11" s="155"/>
      <c r="J11" s="156"/>
      <c r="W11" s="2" t="s">
        <v>12</v>
      </c>
    </row>
    <row r="12" spans="1:24" ht="29.25" customHeight="1" x14ac:dyDescent="0.3">
      <c r="A12" s="8"/>
      <c r="B12"/>
      <c r="C12"/>
      <c r="D12"/>
      <c r="E12" s="36"/>
      <c r="F12" s="37" t="s">
        <v>13</v>
      </c>
      <c r="G12" s="154"/>
      <c r="H12" s="155"/>
      <c r="I12" s="155"/>
      <c r="J12" s="156"/>
      <c r="W12" s="2" t="s">
        <v>14</v>
      </c>
    </row>
    <row r="13" spans="1:24" ht="32.450000000000003" customHeight="1" x14ac:dyDescent="0.3">
      <c r="A13" s="8"/>
      <c r="B13"/>
      <c r="C13"/>
      <c r="D13"/>
      <c r="E13" s="36"/>
      <c r="F13" s="37" t="s">
        <v>15</v>
      </c>
      <c r="G13" s="154"/>
      <c r="H13" s="155"/>
      <c r="I13" s="155"/>
      <c r="J13" s="156"/>
    </row>
    <row r="14" spans="1:24" ht="33" customHeight="1" x14ac:dyDescent="0.3">
      <c r="A14" s="8"/>
      <c r="B14"/>
      <c r="C14"/>
      <c r="D14"/>
      <c r="E14" s="36"/>
      <c r="F14" s="37" t="s">
        <v>16</v>
      </c>
      <c r="G14" s="154"/>
      <c r="H14" s="155"/>
      <c r="I14" s="155"/>
      <c r="J14" s="156"/>
    </row>
    <row r="15" spans="1:24" ht="36.75" customHeight="1" thickBot="1" x14ac:dyDescent="0.35">
      <c r="A15" s="8"/>
      <c r="B15"/>
      <c r="C15"/>
      <c r="D15"/>
      <c r="E15" s="36"/>
      <c r="F15" s="38" t="s">
        <v>17</v>
      </c>
      <c r="G15" s="164"/>
      <c r="H15" s="165"/>
      <c r="I15" s="165"/>
      <c r="J15" s="166"/>
    </row>
    <row r="16" spans="1:24" ht="16.149999999999999" customHeight="1" thickBot="1" x14ac:dyDescent="0.35"/>
    <row r="17" spans="1:24" s="28" customFormat="1" ht="98.25" customHeight="1" thickBot="1" x14ac:dyDescent="0.35">
      <c r="A17" s="9" t="s">
        <v>18</v>
      </c>
      <c r="B17" s="10" t="s">
        <v>19</v>
      </c>
      <c r="C17" s="10" t="s">
        <v>20</v>
      </c>
      <c r="D17" s="11" t="s">
        <v>21</v>
      </c>
      <c r="E17" s="40" t="s">
        <v>22</v>
      </c>
      <c r="F17" s="167" t="s">
        <v>23</v>
      </c>
      <c r="G17" s="168"/>
      <c r="H17" s="41" t="s">
        <v>255</v>
      </c>
      <c r="I17" s="42" t="s">
        <v>21</v>
      </c>
      <c r="J17" s="43" t="s">
        <v>228</v>
      </c>
      <c r="K17" s="43" t="s">
        <v>214</v>
      </c>
      <c r="L17" s="43" t="s">
        <v>24</v>
      </c>
      <c r="M17" s="43" t="s">
        <v>25</v>
      </c>
      <c r="N17" s="43" t="s">
        <v>26</v>
      </c>
      <c r="O17" s="44" t="s">
        <v>27</v>
      </c>
      <c r="W17" s="3"/>
      <c r="X17" s="3"/>
    </row>
    <row r="18" spans="1:24" s="28" customFormat="1" ht="33" customHeight="1" x14ac:dyDescent="0.25">
      <c r="A18" s="12">
        <v>1</v>
      </c>
      <c r="B18" s="169" t="s">
        <v>28</v>
      </c>
      <c r="C18" s="169">
        <v>180</v>
      </c>
      <c r="D18" s="170">
        <v>60</v>
      </c>
      <c r="E18" s="171">
        <v>1</v>
      </c>
      <c r="F18" s="115" t="s">
        <v>212</v>
      </c>
      <c r="G18" s="116"/>
      <c r="H18" s="21" t="s">
        <v>28</v>
      </c>
      <c r="I18" s="102">
        <v>28</v>
      </c>
      <c r="J18" s="145" t="s">
        <v>252</v>
      </c>
      <c r="K18" s="157">
        <v>25</v>
      </c>
      <c r="L18" s="159">
        <v>0</v>
      </c>
      <c r="M18" s="159">
        <f>K18*L18</f>
        <v>0</v>
      </c>
      <c r="N18" s="143"/>
      <c r="O18" s="160"/>
      <c r="W18" s="3"/>
      <c r="X18" s="3"/>
    </row>
    <row r="19" spans="1:24" s="28" customFormat="1" ht="114" customHeight="1" thickBot="1" x14ac:dyDescent="0.35">
      <c r="A19" s="13">
        <v>1</v>
      </c>
      <c r="B19" s="111"/>
      <c r="C19" s="111"/>
      <c r="D19" s="112"/>
      <c r="E19" s="172"/>
      <c r="F19" s="162" t="s">
        <v>240</v>
      </c>
      <c r="G19" s="163"/>
      <c r="H19" s="22"/>
      <c r="I19" s="103"/>
      <c r="J19" s="146"/>
      <c r="K19" s="158"/>
      <c r="L19" s="158"/>
      <c r="M19" s="158"/>
      <c r="N19" s="144"/>
      <c r="O19" s="161"/>
      <c r="W19" s="3"/>
      <c r="X19" s="3"/>
    </row>
    <row r="20" spans="1:24" s="28" customFormat="1" ht="31.5" customHeight="1" thickBot="1" x14ac:dyDescent="0.3">
      <c r="A20" s="13">
        <v>1</v>
      </c>
      <c r="B20" s="111" t="s">
        <v>28</v>
      </c>
      <c r="C20" s="111">
        <v>180</v>
      </c>
      <c r="D20" s="112">
        <v>60</v>
      </c>
      <c r="E20" s="113">
        <v>2</v>
      </c>
      <c r="F20" s="115" t="s">
        <v>213</v>
      </c>
      <c r="G20" s="116"/>
      <c r="H20" s="21" t="s">
        <v>28</v>
      </c>
      <c r="I20" s="102">
        <v>28</v>
      </c>
      <c r="J20" s="145" t="s">
        <v>252</v>
      </c>
      <c r="K20" s="147">
        <v>25</v>
      </c>
      <c r="L20" s="108">
        <v>0</v>
      </c>
      <c r="M20" s="108">
        <f>K20*L20</f>
        <v>0</v>
      </c>
      <c r="N20" s="143"/>
      <c r="O20" s="98"/>
      <c r="W20" s="3"/>
      <c r="X20" s="3"/>
    </row>
    <row r="21" spans="1:24" s="28" customFormat="1" ht="111.75" customHeight="1" thickBot="1" x14ac:dyDescent="0.35">
      <c r="A21" s="13">
        <v>1</v>
      </c>
      <c r="B21" s="111"/>
      <c r="C21" s="111"/>
      <c r="D21" s="112"/>
      <c r="E21" s="114"/>
      <c r="F21" s="121" t="s">
        <v>239</v>
      </c>
      <c r="G21" s="122"/>
      <c r="H21" s="23"/>
      <c r="I21" s="103"/>
      <c r="J21" s="146"/>
      <c r="K21" s="107"/>
      <c r="L21" s="107"/>
      <c r="M21" s="107"/>
      <c r="N21" s="144"/>
      <c r="O21" s="99"/>
      <c r="W21" s="3"/>
      <c r="X21" s="3"/>
    </row>
    <row r="22" spans="1:24" s="28" customFormat="1" ht="31.5" customHeight="1" thickBot="1" x14ac:dyDescent="0.3">
      <c r="A22" s="13">
        <v>1</v>
      </c>
      <c r="B22" s="111" t="s">
        <v>28</v>
      </c>
      <c r="C22" s="111">
        <v>180</v>
      </c>
      <c r="D22" s="112">
        <v>60</v>
      </c>
      <c r="E22" s="113">
        <v>3</v>
      </c>
      <c r="F22" s="115" t="s">
        <v>215</v>
      </c>
      <c r="G22" s="116"/>
      <c r="H22" s="21" t="s">
        <v>28</v>
      </c>
      <c r="I22" s="102">
        <v>28</v>
      </c>
      <c r="J22" s="141" t="s">
        <v>252</v>
      </c>
      <c r="K22" s="132">
        <v>20</v>
      </c>
      <c r="L22" s="108">
        <v>0</v>
      </c>
      <c r="M22" s="108">
        <f>K22*L22</f>
        <v>0</v>
      </c>
      <c r="N22" s="143"/>
      <c r="O22" s="98"/>
      <c r="W22" s="3"/>
      <c r="X22" s="3"/>
    </row>
    <row r="23" spans="1:24" s="28" customFormat="1" ht="174" customHeight="1" thickBot="1" x14ac:dyDescent="0.35">
      <c r="A23" s="13">
        <v>1</v>
      </c>
      <c r="B23" s="111"/>
      <c r="C23" s="111"/>
      <c r="D23" s="112"/>
      <c r="E23" s="114"/>
      <c r="F23" s="121" t="s">
        <v>238</v>
      </c>
      <c r="G23" s="122"/>
      <c r="H23" s="23"/>
      <c r="I23" s="103"/>
      <c r="J23" s="142"/>
      <c r="K23" s="133"/>
      <c r="L23" s="107"/>
      <c r="M23" s="107"/>
      <c r="N23" s="144"/>
      <c r="O23" s="99"/>
      <c r="W23" s="3"/>
      <c r="X23" s="3"/>
    </row>
    <row r="24" spans="1:24" s="28" customFormat="1" ht="31.5" customHeight="1" thickBot="1" x14ac:dyDescent="0.3">
      <c r="A24" s="13">
        <v>1</v>
      </c>
      <c r="B24" s="111" t="s">
        <v>28</v>
      </c>
      <c r="C24" s="111">
        <v>180</v>
      </c>
      <c r="D24" s="112">
        <v>60</v>
      </c>
      <c r="E24" s="113">
        <v>4</v>
      </c>
      <c r="F24" s="115" t="s">
        <v>128</v>
      </c>
      <c r="G24" s="116"/>
      <c r="H24" s="21" t="s">
        <v>28</v>
      </c>
      <c r="I24" s="102">
        <v>28</v>
      </c>
      <c r="J24" s="141" t="s">
        <v>252</v>
      </c>
      <c r="K24" s="132">
        <v>20</v>
      </c>
      <c r="L24" s="108">
        <v>0</v>
      </c>
      <c r="M24" s="108">
        <f>K24*L24</f>
        <v>0</v>
      </c>
      <c r="N24" s="143"/>
      <c r="O24" s="98"/>
      <c r="W24" s="3"/>
      <c r="X24" s="3"/>
    </row>
    <row r="25" spans="1:24" s="28" customFormat="1" ht="173.25" customHeight="1" thickBot="1" x14ac:dyDescent="0.35">
      <c r="A25" s="13">
        <v>1</v>
      </c>
      <c r="B25" s="111"/>
      <c r="C25" s="111"/>
      <c r="D25" s="112"/>
      <c r="E25" s="114"/>
      <c r="F25" s="121" t="s">
        <v>237</v>
      </c>
      <c r="G25" s="122"/>
      <c r="H25" s="23"/>
      <c r="I25" s="103"/>
      <c r="J25" s="142"/>
      <c r="K25" s="133"/>
      <c r="L25" s="107"/>
      <c r="M25" s="107"/>
      <c r="N25" s="144"/>
      <c r="O25" s="99"/>
      <c r="W25" s="3"/>
      <c r="X25" s="3"/>
    </row>
    <row r="26" spans="1:24" s="28" customFormat="1" ht="30.75" customHeight="1" thickBot="1" x14ac:dyDescent="0.3">
      <c r="A26" s="13">
        <v>1</v>
      </c>
      <c r="B26" s="111" t="s">
        <v>28</v>
      </c>
      <c r="C26" s="111">
        <v>180</v>
      </c>
      <c r="D26" s="112">
        <v>60</v>
      </c>
      <c r="E26" s="113">
        <v>5</v>
      </c>
      <c r="F26" s="115" t="s">
        <v>216</v>
      </c>
      <c r="G26" s="116"/>
      <c r="H26" s="21" t="s">
        <v>28</v>
      </c>
      <c r="I26" s="102">
        <v>28</v>
      </c>
      <c r="J26" s="104" t="s">
        <v>252</v>
      </c>
      <c r="K26" s="106">
        <v>20</v>
      </c>
      <c r="L26" s="108">
        <v>0</v>
      </c>
      <c r="M26" s="108">
        <f>K26*L26</f>
        <v>0</v>
      </c>
      <c r="N26" s="140"/>
      <c r="O26" s="98"/>
      <c r="W26" s="3"/>
      <c r="X26" s="3"/>
    </row>
    <row r="27" spans="1:24" s="28" customFormat="1" ht="173.25" customHeight="1" thickBot="1" x14ac:dyDescent="0.35">
      <c r="A27" s="13">
        <v>1</v>
      </c>
      <c r="B27" s="111"/>
      <c r="C27" s="111"/>
      <c r="D27" s="112"/>
      <c r="E27" s="114"/>
      <c r="F27" s="121" t="s">
        <v>236</v>
      </c>
      <c r="G27" s="122"/>
      <c r="H27" s="24"/>
      <c r="I27" s="103"/>
      <c r="J27" s="105"/>
      <c r="K27" s="107"/>
      <c r="L27" s="107"/>
      <c r="M27" s="107"/>
      <c r="N27" s="125"/>
      <c r="O27" s="99"/>
      <c r="W27" s="3"/>
      <c r="X27" s="3"/>
    </row>
    <row r="28" spans="1:24" s="28" customFormat="1" ht="30.75" customHeight="1" thickBot="1" x14ac:dyDescent="0.3">
      <c r="A28" s="13">
        <v>1</v>
      </c>
      <c r="B28" s="111" t="s">
        <v>28</v>
      </c>
      <c r="C28" s="111">
        <v>180</v>
      </c>
      <c r="D28" s="112">
        <v>60</v>
      </c>
      <c r="E28" s="113">
        <v>6</v>
      </c>
      <c r="F28" s="115" t="s">
        <v>218</v>
      </c>
      <c r="G28" s="116"/>
      <c r="H28" s="21" t="s">
        <v>28</v>
      </c>
      <c r="I28" s="102">
        <v>28</v>
      </c>
      <c r="J28" s="104" t="s">
        <v>252</v>
      </c>
      <c r="K28" s="106">
        <v>20</v>
      </c>
      <c r="L28" s="108">
        <v>0</v>
      </c>
      <c r="M28" s="108">
        <f>K28*L28</f>
        <v>0</v>
      </c>
      <c r="N28" s="140"/>
      <c r="O28" s="98"/>
      <c r="W28" s="3"/>
      <c r="X28" s="3"/>
    </row>
    <row r="29" spans="1:24" s="28" customFormat="1" ht="110.25" customHeight="1" thickBot="1" x14ac:dyDescent="0.35">
      <c r="A29" s="13">
        <v>1</v>
      </c>
      <c r="B29" s="111"/>
      <c r="C29" s="111"/>
      <c r="D29" s="112"/>
      <c r="E29" s="114"/>
      <c r="F29" s="121" t="s">
        <v>235</v>
      </c>
      <c r="G29" s="122"/>
      <c r="H29" s="24"/>
      <c r="I29" s="103"/>
      <c r="J29" s="105"/>
      <c r="K29" s="107"/>
      <c r="L29" s="107"/>
      <c r="M29" s="107"/>
      <c r="N29" s="125"/>
      <c r="O29" s="99"/>
      <c r="W29" s="3"/>
      <c r="X29" s="3"/>
    </row>
    <row r="30" spans="1:24" s="28" customFormat="1" ht="32.25" customHeight="1" thickBot="1" x14ac:dyDescent="0.3">
      <c r="A30" s="13">
        <v>1</v>
      </c>
      <c r="B30" s="111" t="s">
        <v>28</v>
      </c>
      <c r="C30" s="111">
        <v>180</v>
      </c>
      <c r="D30" s="112">
        <v>60</v>
      </c>
      <c r="E30" s="113">
        <v>7</v>
      </c>
      <c r="F30" s="115" t="s">
        <v>217</v>
      </c>
      <c r="G30" s="116"/>
      <c r="H30" s="21" t="s">
        <v>28</v>
      </c>
      <c r="I30" s="102">
        <v>28</v>
      </c>
      <c r="J30" s="104" t="s">
        <v>252</v>
      </c>
      <c r="K30" s="106">
        <v>20</v>
      </c>
      <c r="L30" s="108">
        <v>0</v>
      </c>
      <c r="M30" s="108">
        <f>K30*L30</f>
        <v>0</v>
      </c>
      <c r="N30" s="140"/>
      <c r="O30" s="98"/>
      <c r="W30" s="3"/>
      <c r="X30" s="3"/>
    </row>
    <row r="31" spans="1:24" s="28" customFormat="1" ht="111.75" customHeight="1" thickBot="1" x14ac:dyDescent="0.35">
      <c r="A31" s="13">
        <v>1</v>
      </c>
      <c r="B31" s="111"/>
      <c r="C31" s="111"/>
      <c r="D31" s="112"/>
      <c r="E31" s="114"/>
      <c r="F31" s="121" t="s">
        <v>241</v>
      </c>
      <c r="G31" s="122"/>
      <c r="H31" s="24"/>
      <c r="I31" s="103"/>
      <c r="J31" s="105"/>
      <c r="K31" s="107"/>
      <c r="L31" s="107"/>
      <c r="M31" s="107"/>
      <c r="N31" s="125"/>
      <c r="O31" s="99"/>
      <c r="W31" s="3"/>
      <c r="X31" s="3"/>
    </row>
    <row r="32" spans="1:24" s="28" customFormat="1" ht="32.25" customHeight="1" thickBot="1" x14ac:dyDescent="0.3">
      <c r="A32" s="13">
        <v>1</v>
      </c>
      <c r="B32" s="111" t="s">
        <v>28</v>
      </c>
      <c r="C32" s="111">
        <v>180</v>
      </c>
      <c r="D32" s="112">
        <v>60</v>
      </c>
      <c r="E32" s="113">
        <v>8</v>
      </c>
      <c r="F32" s="115" t="s">
        <v>219</v>
      </c>
      <c r="G32" s="116"/>
      <c r="H32" s="21" t="s">
        <v>28</v>
      </c>
      <c r="I32" s="102">
        <v>28</v>
      </c>
      <c r="J32" s="104" t="s">
        <v>253</v>
      </c>
      <c r="K32" s="106">
        <v>50</v>
      </c>
      <c r="L32" s="108">
        <v>0</v>
      </c>
      <c r="M32" s="108">
        <f>K32*L32</f>
        <v>0</v>
      </c>
      <c r="N32" s="140"/>
      <c r="O32" s="98"/>
      <c r="W32" s="3"/>
      <c r="X32" s="3"/>
    </row>
    <row r="33" spans="1:24" s="28" customFormat="1" ht="157.5" customHeight="1" thickBot="1" x14ac:dyDescent="0.35">
      <c r="A33" s="13">
        <v>1</v>
      </c>
      <c r="B33" s="111"/>
      <c r="C33" s="111"/>
      <c r="D33" s="112"/>
      <c r="E33" s="114"/>
      <c r="F33" s="121" t="s">
        <v>233</v>
      </c>
      <c r="G33" s="122"/>
      <c r="H33" s="24"/>
      <c r="I33" s="103"/>
      <c r="J33" s="105"/>
      <c r="K33" s="107"/>
      <c r="L33" s="107"/>
      <c r="M33" s="107"/>
      <c r="N33" s="125"/>
      <c r="O33" s="99"/>
      <c r="W33" s="3"/>
      <c r="X33" s="3"/>
    </row>
    <row r="34" spans="1:24" s="28" customFormat="1" ht="33" customHeight="1" thickBot="1" x14ac:dyDescent="0.3">
      <c r="A34" s="13">
        <v>1</v>
      </c>
      <c r="B34" s="111" t="s">
        <v>28</v>
      </c>
      <c r="C34" s="111">
        <v>180</v>
      </c>
      <c r="D34" s="112">
        <v>60</v>
      </c>
      <c r="E34" s="113">
        <v>9</v>
      </c>
      <c r="F34" s="115" t="s">
        <v>220</v>
      </c>
      <c r="G34" s="116"/>
      <c r="H34" s="21" t="s">
        <v>28</v>
      </c>
      <c r="I34" s="102">
        <v>28</v>
      </c>
      <c r="J34" s="104" t="s">
        <v>253</v>
      </c>
      <c r="K34" s="106">
        <v>25</v>
      </c>
      <c r="L34" s="108">
        <v>0</v>
      </c>
      <c r="M34" s="108">
        <f>K34*L34</f>
        <v>0</v>
      </c>
      <c r="N34" s="140"/>
      <c r="O34" s="98"/>
      <c r="W34" s="3"/>
      <c r="X34" s="3"/>
    </row>
    <row r="35" spans="1:24" s="28" customFormat="1" ht="182.25" customHeight="1" thickBot="1" x14ac:dyDescent="0.35">
      <c r="A35" s="13">
        <v>1</v>
      </c>
      <c r="B35" s="111"/>
      <c r="C35" s="111"/>
      <c r="D35" s="112"/>
      <c r="E35" s="114"/>
      <c r="F35" s="121" t="s">
        <v>234</v>
      </c>
      <c r="G35" s="122"/>
      <c r="H35" s="24"/>
      <c r="I35" s="103"/>
      <c r="J35" s="105"/>
      <c r="K35" s="107"/>
      <c r="L35" s="107"/>
      <c r="M35" s="107"/>
      <c r="N35" s="125"/>
      <c r="O35" s="99"/>
      <c r="W35" s="3"/>
      <c r="X35" s="3"/>
    </row>
    <row r="36" spans="1:24" s="28" customFormat="1" ht="35.25" customHeight="1" thickBot="1" x14ac:dyDescent="0.3">
      <c r="A36" s="13">
        <v>1</v>
      </c>
      <c r="B36" s="111" t="s">
        <v>28</v>
      </c>
      <c r="C36" s="111">
        <v>180</v>
      </c>
      <c r="D36" s="112">
        <v>60</v>
      </c>
      <c r="E36" s="113">
        <v>10</v>
      </c>
      <c r="F36" s="115" t="s">
        <v>221</v>
      </c>
      <c r="G36" s="116"/>
      <c r="H36" s="21" t="s">
        <v>28</v>
      </c>
      <c r="I36" s="102">
        <v>28</v>
      </c>
      <c r="J36" s="104" t="s">
        <v>253</v>
      </c>
      <c r="K36" s="106">
        <v>50</v>
      </c>
      <c r="L36" s="108">
        <v>0</v>
      </c>
      <c r="M36" s="108">
        <f>K36*L36</f>
        <v>0</v>
      </c>
      <c r="N36" s="124"/>
      <c r="O36" s="98"/>
      <c r="W36" s="3"/>
      <c r="X36" s="3"/>
    </row>
    <row r="37" spans="1:24" s="28" customFormat="1" ht="175.5" customHeight="1" thickBot="1" x14ac:dyDescent="0.35">
      <c r="A37" s="13">
        <v>1</v>
      </c>
      <c r="B37" s="111"/>
      <c r="C37" s="111"/>
      <c r="D37" s="112"/>
      <c r="E37" s="114"/>
      <c r="F37" s="121" t="s">
        <v>242</v>
      </c>
      <c r="G37" s="122"/>
      <c r="H37" s="24"/>
      <c r="I37" s="103"/>
      <c r="J37" s="105"/>
      <c r="K37" s="107"/>
      <c r="L37" s="107"/>
      <c r="M37" s="107"/>
      <c r="N37" s="125"/>
      <c r="O37" s="99"/>
      <c r="W37" s="3"/>
      <c r="X37" s="3"/>
    </row>
    <row r="38" spans="1:24" s="28" customFormat="1" ht="33" customHeight="1" thickBot="1" x14ac:dyDescent="0.3">
      <c r="A38" s="13">
        <v>1</v>
      </c>
      <c r="B38" s="111" t="s">
        <v>28</v>
      </c>
      <c r="C38" s="111">
        <v>180</v>
      </c>
      <c r="D38" s="112">
        <v>60</v>
      </c>
      <c r="E38" s="113">
        <v>11</v>
      </c>
      <c r="F38" s="115" t="s">
        <v>222</v>
      </c>
      <c r="G38" s="116"/>
      <c r="H38" s="21" t="s">
        <v>28</v>
      </c>
      <c r="I38" s="102">
        <v>28</v>
      </c>
      <c r="J38" s="104" t="s">
        <v>253</v>
      </c>
      <c r="K38" s="106">
        <v>25</v>
      </c>
      <c r="L38" s="108">
        <v>0</v>
      </c>
      <c r="M38" s="108">
        <f>K38*L38</f>
        <v>0</v>
      </c>
      <c r="N38" s="140"/>
      <c r="O38" s="98"/>
      <c r="W38" s="3"/>
      <c r="X38" s="3"/>
    </row>
    <row r="39" spans="1:24" s="28" customFormat="1" ht="179.25" customHeight="1" thickBot="1" x14ac:dyDescent="0.35">
      <c r="A39" s="13">
        <v>1</v>
      </c>
      <c r="B39" s="111"/>
      <c r="C39" s="111"/>
      <c r="D39" s="112"/>
      <c r="E39" s="114"/>
      <c r="F39" s="121" t="s">
        <v>243</v>
      </c>
      <c r="G39" s="122"/>
      <c r="H39" s="24"/>
      <c r="I39" s="103"/>
      <c r="J39" s="105"/>
      <c r="K39" s="107"/>
      <c r="L39" s="107"/>
      <c r="M39" s="107"/>
      <c r="N39" s="125"/>
      <c r="O39" s="99"/>
      <c r="W39" s="3"/>
      <c r="X39" s="3"/>
    </row>
    <row r="40" spans="1:24" s="28" customFormat="1" ht="33" customHeight="1" thickBot="1" x14ac:dyDescent="0.3">
      <c r="A40" s="13">
        <v>1</v>
      </c>
      <c r="B40" s="111" t="s">
        <v>28</v>
      </c>
      <c r="C40" s="111">
        <v>180</v>
      </c>
      <c r="D40" s="112">
        <v>60</v>
      </c>
      <c r="E40" s="113">
        <v>12</v>
      </c>
      <c r="F40" s="115" t="s">
        <v>223</v>
      </c>
      <c r="G40" s="116"/>
      <c r="H40" s="21" t="s">
        <v>28</v>
      </c>
      <c r="I40" s="102">
        <v>28</v>
      </c>
      <c r="J40" s="104" t="s">
        <v>253</v>
      </c>
      <c r="K40" s="106">
        <v>50</v>
      </c>
      <c r="L40" s="108">
        <v>0</v>
      </c>
      <c r="M40" s="108">
        <f>K40*L40</f>
        <v>0</v>
      </c>
      <c r="N40" s="140"/>
      <c r="O40" s="98"/>
      <c r="W40" s="3"/>
      <c r="X40" s="3"/>
    </row>
    <row r="41" spans="1:24" s="28" customFormat="1" ht="184.5" customHeight="1" thickBot="1" x14ac:dyDescent="0.35">
      <c r="A41" s="13">
        <v>1</v>
      </c>
      <c r="B41" s="111"/>
      <c r="C41" s="111"/>
      <c r="D41" s="112"/>
      <c r="E41" s="114"/>
      <c r="F41" s="121" t="s">
        <v>244</v>
      </c>
      <c r="G41" s="122"/>
      <c r="H41" s="24"/>
      <c r="I41" s="103"/>
      <c r="J41" s="105"/>
      <c r="K41" s="107"/>
      <c r="L41" s="107"/>
      <c r="M41" s="107"/>
      <c r="N41" s="125"/>
      <c r="O41" s="99"/>
      <c r="W41" s="3"/>
      <c r="X41" s="3"/>
    </row>
    <row r="42" spans="1:24" s="28" customFormat="1" ht="31.5" customHeight="1" thickBot="1" x14ac:dyDescent="0.3">
      <c r="A42" s="13">
        <v>1</v>
      </c>
      <c r="B42" s="111" t="s">
        <v>28</v>
      </c>
      <c r="C42" s="111">
        <v>180</v>
      </c>
      <c r="D42" s="112">
        <v>60</v>
      </c>
      <c r="E42" s="113">
        <v>13</v>
      </c>
      <c r="F42" s="115" t="s">
        <v>224</v>
      </c>
      <c r="G42" s="116"/>
      <c r="H42" s="21" t="s">
        <v>28</v>
      </c>
      <c r="I42" s="102">
        <v>28</v>
      </c>
      <c r="J42" s="104" t="s">
        <v>252</v>
      </c>
      <c r="K42" s="106">
        <v>10</v>
      </c>
      <c r="L42" s="108">
        <v>0</v>
      </c>
      <c r="M42" s="108">
        <f>K42*L42</f>
        <v>0</v>
      </c>
      <c r="N42" s="140"/>
      <c r="O42" s="98"/>
      <c r="W42" s="3"/>
      <c r="X42" s="3"/>
    </row>
    <row r="43" spans="1:24" s="28" customFormat="1" ht="173.25" customHeight="1" thickBot="1" x14ac:dyDescent="0.35">
      <c r="A43" s="13">
        <v>1</v>
      </c>
      <c r="B43" s="111"/>
      <c r="C43" s="111"/>
      <c r="D43" s="112"/>
      <c r="E43" s="114"/>
      <c r="F43" s="121" t="s">
        <v>245</v>
      </c>
      <c r="G43" s="122"/>
      <c r="H43" s="24"/>
      <c r="I43" s="103"/>
      <c r="J43" s="105"/>
      <c r="K43" s="107"/>
      <c r="L43" s="107"/>
      <c r="M43" s="107"/>
      <c r="N43" s="125"/>
      <c r="O43" s="99"/>
      <c r="W43" s="3"/>
      <c r="X43" s="3"/>
    </row>
    <row r="44" spans="1:24" s="28" customFormat="1" ht="33" customHeight="1" thickBot="1" x14ac:dyDescent="0.3">
      <c r="A44" s="13">
        <v>1</v>
      </c>
      <c r="B44" s="111" t="s">
        <v>28</v>
      </c>
      <c r="C44" s="111">
        <v>180</v>
      </c>
      <c r="D44" s="112">
        <v>60</v>
      </c>
      <c r="E44" s="113">
        <v>14</v>
      </c>
      <c r="F44" s="115" t="s">
        <v>225</v>
      </c>
      <c r="G44" s="116"/>
      <c r="H44" s="21" t="s">
        <v>28</v>
      </c>
      <c r="I44" s="102">
        <v>28</v>
      </c>
      <c r="J44" s="104" t="s">
        <v>253</v>
      </c>
      <c r="K44" s="106">
        <v>220</v>
      </c>
      <c r="L44" s="108">
        <v>0</v>
      </c>
      <c r="M44" s="108">
        <f>K44*L44</f>
        <v>0</v>
      </c>
      <c r="N44" s="140"/>
      <c r="O44" s="98"/>
      <c r="W44" s="3"/>
      <c r="X44" s="3"/>
    </row>
    <row r="45" spans="1:24" s="28" customFormat="1" ht="142.5" customHeight="1" thickBot="1" x14ac:dyDescent="0.35">
      <c r="A45" s="13">
        <v>1</v>
      </c>
      <c r="B45" s="111"/>
      <c r="C45" s="111"/>
      <c r="D45" s="112"/>
      <c r="E45" s="114"/>
      <c r="F45" s="121" t="s">
        <v>246</v>
      </c>
      <c r="G45" s="122"/>
      <c r="H45" s="24"/>
      <c r="I45" s="103"/>
      <c r="J45" s="105"/>
      <c r="K45" s="107"/>
      <c r="L45" s="107"/>
      <c r="M45" s="107"/>
      <c r="N45" s="125"/>
      <c r="O45" s="99"/>
      <c r="W45" s="3"/>
      <c r="X45" s="3"/>
    </row>
    <row r="46" spans="1:24" s="28" customFormat="1" ht="33" customHeight="1" thickBot="1" x14ac:dyDescent="0.3">
      <c r="A46" s="13">
        <v>1</v>
      </c>
      <c r="B46" s="111" t="s">
        <v>28</v>
      </c>
      <c r="C46" s="111">
        <v>180</v>
      </c>
      <c r="D46" s="112">
        <v>60</v>
      </c>
      <c r="E46" s="113">
        <v>15</v>
      </c>
      <c r="F46" s="115" t="s">
        <v>226</v>
      </c>
      <c r="G46" s="116"/>
      <c r="H46" s="21" t="s">
        <v>28</v>
      </c>
      <c r="I46" s="102">
        <v>28</v>
      </c>
      <c r="J46" s="104" t="s">
        <v>253</v>
      </c>
      <c r="K46" s="106">
        <v>220</v>
      </c>
      <c r="L46" s="108">
        <v>0</v>
      </c>
      <c r="M46" s="108">
        <f>K46*L46</f>
        <v>0</v>
      </c>
      <c r="N46" s="140"/>
      <c r="O46" s="98"/>
      <c r="W46" s="3"/>
      <c r="X46" s="3"/>
    </row>
    <row r="47" spans="1:24" s="28" customFormat="1" ht="142.5" customHeight="1" thickBot="1" x14ac:dyDescent="0.35">
      <c r="A47" s="13">
        <v>1</v>
      </c>
      <c r="B47" s="111"/>
      <c r="C47" s="111"/>
      <c r="D47" s="112"/>
      <c r="E47" s="114"/>
      <c r="F47" s="121" t="s">
        <v>247</v>
      </c>
      <c r="G47" s="122"/>
      <c r="H47" s="24"/>
      <c r="I47" s="103"/>
      <c r="J47" s="105"/>
      <c r="K47" s="107"/>
      <c r="L47" s="107"/>
      <c r="M47" s="107"/>
      <c r="N47" s="125"/>
      <c r="O47" s="99"/>
      <c r="W47" s="3"/>
      <c r="X47" s="3"/>
    </row>
    <row r="48" spans="1:24" s="28" customFormat="1" ht="32.25" customHeight="1" thickBot="1" x14ac:dyDescent="0.3">
      <c r="A48" s="13">
        <v>1</v>
      </c>
      <c r="B48" s="111" t="s">
        <v>28</v>
      </c>
      <c r="C48" s="111">
        <v>180</v>
      </c>
      <c r="D48" s="112">
        <v>60</v>
      </c>
      <c r="E48" s="113">
        <v>16</v>
      </c>
      <c r="F48" s="115" t="s">
        <v>129</v>
      </c>
      <c r="G48" s="116"/>
      <c r="H48" s="21" t="s">
        <v>28</v>
      </c>
      <c r="I48" s="102">
        <v>28</v>
      </c>
      <c r="J48" s="104" t="s">
        <v>253</v>
      </c>
      <c r="K48" s="106">
        <v>100</v>
      </c>
      <c r="L48" s="108">
        <v>0</v>
      </c>
      <c r="M48" s="108">
        <f>K48*L48</f>
        <v>0</v>
      </c>
      <c r="N48" s="140"/>
      <c r="O48" s="98"/>
      <c r="W48" s="3"/>
      <c r="X48" s="3"/>
    </row>
    <row r="49" spans="1:24" s="28" customFormat="1" ht="128.25" customHeight="1" thickBot="1" x14ac:dyDescent="0.35">
      <c r="A49" s="13">
        <v>1</v>
      </c>
      <c r="B49" s="111"/>
      <c r="C49" s="111"/>
      <c r="D49" s="112"/>
      <c r="E49" s="114"/>
      <c r="F49" s="121" t="s">
        <v>248</v>
      </c>
      <c r="G49" s="122"/>
      <c r="H49" s="24"/>
      <c r="I49" s="103"/>
      <c r="J49" s="105"/>
      <c r="K49" s="107"/>
      <c r="L49" s="107"/>
      <c r="M49" s="107"/>
      <c r="N49" s="125"/>
      <c r="O49" s="99"/>
      <c r="W49" s="3"/>
      <c r="X49" s="3"/>
    </row>
    <row r="50" spans="1:24" s="3" customFormat="1" ht="33.75" hidden="1" customHeight="1" thickBot="1" x14ac:dyDescent="0.3">
      <c r="A50" s="13">
        <v>3</v>
      </c>
      <c r="B50" s="83" t="s">
        <v>28</v>
      </c>
      <c r="C50" s="83">
        <v>180</v>
      </c>
      <c r="D50" s="84">
        <v>60</v>
      </c>
      <c r="E50" s="85">
        <v>17</v>
      </c>
      <c r="F50" s="139" t="s">
        <v>30</v>
      </c>
      <c r="G50" s="88"/>
      <c r="H50" s="14"/>
      <c r="I50" s="14"/>
      <c r="J50" s="89" t="s">
        <v>29</v>
      </c>
      <c r="K50" s="75">
        <v>1</v>
      </c>
      <c r="L50" s="77">
        <v>0</v>
      </c>
      <c r="M50" s="77">
        <f>K50*L50</f>
        <v>0</v>
      </c>
      <c r="N50" s="89"/>
      <c r="O50" s="79"/>
    </row>
    <row r="51" spans="1:24" s="3" customFormat="1" ht="108.75" hidden="1" customHeight="1" thickBot="1" x14ac:dyDescent="0.3">
      <c r="A51" s="13">
        <v>3</v>
      </c>
      <c r="B51" s="83"/>
      <c r="C51" s="83"/>
      <c r="D51" s="84"/>
      <c r="E51" s="86"/>
      <c r="F51" s="81" t="s">
        <v>31</v>
      </c>
      <c r="G51" s="82"/>
      <c r="H51" s="15"/>
      <c r="I51" s="15"/>
      <c r="J51" s="90"/>
      <c r="K51" s="76"/>
      <c r="L51" s="76"/>
      <c r="M51" s="76"/>
      <c r="N51" s="76"/>
      <c r="O51" s="80"/>
    </row>
    <row r="52" spans="1:24" s="3" customFormat="1" ht="31.5" hidden="1" customHeight="1" thickBot="1" x14ac:dyDescent="0.3">
      <c r="A52" s="13">
        <v>3</v>
      </c>
      <c r="B52" s="83" t="s">
        <v>28</v>
      </c>
      <c r="C52" s="83">
        <v>180</v>
      </c>
      <c r="D52" s="84">
        <v>60</v>
      </c>
      <c r="E52" s="85">
        <v>18</v>
      </c>
      <c r="F52" s="87" t="s">
        <v>32</v>
      </c>
      <c r="G52" s="88"/>
      <c r="H52" s="14"/>
      <c r="I52" s="14"/>
      <c r="J52" s="89" t="s">
        <v>29</v>
      </c>
      <c r="K52" s="75">
        <v>2</v>
      </c>
      <c r="L52" s="77">
        <v>0</v>
      </c>
      <c r="M52" s="77">
        <f>K52*L52</f>
        <v>0</v>
      </c>
      <c r="N52" s="89"/>
      <c r="O52" s="79"/>
    </row>
    <row r="53" spans="1:24" s="3" customFormat="1" ht="107.25" hidden="1" customHeight="1" thickBot="1" x14ac:dyDescent="0.3">
      <c r="A53" s="13">
        <v>3</v>
      </c>
      <c r="B53" s="83"/>
      <c r="C53" s="83"/>
      <c r="D53" s="84"/>
      <c r="E53" s="86"/>
      <c r="F53" s="81" t="s">
        <v>33</v>
      </c>
      <c r="G53" s="82"/>
      <c r="H53" s="15"/>
      <c r="I53" s="15"/>
      <c r="J53" s="90"/>
      <c r="K53" s="76"/>
      <c r="L53" s="76"/>
      <c r="M53" s="76"/>
      <c r="N53" s="76"/>
      <c r="O53" s="80"/>
    </row>
    <row r="54" spans="1:24" s="3" customFormat="1" ht="33.75" hidden="1" customHeight="1" thickBot="1" x14ac:dyDescent="0.3">
      <c r="A54" s="13">
        <v>3</v>
      </c>
      <c r="B54" s="83" t="s">
        <v>28</v>
      </c>
      <c r="C54" s="83">
        <v>180</v>
      </c>
      <c r="D54" s="84">
        <v>60</v>
      </c>
      <c r="E54" s="85">
        <v>19</v>
      </c>
      <c r="F54" s="87" t="s">
        <v>34</v>
      </c>
      <c r="G54" s="88"/>
      <c r="H54" s="14"/>
      <c r="I54" s="14"/>
      <c r="J54" s="137" t="s">
        <v>29</v>
      </c>
      <c r="K54" s="75">
        <v>2</v>
      </c>
      <c r="L54" s="77">
        <v>0</v>
      </c>
      <c r="M54" s="77">
        <f>K54*L54</f>
        <v>0</v>
      </c>
      <c r="N54" s="89"/>
      <c r="O54" s="79"/>
    </row>
    <row r="55" spans="1:24" s="3" customFormat="1" ht="109.5" hidden="1" customHeight="1" thickBot="1" x14ac:dyDescent="0.3">
      <c r="A55" s="13">
        <v>3</v>
      </c>
      <c r="B55" s="83"/>
      <c r="C55" s="83"/>
      <c r="D55" s="84"/>
      <c r="E55" s="86"/>
      <c r="F55" s="81" t="s">
        <v>35</v>
      </c>
      <c r="G55" s="82"/>
      <c r="H55" s="15"/>
      <c r="I55" s="15"/>
      <c r="J55" s="138"/>
      <c r="K55" s="76"/>
      <c r="L55" s="76"/>
      <c r="M55" s="76"/>
      <c r="N55" s="76"/>
      <c r="O55" s="80"/>
    </row>
    <row r="56" spans="1:24" s="3" customFormat="1" ht="34.5" hidden="1" customHeight="1" thickBot="1" x14ac:dyDescent="0.3">
      <c r="A56" s="13">
        <v>3</v>
      </c>
      <c r="B56" s="83" t="s">
        <v>28</v>
      </c>
      <c r="C56" s="83">
        <v>180</v>
      </c>
      <c r="D56" s="84">
        <v>60</v>
      </c>
      <c r="E56" s="85">
        <v>20</v>
      </c>
      <c r="F56" s="139" t="s">
        <v>36</v>
      </c>
      <c r="G56" s="88"/>
      <c r="H56" s="14"/>
      <c r="I56" s="14"/>
      <c r="J56" s="137" t="s">
        <v>29</v>
      </c>
      <c r="K56" s="75">
        <v>2</v>
      </c>
      <c r="L56" s="77">
        <v>0</v>
      </c>
      <c r="M56" s="77">
        <f>K56*L56</f>
        <v>0</v>
      </c>
      <c r="N56" s="89"/>
      <c r="O56" s="79"/>
    </row>
    <row r="57" spans="1:24" s="3" customFormat="1" ht="138" hidden="1" customHeight="1" thickBot="1" x14ac:dyDescent="0.3">
      <c r="A57" s="13">
        <v>3</v>
      </c>
      <c r="B57" s="83"/>
      <c r="C57" s="83"/>
      <c r="D57" s="84"/>
      <c r="E57" s="86"/>
      <c r="F57" s="81" t="s">
        <v>37</v>
      </c>
      <c r="G57" s="82"/>
      <c r="H57" s="15"/>
      <c r="I57" s="15"/>
      <c r="J57" s="138"/>
      <c r="K57" s="76"/>
      <c r="L57" s="76"/>
      <c r="M57" s="76"/>
      <c r="N57" s="76"/>
      <c r="O57" s="80"/>
    </row>
    <row r="58" spans="1:24" s="3" customFormat="1" ht="31.5" hidden="1" customHeight="1" thickBot="1" x14ac:dyDescent="0.3">
      <c r="A58" s="13">
        <v>3</v>
      </c>
      <c r="B58" s="83" t="s">
        <v>28</v>
      </c>
      <c r="C58" s="83">
        <v>180</v>
      </c>
      <c r="D58" s="84">
        <v>60</v>
      </c>
      <c r="E58" s="85">
        <v>21</v>
      </c>
      <c r="F58" s="87" t="s">
        <v>38</v>
      </c>
      <c r="G58" s="88"/>
      <c r="H58" s="14"/>
      <c r="I58" s="14"/>
      <c r="J58" s="89" t="s">
        <v>29</v>
      </c>
      <c r="K58" s="75">
        <v>2</v>
      </c>
      <c r="L58" s="77">
        <v>0</v>
      </c>
      <c r="M58" s="77">
        <f>K58*L58</f>
        <v>0</v>
      </c>
      <c r="N58" s="89"/>
      <c r="O58" s="79"/>
    </row>
    <row r="59" spans="1:24" s="3" customFormat="1" ht="105.75" hidden="1" customHeight="1" thickBot="1" x14ac:dyDescent="0.3">
      <c r="A59" s="13">
        <v>3</v>
      </c>
      <c r="B59" s="83"/>
      <c r="C59" s="83"/>
      <c r="D59" s="84"/>
      <c r="E59" s="86"/>
      <c r="F59" s="81" t="s">
        <v>39</v>
      </c>
      <c r="G59" s="82"/>
      <c r="H59" s="15"/>
      <c r="I59" s="15"/>
      <c r="J59" s="90"/>
      <c r="K59" s="76"/>
      <c r="L59" s="76"/>
      <c r="M59" s="76"/>
      <c r="N59" s="76"/>
      <c r="O59" s="80"/>
    </row>
    <row r="60" spans="1:24" s="3" customFormat="1" ht="31.5" hidden="1" customHeight="1" thickBot="1" x14ac:dyDescent="0.3">
      <c r="A60" s="13">
        <v>3</v>
      </c>
      <c r="B60" s="83" t="s">
        <v>28</v>
      </c>
      <c r="C60" s="83">
        <v>180</v>
      </c>
      <c r="D60" s="84">
        <v>60</v>
      </c>
      <c r="E60" s="85">
        <v>22</v>
      </c>
      <c r="F60" s="139" t="s">
        <v>40</v>
      </c>
      <c r="G60" s="88"/>
      <c r="H60" s="14"/>
      <c r="I60" s="14"/>
      <c r="J60" s="89" t="s">
        <v>29</v>
      </c>
      <c r="K60" s="75">
        <v>2</v>
      </c>
      <c r="L60" s="77">
        <v>0</v>
      </c>
      <c r="M60" s="77">
        <f>K60*L60</f>
        <v>0</v>
      </c>
      <c r="N60" s="89"/>
      <c r="O60" s="79"/>
    </row>
    <row r="61" spans="1:24" s="3" customFormat="1" ht="123" hidden="1" customHeight="1" thickBot="1" x14ac:dyDescent="0.3">
      <c r="A61" s="13">
        <v>3</v>
      </c>
      <c r="B61" s="83"/>
      <c r="C61" s="83"/>
      <c r="D61" s="84"/>
      <c r="E61" s="86"/>
      <c r="F61" s="81" t="s">
        <v>41</v>
      </c>
      <c r="G61" s="82"/>
      <c r="H61" s="15"/>
      <c r="I61" s="15"/>
      <c r="J61" s="90"/>
      <c r="K61" s="76"/>
      <c r="L61" s="76"/>
      <c r="M61" s="76"/>
      <c r="N61" s="76"/>
      <c r="O61" s="80"/>
    </row>
    <row r="62" spans="1:24" s="3" customFormat="1" ht="33" hidden="1" customHeight="1" thickBot="1" x14ac:dyDescent="0.3">
      <c r="A62" s="13">
        <v>3</v>
      </c>
      <c r="B62" s="83" t="s">
        <v>28</v>
      </c>
      <c r="C62" s="83">
        <v>180</v>
      </c>
      <c r="D62" s="84">
        <v>60</v>
      </c>
      <c r="E62" s="85">
        <v>23</v>
      </c>
      <c r="F62" s="87" t="s">
        <v>42</v>
      </c>
      <c r="G62" s="88"/>
      <c r="H62" s="14"/>
      <c r="I62" s="14"/>
      <c r="J62" s="89" t="s">
        <v>29</v>
      </c>
      <c r="K62" s="75">
        <v>2</v>
      </c>
      <c r="L62" s="77">
        <v>0</v>
      </c>
      <c r="M62" s="77">
        <f>K62*L62</f>
        <v>0</v>
      </c>
      <c r="N62" s="89"/>
      <c r="O62" s="79"/>
    </row>
    <row r="63" spans="1:24" s="3" customFormat="1" ht="139.5" hidden="1" customHeight="1" thickBot="1" x14ac:dyDescent="0.3">
      <c r="A63" s="13">
        <v>3</v>
      </c>
      <c r="B63" s="83"/>
      <c r="C63" s="83"/>
      <c r="D63" s="84"/>
      <c r="E63" s="86"/>
      <c r="F63" s="81" t="s">
        <v>43</v>
      </c>
      <c r="G63" s="82"/>
      <c r="H63" s="15"/>
      <c r="I63" s="15"/>
      <c r="J63" s="90"/>
      <c r="K63" s="76"/>
      <c r="L63" s="76"/>
      <c r="M63" s="76"/>
      <c r="N63" s="76"/>
      <c r="O63" s="80"/>
    </row>
    <row r="64" spans="1:24" s="3" customFormat="1" ht="33" hidden="1" customHeight="1" thickBot="1" x14ac:dyDescent="0.3">
      <c r="A64" s="13">
        <v>3</v>
      </c>
      <c r="B64" s="83" t="s">
        <v>28</v>
      </c>
      <c r="C64" s="83">
        <v>180</v>
      </c>
      <c r="D64" s="84">
        <v>60</v>
      </c>
      <c r="E64" s="85">
        <v>24</v>
      </c>
      <c r="F64" s="139" t="s">
        <v>44</v>
      </c>
      <c r="G64" s="88"/>
      <c r="H64" s="14"/>
      <c r="I64" s="14"/>
      <c r="J64" s="89" t="s">
        <v>29</v>
      </c>
      <c r="K64" s="75">
        <v>2</v>
      </c>
      <c r="L64" s="77">
        <v>0</v>
      </c>
      <c r="M64" s="77">
        <f>K64*L64</f>
        <v>0</v>
      </c>
      <c r="N64" s="89"/>
      <c r="O64" s="79"/>
    </row>
    <row r="65" spans="1:15" s="3" customFormat="1" ht="123.75" hidden="1" customHeight="1" thickBot="1" x14ac:dyDescent="0.3">
      <c r="A65" s="13">
        <v>3</v>
      </c>
      <c r="B65" s="83"/>
      <c r="C65" s="83"/>
      <c r="D65" s="84"/>
      <c r="E65" s="86"/>
      <c r="F65" s="81" t="s">
        <v>45</v>
      </c>
      <c r="G65" s="82"/>
      <c r="H65" s="15"/>
      <c r="I65" s="15"/>
      <c r="J65" s="90"/>
      <c r="K65" s="76"/>
      <c r="L65" s="76"/>
      <c r="M65" s="76"/>
      <c r="N65" s="76"/>
      <c r="O65" s="80"/>
    </row>
    <row r="66" spans="1:15" s="3" customFormat="1" ht="33" hidden="1" customHeight="1" thickBot="1" x14ac:dyDescent="0.3">
      <c r="A66" s="13">
        <v>3</v>
      </c>
      <c r="B66" s="83" t="s">
        <v>28</v>
      </c>
      <c r="C66" s="83">
        <v>180</v>
      </c>
      <c r="D66" s="84">
        <v>60</v>
      </c>
      <c r="E66" s="85">
        <v>25</v>
      </c>
      <c r="F66" s="139" t="s">
        <v>46</v>
      </c>
      <c r="G66" s="88"/>
      <c r="H66" s="14"/>
      <c r="I66" s="14"/>
      <c r="J66" s="89" t="s">
        <v>29</v>
      </c>
      <c r="K66" s="75">
        <v>1</v>
      </c>
      <c r="L66" s="77">
        <v>0</v>
      </c>
      <c r="M66" s="77">
        <f>K66*L66</f>
        <v>0</v>
      </c>
      <c r="N66" s="89"/>
      <c r="O66" s="79"/>
    </row>
    <row r="67" spans="1:15" s="3" customFormat="1" ht="123" hidden="1" customHeight="1" thickBot="1" x14ac:dyDescent="0.3">
      <c r="A67" s="13">
        <v>3</v>
      </c>
      <c r="B67" s="83"/>
      <c r="C67" s="83"/>
      <c r="D67" s="84"/>
      <c r="E67" s="86"/>
      <c r="F67" s="81" t="s">
        <v>47</v>
      </c>
      <c r="G67" s="82"/>
      <c r="H67" s="15"/>
      <c r="I67" s="15"/>
      <c r="J67" s="90"/>
      <c r="K67" s="76"/>
      <c r="L67" s="76"/>
      <c r="M67" s="76"/>
      <c r="N67" s="76"/>
      <c r="O67" s="80"/>
    </row>
    <row r="68" spans="1:15" s="3" customFormat="1" ht="34.5" hidden="1" customHeight="1" thickBot="1" x14ac:dyDescent="0.3">
      <c r="A68" s="13">
        <v>3</v>
      </c>
      <c r="B68" s="83" t="s">
        <v>28</v>
      </c>
      <c r="C68" s="83">
        <v>180</v>
      </c>
      <c r="D68" s="84">
        <v>60</v>
      </c>
      <c r="E68" s="85">
        <v>26</v>
      </c>
      <c r="F68" s="139" t="s">
        <v>48</v>
      </c>
      <c r="G68" s="88"/>
      <c r="H68" s="14"/>
      <c r="I68" s="14"/>
      <c r="J68" s="89" t="s">
        <v>29</v>
      </c>
      <c r="K68" s="75">
        <v>1</v>
      </c>
      <c r="L68" s="77">
        <v>0</v>
      </c>
      <c r="M68" s="77">
        <f>K68*L68</f>
        <v>0</v>
      </c>
      <c r="N68" s="89"/>
      <c r="O68" s="79"/>
    </row>
    <row r="69" spans="1:15" s="3" customFormat="1" ht="123" hidden="1" customHeight="1" thickBot="1" x14ac:dyDescent="0.3">
      <c r="A69" s="13">
        <v>3</v>
      </c>
      <c r="B69" s="83"/>
      <c r="C69" s="83"/>
      <c r="D69" s="84"/>
      <c r="E69" s="86"/>
      <c r="F69" s="81" t="s">
        <v>49</v>
      </c>
      <c r="G69" s="82"/>
      <c r="H69" s="15"/>
      <c r="I69" s="15"/>
      <c r="J69" s="90"/>
      <c r="K69" s="76"/>
      <c r="L69" s="76"/>
      <c r="M69" s="76"/>
      <c r="N69" s="76"/>
      <c r="O69" s="80"/>
    </row>
    <row r="70" spans="1:15" s="3" customFormat="1" ht="34.5" hidden="1" customHeight="1" thickBot="1" x14ac:dyDescent="0.3">
      <c r="A70" s="13">
        <v>3</v>
      </c>
      <c r="B70" s="83" t="s">
        <v>28</v>
      </c>
      <c r="C70" s="83">
        <v>180</v>
      </c>
      <c r="D70" s="84">
        <v>30</v>
      </c>
      <c r="E70" s="85">
        <v>27</v>
      </c>
      <c r="F70" s="87" t="s">
        <v>50</v>
      </c>
      <c r="G70" s="88"/>
      <c r="H70" s="14"/>
      <c r="I70" s="14"/>
      <c r="J70" s="89" t="s">
        <v>29</v>
      </c>
      <c r="K70" s="75">
        <v>1</v>
      </c>
      <c r="L70" s="77">
        <v>0</v>
      </c>
      <c r="M70" s="77">
        <f>K70*L70</f>
        <v>0</v>
      </c>
      <c r="N70" s="89"/>
      <c r="O70" s="79"/>
    </row>
    <row r="71" spans="1:15" s="3" customFormat="1" ht="90.75" hidden="1" customHeight="1" thickBot="1" x14ac:dyDescent="0.3">
      <c r="A71" s="13">
        <v>3</v>
      </c>
      <c r="B71" s="83"/>
      <c r="C71" s="83"/>
      <c r="D71" s="84"/>
      <c r="E71" s="86"/>
      <c r="F71" s="81" t="s">
        <v>51</v>
      </c>
      <c r="G71" s="82"/>
      <c r="H71" s="15"/>
      <c r="I71" s="15"/>
      <c r="J71" s="90"/>
      <c r="K71" s="76"/>
      <c r="L71" s="76"/>
      <c r="M71" s="76"/>
      <c r="N71" s="76"/>
      <c r="O71" s="80"/>
    </row>
    <row r="72" spans="1:15" s="3" customFormat="1" ht="40.5" hidden="1" customHeight="1" thickBot="1" x14ac:dyDescent="0.3">
      <c r="A72" s="13">
        <v>3</v>
      </c>
      <c r="B72" s="83" t="s">
        <v>28</v>
      </c>
      <c r="C72" s="83">
        <v>180</v>
      </c>
      <c r="D72" s="84">
        <v>30</v>
      </c>
      <c r="E72" s="85">
        <v>28</v>
      </c>
      <c r="F72" s="87" t="s">
        <v>52</v>
      </c>
      <c r="G72" s="88"/>
      <c r="H72" s="14"/>
      <c r="I72" s="14"/>
      <c r="J72" s="89" t="s">
        <v>29</v>
      </c>
      <c r="K72" s="75">
        <v>3</v>
      </c>
      <c r="L72" s="77">
        <v>0</v>
      </c>
      <c r="M72" s="77">
        <f>K72*L72</f>
        <v>0</v>
      </c>
      <c r="N72" s="89"/>
      <c r="O72" s="79"/>
    </row>
    <row r="73" spans="1:15" s="3" customFormat="1" ht="204" hidden="1" customHeight="1" thickBot="1" x14ac:dyDescent="0.3">
      <c r="A73" s="13">
        <v>3</v>
      </c>
      <c r="B73" s="83"/>
      <c r="C73" s="83"/>
      <c r="D73" s="84"/>
      <c r="E73" s="86"/>
      <c r="F73" s="81" t="s">
        <v>53</v>
      </c>
      <c r="G73" s="82"/>
      <c r="H73" s="15"/>
      <c r="I73" s="15"/>
      <c r="J73" s="90"/>
      <c r="K73" s="76"/>
      <c r="L73" s="76"/>
      <c r="M73" s="76"/>
      <c r="N73" s="76"/>
      <c r="O73" s="80"/>
    </row>
    <row r="74" spans="1:15" s="3" customFormat="1" ht="36" hidden="1" customHeight="1" thickBot="1" x14ac:dyDescent="0.3">
      <c r="A74" s="13">
        <v>3</v>
      </c>
      <c r="B74" s="83" t="s">
        <v>28</v>
      </c>
      <c r="C74" s="83">
        <v>180</v>
      </c>
      <c r="D74" s="84">
        <v>30</v>
      </c>
      <c r="E74" s="85">
        <v>29</v>
      </c>
      <c r="F74" s="87" t="s">
        <v>54</v>
      </c>
      <c r="G74" s="88"/>
      <c r="H74" s="14"/>
      <c r="I74" s="14"/>
      <c r="J74" s="89" t="s">
        <v>29</v>
      </c>
      <c r="K74" s="75">
        <v>2</v>
      </c>
      <c r="L74" s="77">
        <v>0</v>
      </c>
      <c r="M74" s="77">
        <f>K74*L74</f>
        <v>0</v>
      </c>
      <c r="N74" s="89"/>
      <c r="O74" s="79"/>
    </row>
    <row r="75" spans="1:15" s="3" customFormat="1" ht="93" hidden="1" customHeight="1" thickBot="1" x14ac:dyDescent="0.3">
      <c r="A75" s="13">
        <v>3</v>
      </c>
      <c r="B75" s="83"/>
      <c r="C75" s="83"/>
      <c r="D75" s="84"/>
      <c r="E75" s="86"/>
      <c r="F75" s="81" t="s">
        <v>55</v>
      </c>
      <c r="G75" s="82"/>
      <c r="H75" s="15"/>
      <c r="I75" s="15"/>
      <c r="J75" s="90"/>
      <c r="K75" s="76"/>
      <c r="L75" s="76"/>
      <c r="M75" s="76"/>
      <c r="N75" s="76"/>
      <c r="O75" s="80"/>
    </row>
    <row r="76" spans="1:15" s="3" customFormat="1" ht="33" hidden="1" customHeight="1" thickBot="1" x14ac:dyDescent="0.3">
      <c r="A76" s="13">
        <v>4</v>
      </c>
      <c r="B76" s="83" t="s">
        <v>28</v>
      </c>
      <c r="C76" s="83">
        <v>180</v>
      </c>
      <c r="D76" s="84">
        <v>60</v>
      </c>
      <c r="E76" s="85">
        <v>30</v>
      </c>
      <c r="F76" s="87" t="s">
        <v>56</v>
      </c>
      <c r="G76" s="88"/>
      <c r="H76" s="14"/>
      <c r="I76" s="14"/>
      <c r="J76" s="89" t="s">
        <v>29</v>
      </c>
      <c r="K76" s="75">
        <v>2</v>
      </c>
      <c r="L76" s="77">
        <v>0</v>
      </c>
      <c r="M76" s="77">
        <f>K76*L76</f>
        <v>0</v>
      </c>
      <c r="N76" s="78"/>
      <c r="O76" s="79"/>
    </row>
    <row r="77" spans="1:15" s="3" customFormat="1" ht="138" hidden="1" customHeight="1" thickBot="1" x14ac:dyDescent="0.3">
      <c r="A77" s="13">
        <v>4</v>
      </c>
      <c r="B77" s="83"/>
      <c r="C77" s="83"/>
      <c r="D77" s="84"/>
      <c r="E77" s="86"/>
      <c r="F77" s="81" t="s">
        <v>57</v>
      </c>
      <c r="G77" s="82"/>
      <c r="H77" s="15"/>
      <c r="I77" s="15"/>
      <c r="J77" s="90"/>
      <c r="K77" s="76"/>
      <c r="L77" s="76"/>
      <c r="M77" s="76"/>
      <c r="N77" s="76"/>
      <c r="O77" s="80"/>
    </row>
    <row r="78" spans="1:15" s="3" customFormat="1" ht="33.75" hidden="1" customHeight="1" thickBot="1" x14ac:dyDescent="0.3">
      <c r="A78" s="13">
        <v>4</v>
      </c>
      <c r="B78" s="83" t="s">
        <v>28</v>
      </c>
      <c r="C78" s="83">
        <v>180</v>
      </c>
      <c r="D78" s="84">
        <v>60</v>
      </c>
      <c r="E78" s="85">
        <v>31</v>
      </c>
      <c r="F78" s="87" t="s">
        <v>58</v>
      </c>
      <c r="G78" s="88"/>
      <c r="H78" s="14"/>
      <c r="I78" s="14"/>
      <c r="J78" s="89" t="s">
        <v>29</v>
      </c>
      <c r="K78" s="75">
        <v>2</v>
      </c>
      <c r="L78" s="77">
        <v>0</v>
      </c>
      <c r="M78" s="77">
        <f>K78*L78</f>
        <v>0</v>
      </c>
      <c r="N78" s="78"/>
      <c r="O78" s="79"/>
    </row>
    <row r="79" spans="1:15" s="3" customFormat="1" ht="93.75" hidden="1" customHeight="1" thickBot="1" x14ac:dyDescent="0.3">
      <c r="A79" s="13">
        <v>4</v>
      </c>
      <c r="B79" s="83"/>
      <c r="C79" s="83"/>
      <c r="D79" s="84"/>
      <c r="E79" s="86"/>
      <c r="F79" s="81" t="s">
        <v>59</v>
      </c>
      <c r="G79" s="82"/>
      <c r="H79" s="15"/>
      <c r="I79" s="15"/>
      <c r="J79" s="90"/>
      <c r="K79" s="76"/>
      <c r="L79" s="76"/>
      <c r="M79" s="76"/>
      <c r="N79" s="76"/>
      <c r="O79" s="80"/>
    </row>
    <row r="80" spans="1:15" s="3" customFormat="1" ht="31.5" hidden="1" customHeight="1" thickBot="1" x14ac:dyDescent="0.3">
      <c r="A80" s="13">
        <v>2</v>
      </c>
      <c r="B80" s="83" t="s">
        <v>28</v>
      </c>
      <c r="C80" s="83">
        <v>180</v>
      </c>
      <c r="D80" s="84">
        <v>60</v>
      </c>
      <c r="E80" s="85">
        <v>32</v>
      </c>
      <c r="F80" s="87" t="s">
        <v>60</v>
      </c>
      <c r="G80" s="88"/>
      <c r="H80" s="14"/>
      <c r="I80" s="14"/>
      <c r="J80" s="89" t="s">
        <v>29</v>
      </c>
      <c r="K80" s="75">
        <v>2</v>
      </c>
      <c r="L80" s="77">
        <v>0</v>
      </c>
      <c r="M80" s="77">
        <f>K80*L80</f>
        <v>0</v>
      </c>
      <c r="N80" s="78"/>
      <c r="O80" s="79"/>
    </row>
    <row r="81" spans="1:24" s="3" customFormat="1" ht="75.75" hidden="1" customHeight="1" thickBot="1" x14ac:dyDescent="0.3">
      <c r="A81" s="13">
        <v>2</v>
      </c>
      <c r="B81" s="83"/>
      <c r="C81" s="83"/>
      <c r="D81" s="84"/>
      <c r="E81" s="86"/>
      <c r="F81" s="95" t="s">
        <v>61</v>
      </c>
      <c r="G81" s="82"/>
      <c r="H81" s="15"/>
      <c r="I81" s="15"/>
      <c r="J81" s="90"/>
      <c r="K81" s="76"/>
      <c r="L81" s="76"/>
      <c r="M81" s="76"/>
      <c r="N81" s="76"/>
      <c r="O81" s="80"/>
    </row>
    <row r="82" spans="1:24" s="3" customFormat="1" ht="31.5" hidden="1" customHeight="1" thickBot="1" x14ac:dyDescent="0.3">
      <c r="A82" s="13">
        <v>4</v>
      </c>
      <c r="B82" s="83" t="s">
        <v>28</v>
      </c>
      <c r="C82" s="83">
        <v>180</v>
      </c>
      <c r="D82" s="84">
        <v>60</v>
      </c>
      <c r="E82" s="85">
        <v>33</v>
      </c>
      <c r="F82" s="87" t="s">
        <v>62</v>
      </c>
      <c r="G82" s="88"/>
      <c r="H82" s="14"/>
      <c r="I82" s="14"/>
      <c r="J82" s="89" t="s">
        <v>29</v>
      </c>
      <c r="K82" s="75">
        <v>2</v>
      </c>
      <c r="L82" s="77">
        <v>0</v>
      </c>
      <c r="M82" s="77">
        <f>K82*L82</f>
        <v>0</v>
      </c>
      <c r="N82" s="89"/>
      <c r="O82" s="79"/>
    </row>
    <row r="83" spans="1:24" s="3" customFormat="1" ht="138" hidden="1" customHeight="1" thickBot="1" x14ac:dyDescent="0.3">
      <c r="A83" s="13">
        <v>4</v>
      </c>
      <c r="B83" s="83"/>
      <c r="C83" s="83"/>
      <c r="D83" s="84"/>
      <c r="E83" s="86"/>
      <c r="F83" s="81" t="s">
        <v>63</v>
      </c>
      <c r="G83" s="82"/>
      <c r="H83" s="15"/>
      <c r="I83" s="15"/>
      <c r="J83" s="90"/>
      <c r="K83" s="76"/>
      <c r="L83" s="76"/>
      <c r="M83" s="76"/>
      <c r="N83" s="76"/>
      <c r="O83" s="80"/>
    </row>
    <row r="84" spans="1:24" s="3" customFormat="1" ht="31.5" hidden="1" customHeight="1" thickBot="1" x14ac:dyDescent="0.3">
      <c r="A84" s="13">
        <v>4</v>
      </c>
      <c r="B84" s="83" t="s">
        <v>28</v>
      </c>
      <c r="C84" s="83">
        <v>180</v>
      </c>
      <c r="D84" s="84">
        <v>60</v>
      </c>
      <c r="E84" s="85">
        <v>34</v>
      </c>
      <c r="F84" s="87" t="s">
        <v>64</v>
      </c>
      <c r="G84" s="88"/>
      <c r="H84" s="14"/>
      <c r="I84" s="14"/>
      <c r="J84" s="137" t="s">
        <v>29</v>
      </c>
      <c r="K84" s="135">
        <v>5</v>
      </c>
      <c r="L84" s="77">
        <v>0</v>
      </c>
      <c r="M84" s="77">
        <f>K84*L84</f>
        <v>0</v>
      </c>
      <c r="N84" s="78"/>
      <c r="O84" s="79"/>
    </row>
    <row r="85" spans="1:24" s="3" customFormat="1" ht="180.75" hidden="1" customHeight="1" thickBot="1" x14ac:dyDescent="0.3">
      <c r="A85" s="13">
        <v>4</v>
      </c>
      <c r="B85" s="83"/>
      <c r="C85" s="83"/>
      <c r="D85" s="84"/>
      <c r="E85" s="86"/>
      <c r="F85" s="95" t="s">
        <v>65</v>
      </c>
      <c r="G85" s="82"/>
      <c r="H85" s="15"/>
      <c r="I85" s="15"/>
      <c r="J85" s="138"/>
      <c r="K85" s="136"/>
      <c r="L85" s="76"/>
      <c r="M85" s="76"/>
      <c r="N85" s="76"/>
      <c r="O85" s="80"/>
    </row>
    <row r="86" spans="1:24" s="3" customFormat="1" ht="30.75" hidden="1" customHeight="1" thickBot="1" x14ac:dyDescent="0.3">
      <c r="A86" s="13">
        <v>4</v>
      </c>
      <c r="B86" s="83" t="s">
        <v>28</v>
      </c>
      <c r="C86" s="83">
        <v>180</v>
      </c>
      <c r="D86" s="84">
        <v>60</v>
      </c>
      <c r="E86" s="85">
        <v>35</v>
      </c>
      <c r="F86" s="87" t="s">
        <v>66</v>
      </c>
      <c r="G86" s="88"/>
      <c r="H86" s="14"/>
      <c r="I86" s="14"/>
      <c r="J86" s="89" t="s">
        <v>29</v>
      </c>
      <c r="K86" s="75">
        <v>5</v>
      </c>
      <c r="L86" s="77">
        <v>0</v>
      </c>
      <c r="M86" s="77">
        <f>K86*L86</f>
        <v>0</v>
      </c>
      <c r="N86" s="78"/>
      <c r="O86" s="79"/>
    </row>
    <row r="87" spans="1:24" s="3" customFormat="1" ht="172.5" hidden="1" customHeight="1" thickBot="1" x14ac:dyDescent="0.3">
      <c r="A87" s="13">
        <v>4</v>
      </c>
      <c r="B87" s="83"/>
      <c r="C87" s="83"/>
      <c r="D87" s="84"/>
      <c r="E87" s="86"/>
      <c r="F87" s="95" t="s">
        <v>67</v>
      </c>
      <c r="G87" s="82"/>
      <c r="H87" s="15"/>
      <c r="I87" s="15"/>
      <c r="J87" s="90"/>
      <c r="K87" s="76"/>
      <c r="L87" s="76"/>
      <c r="M87" s="76"/>
      <c r="N87" s="76"/>
      <c r="O87" s="80"/>
    </row>
    <row r="88" spans="1:24" s="3" customFormat="1" ht="36" hidden="1" customHeight="1" thickBot="1" x14ac:dyDescent="0.3">
      <c r="A88" s="13">
        <v>2</v>
      </c>
      <c r="B88" s="83" t="s">
        <v>28</v>
      </c>
      <c r="C88" s="83">
        <v>180</v>
      </c>
      <c r="D88" s="84">
        <v>60</v>
      </c>
      <c r="E88" s="85">
        <v>36</v>
      </c>
      <c r="F88" s="87" t="s">
        <v>68</v>
      </c>
      <c r="G88" s="88"/>
      <c r="H88" s="14"/>
      <c r="I88" s="14"/>
      <c r="J88" s="89" t="s">
        <v>29</v>
      </c>
      <c r="K88" s="75">
        <v>5</v>
      </c>
      <c r="L88" s="77">
        <v>0</v>
      </c>
      <c r="M88" s="77">
        <f>K88*L88</f>
        <v>0</v>
      </c>
      <c r="N88" s="78"/>
      <c r="O88" s="79"/>
    </row>
    <row r="89" spans="1:24" s="3" customFormat="1" ht="93" hidden="1" customHeight="1" thickBot="1" x14ac:dyDescent="0.3">
      <c r="A89" s="13">
        <v>2</v>
      </c>
      <c r="B89" s="83"/>
      <c r="C89" s="83"/>
      <c r="D89" s="84"/>
      <c r="E89" s="86"/>
      <c r="F89" s="95" t="s">
        <v>69</v>
      </c>
      <c r="G89" s="82"/>
      <c r="H89" s="15"/>
      <c r="I89" s="15"/>
      <c r="J89" s="90"/>
      <c r="K89" s="76"/>
      <c r="L89" s="76"/>
      <c r="M89" s="76"/>
      <c r="N89" s="76"/>
      <c r="O89" s="80"/>
    </row>
    <row r="90" spans="1:24" s="3" customFormat="1" ht="31.5" hidden="1" customHeight="1" thickBot="1" x14ac:dyDescent="0.3">
      <c r="A90" s="13">
        <v>2</v>
      </c>
      <c r="B90" s="83" t="s">
        <v>28</v>
      </c>
      <c r="C90" s="83">
        <v>180</v>
      </c>
      <c r="D90" s="84">
        <v>60</v>
      </c>
      <c r="E90" s="85">
        <v>37</v>
      </c>
      <c r="F90" s="87" t="s">
        <v>70</v>
      </c>
      <c r="G90" s="88"/>
      <c r="H90" s="14"/>
      <c r="I90" s="14"/>
      <c r="J90" s="89" t="s">
        <v>29</v>
      </c>
      <c r="K90" s="75">
        <v>1</v>
      </c>
      <c r="L90" s="77">
        <v>0</v>
      </c>
      <c r="M90" s="77">
        <f>K90*L90</f>
        <v>0</v>
      </c>
      <c r="N90" s="78"/>
      <c r="O90" s="79"/>
    </row>
    <row r="91" spans="1:24" s="3" customFormat="1" ht="93.75" hidden="1" customHeight="1" thickBot="1" x14ac:dyDescent="0.3">
      <c r="A91" s="13">
        <v>2</v>
      </c>
      <c r="B91" s="83"/>
      <c r="C91" s="83"/>
      <c r="D91" s="84"/>
      <c r="E91" s="86"/>
      <c r="F91" s="95" t="s">
        <v>71</v>
      </c>
      <c r="G91" s="82"/>
      <c r="H91" s="15"/>
      <c r="I91" s="15"/>
      <c r="J91" s="90"/>
      <c r="K91" s="76"/>
      <c r="L91" s="76"/>
      <c r="M91" s="76"/>
      <c r="N91" s="76"/>
      <c r="O91" s="80"/>
    </row>
    <row r="92" spans="1:24" s="28" customFormat="1" ht="36.75" customHeight="1" thickBot="1" x14ac:dyDescent="0.3">
      <c r="A92" s="13">
        <v>1</v>
      </c>
      <c r="B92" s="111" t="s">
        <v>28</v>
      </c>
      <c r="C92" s="111">
        <v>180</v>
      </c>
      <c r="D92" s="112">
        <v>60</v>
      </c>
      <c r="E92" s="113">
        <v>17</v>
      </c>
      <c r="F92" s="115" t="s">
        <v>229</v>
      </c>
      <c r="G92" s="116"/>
      <c r="H92" s="21" t="s">
        <v>28</v>
      </c>
      <c r="I92" s="128">
        <v>28</v>
      </c>
      <c r="J92" s="130" t="s">
        <v>253</v>
      </c>
      <c r="K92" s="132">
        <v>10</v>
      </c>
      <c r="L92" s="134">
        <v>0</v>
      </c>
      <c r="M92" s="134">
        <f>K92*L92</f>
        <v>0</v>
      </c>
      <c r="N92" s="124"/>
      <c r="O92" s="98"/>
      <c r="W92" s="3"/>
      <c r="X92" s="3"/>
    </row>
    <row r="93" spans="1:24" s="28" customFormat="1" ht="141.75" customHeight="1" thickBot="1" x14ac:dyDescent="0.35">
      <c r="A93" s="13">
        <v>1</v>
      </c>
      <c r="B93" s="111"/>
      <c r="C93" s="111"/>
      <c r="D93" s="112"/>
      <c r="E93" s="114"/>
      <c r="F93" s="121" t="s">
        <v>254</v>
      </c>
      <c r="G93" s="122"/>
      <c r="H93" s="24"/>
      <c r="I93" s="129"/>
      <c r="J93" s="131"/>
      <c r="K93" s="133"/>
      <c r="L93" s="133"/>
      <c r="M93" s="133"/>
      <c r="N93" s="125"/>
      <c r="O93" s="99"/>
      <c r="W93" s="3"/>
      <c r="X93" s="3"/>
    </row>
    <row r="94" spans="1:24" s="3" customFormat="1" ht="33" hidden="1" customHeight="1" thickBot="1" x14ac:dyDescent="0.3">
      <c r="A94" s="13">
        <v>2</v>
      </c>
      <c r="B94" s="83" t="s">
        <v>28</v>
      </c>
      <c r="C94" s="83">
        <v>180</v>
      </c>
      <c r="D94" s="84">
        <v>60</v>
      </c>
      <c r="E94" s="85">
        <v>39</v>
      </c>
      <c r="F94" s="126" t="s">
        <v>72</v>
      </c>
      <c r="G94" s="127"/>
      <c r="H94" s="16"/>
      <c r="I94" s="16"/>
      <c r="J94" s="89" t="s">
        <v>29</v>
      </c>
      <c r="K94" s="75">
        <v>20</v>
      </c>
      <c r="L94" s="77">
        <v>0</v>
      </c>
      <c r="M94" s="77">
        <f>K94*L94</f>
        <v>0</v>
      </c>
      <c r="N94" s="78"/>
      <c r="O94" s="79"/>
    </row>
    <row r="95" spans="1:24" s="3" customFormat="1" ht="77.25" hidden="1" customHeight="1" thickBot="1" x14ac:dyDescent="0.3">
      <c r="A95" s="13">
        <v>2</v>
      </c>
      <c r="B95" s="83"/>
      <c r="C95" s="83"/>
      <c r="D95" s="84"/>
      <c r="E95" s="86"/>
      <c r="F95" s="95" t="s">
        <v>73</v>
      </c>
      <c r="G95" s="82"/>
      <c r="H95" s="15"/>
      <c r="I95" s="15"/>
      <c r="J95" s="90"/>
      <c r="K95" s="76"/>
      <c r="L95" s="76"/>
      <c r="M95" s="76"/>
      <c r="N95" s="76"/>
      <c r="O95" s="80"/>
    </row>
    <row r="96" spans="1:24" s="28" customFormat="1" ht="35.25" customHeight="1" thickBot="1" x14ac:dyDescent="0.3">
      <c r="A96" s="13">
        <v>1</v>
      </c>
      <c r="B96" s="111" t="s">
        <v>28</v>
      </c>
      <c r="C96" s="111">
        <v>30</v>
      </c>
      <c r="D96" s="112">
        <v>60</v>
      </c>
      <c r="E96" s="113">
        <v>18</v>
      </c>
      <c r="F96" s="115" t="s">
        <v>230</v>
      </c>
      <c r="G96" s="116"/>
      <c r="H96" s="21" t="s">
        <v>28</v>
      </c>
      <c r="I96" s="102">
        <v>28</v>
      </c>
      <c r="J96" s="104" t="s">
        <v>253</v>
      </c>
      <c r="K96" s="106">
        <v>10</v>
      </c>
      <c r="L96" s="108">
        <v>0</v>
      </c>
      <c r="M96" s="108">
        <f>K96*L96</f>
        <v>0</v>
      </c>
      <c r="N96" s="124"/>
      <c r="O96" s="98"/>
      <c r="W96" s="3"/>
      <c r="X96" s="3"/>
    </row>
    <row r="97" spans="1:24" s="28" customFormat="1" ht="96" customHeight="1" thickBot="1" x14ac:dyDescent="0.35">
      <c r="A97" s="13">
        <v>1</v>
      </c>
      <c r="B97" s="111"/>
      <c r="C97" s="111"/>
      <c r="D97" s="112"/>
      <c r="E97" s="114"/>
      <c r="F97" s="121" t="s">
        <v>249</v>
      </c>
      <c r="G97" s="122"/>
      <c r="H97" s="24"/>
      <c r="I97" s="103"/>
      <c r="J97" s="105"/>
      <c r="K97" s="107"/>
      <c r="L97" s="107"/>
      <c r="M97" s="107"/>
      <c r="N97" s="125"/>
      <c r="O97" s="99"/>
      <c r="W97" s="3"/>
      <c r="X97" s="3"/>
    </row>
    <row r="98" spans="1:24" s="3" customFormat="1" ht="32.25" hidden="1" customHeight="1" thickBot="1" x14ac:dyDescent="0.3">
      <c r="A98" s="13">
        <v>4</v>
      </c>
      <c r="B98" s="83" t="s">
        <v>28</v>
      </c>
      <c r="C98" s="83">
        <v>180</v>
      </c>
      <c r="D98" s="84">
        <v>60</v>
      </c>
      <c r="E98" s="85">
        <v>41</v>
      </c>
      <c r="F98" s="87" t="s">
        <v>74</v>
      </c>
      <c r="G98" s="88"/>
      <c r="H98" s="14"/>
      <c r="I98" s="14"/>
      <c r="J98" s="89" t="s">
        <v>29</v>
      </c>
      <c r="K98" s="75">
        <v>2</v>
      </c>
      <c r="L98" s="77">
        <v>0</v>
      </c>
      <c r="M98" s="77">
        <f>K98*L98</f>
        <v>0</v>
      </c>
      <c r="N98" s="89"/>
      <c r="O98" s="79"/>
    </row>
    <row r="99" spans="1:24" s="3" customFormat="1" ht="79.5" hidden="1" customHeight="1" thickBot="1" x14ac:dyDescent="0.3">
      <c r="A99" s="13">
        <v>4</v>
      </c>
      <c r="B99" s="83"/>
      <c r="C99" s="83"/>
      <c r="D99" s="84"/>
      <c r="E99" s="86"/>
      <c r="F99" s="95" t="s">
        <v>75</v>
      </c>
      <c r="G99" s="82"/>
      <c r="H99" s="15"/>
      <c r="I99" s="15"/>
      <c r="J99" s="90"/>
      <c r="K99" s="76"/>
      <c r="L99" s="76"/>
      <c r="M99" s="76"/>
      <c r="N99" s="76"/>
      <c r="O99" s="80"/>
    </row>
    <row r="100" spans="1:24" s="3" customFormat="1" ht="36.75" hidden="1" customHeight="1" thickBot="1" x14ac:dyDescent="0.3">
      <c r="A100" s="13">
        <v>4</v>
      </c>
      <c r="B100" s="83" t="s">
        <v>28</v>
      </c>
      <c r="C100" s="83">
        <v>180</v>
      </c>
      <c r="D100" s="84">
        <v>60</v>
      </c>
      <c r="E100" s="85">
        <v>42</v>
      </c>
      <c r="F100" s="87" t="s">
        <v>76</v>
      </c>
      <c r="G100" s="88"/>
      <c r="H100" s="14"/>
      <c r="I100" s="14"/>
      <c r="J100" s="89" t="s">
        <v>29</v>
      </c>
      <c r="K100" s="75">
        <v>2</v>
      </c>
      <c r="L100" s="77">
        <v>0</v>
      </c>
      <c r="M100" s="77">
        <f>K100*L100</f>
        <v>0</v>
      </c>
      <c r="N100" s="89"/>
      <c r="O100" s="79"/>
    </row>
    <row r="101" spans="1:24" s="3" customFormat="1" ht="78.75" hidden="1" customHeight="1" thickBot="1" x14ac:dyDescent="0.3">
      <c r="A101" s="13">
        <v>4</v>
      </c>
      <c r="B101" s="83"/>
      <c r="C101" s="83"/>
      <c r="D101" s="84"/>
      <c r="E101" s="86"/>
      <c r="F101" s="95" t="s">
        <v>77</v>
      </c>
      <c r="G101" s="82"/>
      <c r="H101" s="15"/>
      <c r="I101" s="15"/>
      <c r="J101" s="90"/>
      <c r="K101" s="76"/>
      <c r="L101" s="76"/>
      <c r="M101" s="76"/>
      <c r="N101" s="76"/>
      <c r="O101" s="80"/>
    </row>
    <row r="102" spans="1:24" s="3" customFormat="1" ht="34.5" hidden="1" customHeight="1" thickBot="1" x14ac:dyDescent="0.3">
      <c r="A102" s="13">
        <v>4</v>
      </c>
      <c r="B102" s="83" t="s">
        <v>28</v>
      </c>
      <c r="C102" s="83">
        <v>180</v>
      </c>
      <c r="D102" s="84">
        <v>60</v>
      </c>
      <c r="E102" s="85">
        <v>43</v>
      </c>
      <c r="F102" s="87" t="s">
        <v>78</v>
      </c>
      <c r="G102" s="88"/>
      <c r="H102" s="14"/>
      <c r="I102" s="14"/>
      <c r="J102" s="89" t="s">
        <v>29</v>
      </c>
      <c r="K102" s="75">
        <v>2</v>
      </c>
      <c r="L102" s="77">
        <v>0</v>
      </c>
      <c r="M102" s="77">
        <f>K102*L102</f>
        <v>0</v>
      </c>
      <c r="N102" s="89"/>
      <c r="O102" s="79"/>
    </row>
    <row r="103" spans="1:24" s="3" customFormat="1" ht="80.25" hidden="1" customHeight="1" thickBot="1" x14ac:dyDescent="0.3">
      <c r="A103" s="13">
        <v>4</v>
      </c>
      <c r="B103" s="83"/>
      <c r="C103" s="83"/>
      <c r="D103" s="84"/>
      <c r="E103" s="86"/>
      <c r="F103" s="95" t="s">
        <v>79</v>
      </c>
      <c r="G103" s="82"/>
      <c r="H103" s="15"/>
      <c r="I103" s="15"/>
      <c r="J103" s="90"/>
      <c r="K103" s="76"/>
      <c r="L103" s="76"/>
      <c r="M103" s="76"/>
      <c r="N103" s="76"/>
      <c r="O103" s="80"/>
    </row>
    <row r="104" spans="1:24" s="3" customFormat="1" ht="32.25" hidden="1" customHeight="1" thickBot="1" x14ac:dyDescent="0.3">
      <c r="A104" s="13">
        <v>4</v>
      </c>
      <c r="B104" s="83" t="s">
        <v>28</v>
      </c>
      <c r="C104" s="83">
        <v>180</v>
      </c>
      <c r="D104" s="84">
        <v>60</v>
      </c>
      <c r="E104" s="85">
        <v>44</v>
      </c>
      <c r="F104" s="87" t="s">
        <v>80</v>
      </c>
      <c r="G104" s="88"/>
      <c r="H104" s="14"/>
      <c r="I104" s="14"/>
      <c r="J104" s="89" t="s">
        <v>29</v>
      </c>
      <c r="K104" s="75">
        <v>5</v>
      </c>
      <c r="L104" s="77">
        <v>0</v>
      </c>
      <c r="M104" s="77">
        <f>K104*L104</f>
        <v>0</v>
      </c>
      <c r="N104" s="89"/>
      <c r="O104" s="79"/>
    </row>
    <row r="105" spans="1:24" s="3" customFormat="1" ht="79.5" hidden="1" customHeight="1" thickBot="1" x14ac:dyDescent="0.3">
      <c r="A105" s="13">
        <v>4</v>
      </c>
      <c r="B105" s="83"/>
      <c r="C105" s="83"/>
      <c r="D105" s="84"/>
      <c r="E105" s="86"/>
      <c r="F105" s="95" t="s">
        <v>81</v>
      </c>
      <c r="G105" s="82"/>
      <c r="H105" s="15"/>
      <c r="I105" s="15"/>
      <c r="J105" s="90"/>
      <c r="K105" s="76"/>
      <c r="L105" s="76"/>
      <c r="M105" s="76"/>
      <c r="N105" s="76"/>
      <c r="O105" s="80"/>
    </row>
    <row r="106" spans="1:24" s="3" customFormat="1" ht="33" hidden="1" customHeight="1" thickBot="1" x14ac:dyDescent="0.3">
      <c r="A106" s="13">
        <v>3</v>
      </c>
      <c r="B106" s="83" t="s">
        <v>28</v>
      </c>
      <c r="C106" s="83">
        <v>180</v>
      </c>
      <c r="D106" s="84">
        <v>60</v>
      </c>
      <c r="E106" s="85">
        <v>45</v>
      </c>
      <c r="F106" s="87" t="s">
        <v>82</v>
      </c>
      <c r="G106" s="88"/>
      <c r="H106" s="14"/>
      <c r="I106" s="14"/>
      <c r="J106" s="89" t="s">
        <v>29</v>
      </c>
      <c r="K106" s="75">
        <v>3</v>
      </c>
      <c r="L106" s="77">
        <v>0</v>
      </c>
      <c r="M106" s="77">
        <f>K106*L106</f>
        <v>0</v>
      </c>
      <c r="N106" s="89"/>
      <c r="O106" s="79"/>
    </row>
    <row r="107" spans="1:24" s="3" customFormat="1" ht="108" hidden="1" customHeight="1" thickBot="1" x14ac:dyDescent="0.3">
      <c r="A107" s="13">
        <v>3</v>
      </c>
      <c r="B107" s="83"/>
      <c r="C107" s="83"/>
      <c r="D107" s="84"/>
      <c r="E107" s="86"/>
      <c r="F107" s="95" t="s">
        <v>83</v>
      </c>
      <c r="G107" s="82"/>
      <c r="H107" s="15"/>
      <c r="I107" s="15"/>
      <c r="J107" s="90"/>
      <c r="K107" s="76"/>
      <c r="L107" s="76"/>
      <c r="M107" s="76"/>
      <c r="N107" s="76"/>
      <c r="O107" s="80"/>
    </row>
    <row r="108" spans="1:24" s="3" customFormat="1" ht="35.25" hidden="1" customHeight="1" thickBot="1" x14ac:dyDescent="0.3">
      <c r="A108" s="13">
        <v>3</v>
      </c>
      <c r="B108" s="83" t="s">
        <v>28</v>
      </c>
      <c r="C108" s="83">
        <v>180</v>
      </c>
      <c r="D108" s="84">
        <v>60</v>
      </c>
      <c r="E108" s="85">
        <v>46</v>
      </c>
      <c r="F108" s="87" t="s">
        <v>84</v>
      </c>
      <c r="G108" s="88"/>
      <c r="H108" s="14"/>
      <c r="I108" s="14"/>
      <c r="J108" s="89" t="s">
        <v>29</v>
      </c>
      <c r="K108" s="75">
        <v>3</v>
      </c>
      <c r="L108" s="77">
        <v>0</v>
      </c>
      <c r="M108" s="77">
        <f>K108*L108</f>
        <v>0</v>
      </c>
      <c r="N108" s="89"/>
      <c r="O108" s="79"/>
    </row>
    <row r="109" spans="1:24" s="3" customFormat="1" ht="91.5" hidden="1" customHeight="1" thickBot="1" x14ac:dyDescent="0.3">
      <c r="A109" s="13">
        <v>3</v>
      </c>
      <c r="B109" s="83"/>
      <c r="C109" s="83"/>
      <c r="D109" s="84"/>
      <c r="E109" s="86"/>
      <c r="F109" s="81" t="s">
        <v>85</v>
      </c>
      <c r="G109" s="82"/>
      <c r="H109" s="15"/>
      <c r="I109" s="15"/>
      <c r="J109" s="90"/>
      <c r="K109" s="76"/>
      <c r="L109" s="76"/>
      <c r="M109" s="76"/>
      <c r="N109" s="76"/>
      <c r="O109" s="80"/>
    </row>
    <row r="110" spans="1:24" s="3" customFormat="1" ht="34.5" hidden="1" customHeight="1" thickBot="1" x14ac:dyDescent="0.3">
      <c r="A110" s="13">
        <v>3</v>
      </c>
      <c r="B110" s="83" t="s">
        <v>28</v>
      </c>
      <c r="C110" s="83">
        <v>180</v>
      </c>
      <c r="D110" s="84">
        <v>60</v>
      </c>
      <c r="E110" s="85">
        <v>47</v>
      </c>
      <c r="F110" s="87" t="s">
        <v>86</v>
      </c>
      <c r="G110" s="88"/>
      <c r="H110" s="14"/>
      <c r="I110" s="14"/>
      <c r="J110" s="89" t="s">
        <v>29</v>
      </c>
      <c r="K110" s="75">
        <v>3</v>
      </c>
      <c r="L110" s="77">
        <v>0</v>
      </c>
      <c r="M110" s="77">
        <f>K110*L110</f>
        <v>0</v>
      </c>
      <c r="N110" s="89"/>
      <c r="O110" s="79"/>
    </row>
    <row r="111" spans="1:24" s="3" customFormat="1" ht="171" hidden="1" customHeight="1" thickBot="1" x14ac:dyDescent="0.3">
      <c r="A111" s="13">
        <v>3</v>
      </c>
      <c r="B111" s="83"/>
      <c r="C111" s="83"/>
      <c r="D111" s="84"/>
      <c r="E111" s="86"/>
      <c r="F111" s="95" t="s">
        <v>87</v>
      </c>
      <c r="G111" s="82"/>
      <c r="H111" s="15"/>
      <c r="I111" s="15"/>
      <c r="J111" s="90"/>
      <c r="K111" s="76"/>
      <c r="L111" s="76"/>
      <c r="M111" s="76"/>
      <c r="N111" s="76"/>
      <c r="O111" s="80"/>
    </row>
    <row r="112" spans="1:24" s="3" customFormat="1" ht="39" hidden="1" customHeight="1" thickBot="1" x14ac:dyDescent="0.3">
      <c r="A112" s="13">
        <v>3</v>
      </c>
      <c r="B112" s="83" t="s">
        <v>28</v>
      </c>
      <c r="C112" s="83">
        <v>180</v>
      </c>
      <c r="D112" s="84">
        <v>60</v>
      </c>
      <c r="E112" s="85">
        <v>48</v>
      </c>
      <c r="F112" s="87" t="s">
        <v>88</v>
      </c>
      <c r="G112" s="88"/>
      <c r="H112" s="14"/>
      <c r="I112" s="14"/>
      <c r="J112" s="89" t="s">
        <v>29</v>
      </c>
      <c r="K112" s="75">
        <v>3</v>
      </c>
      <c r="L112" s="77">
        <v>0</v>
      </c>
      <c r="M112" s="77">
        <f>K112*L112</f>
        <v>0</v>
      </c>
      <c r="N112" s="89"/>
      <c r="O112" s="79"/>
    </row>
    <row r="113" spans="1:24" s="3" customFormat="1" ht="135.75" hidden="1" customHeight="1" thickBot="1" x14ac:dyDescent="0.3">
      <c r="A113" s="13">
        <v>3</v>
      </c>
      <c r="B113" s="83"/>
      <c r="C113" s="83"/>
      <c r="D113" s="84"/>
      <c r="E113" s="86"/>
      <c r="F113" s="95" t="s">
        <v>89</v>
      </c>
      <c r="G113" s="82"/>
      <c r="H113" s="15"/>
      <c r="I113" s="15"/>
      <c r="J113" s="90"/>
      <c r="K113" s="76"/>
      <c r="L113" s="76"/>
      <c r="M113" s="76"/>
      <c r="N113" s="76"/>
      <c r="O113" s="80"/>
    </row>
    <row r="114" spans="1:24" s="3" customFormat="1" ht="31.5" hidden="1" customHeight="1" thickBot="1" x14ac:dyDescent="0.3">
      <c r="A114" s="13">
        <v>2</v>
      </c>
      <c r="B114" s="83" t="s">
        <v>28</v>
      </c>
      <c r="C114" s="83">
        <v>180</v>
      </c>
      <c r="D114" s="84">
        <v>60</v>
      </c>
      <c r="E114" s="85">
        <v>49</v>
      </c>
      <c r="F114" s="87" t="s">
        <v>90</v>
      </c>
      <c r="G114" s="88"/>
      <c r="H114" s="14"/>
      <c r="I114" s="14"/>
      <c r="J114" s="89" t="s">
        <v>29</v>
      </c>
      <c r="K114" s="75">
        <v>1</v>
      </c>
      <c r="L114" s="77">
        <v>0</v>
      </c>
      <c r="M114" s="77">
        <f>K114*L114</f>
        <v>0</v>
      </c>
      <c r="N114" s="89"/>
      <c r="O114" s="79"/>
    </row>
    <row r="115" spans="1:24" s="3" customFormat="1" ht="77.25" hidden="1" customHeight="1" thickBot="1" x14ac:dyDescent="0.3">
      <c r="A115" s="13">
        <v>2</v>
      </c>
      <c r="B115" s="83"/>
      <c r="C115" s="83"/>
      <c r="D115" s="84"/>
      <c r="E115" s="86"/>
      <c r="F115" s="81" t="s">
        <v>91</v>
      </c>
      <c r="G115" s="82"/>
      <c r="H115" s="15"/>
      <c r="I115" s="15"/>
      <c r="J115" s="90"/>
      <c r="K115" s="76"/>
      <c r="L115" s="76"/>
      <c r="M115" s="76"/>
      <c r="N115" s="76"/>
      <c r="O115" s="80"/>
    </row>
    <row r="116" spans="1:24" s="3" customFormat="1" ht="28.5" hidden="1" customHeight="1" thickBot="1" x14ac:dyDescent="0.3">
      <c r="A116" s="13">
        <v>2</v>
      </c>
      <c r="B116" s="83" t="s">
        <v>28</v>
      </c>
      <c r="C116" s="83">
        <v>180</v>
      </c>
      <c r="D116" s="84">
        <v>60</v>
      </c>
      <c r="E116" s="85">
        <v>50</v>
      </c>
      <c r="F116" s="87" t="s">
        <v>92</v>
      </c>
      <c r="G116" s="88"/>
      <c r="H116" s="14"/>
      <c r="I116" s="14"/>
      <c r="J116" s="89" t="s">
        <v>29</v>
      </c>
      <c r="K116" s="75">
        <v>1</v>
      </c>
      <c r="L116" s="77">
        <v>0</v>
      </c>
      <c r="M116" s="77">
        <f>K116*L116</f>
        <v>0</v>
      </c>
      <c r="N116" s="89"/>
      <c r="O116" s="79"/>
    </row>
    <row r="117" spans="1:24" s="3" customFormat="1" ht="123" hidden="1" customHeight="1" thickBot="1" x14ac:dyDescent="0.3">
      <c r="A117" s="13">
        <v>2</v>
      </c>
      <c r="B117" s="83"/>
      <c r="C117" s="83"/>
      <c r="D117" s="84"/>
      <c r="E117" s="86"/>
      <c r="F117" s="81" t="s">
        <v>93</v>
      </c>
      <c r="G117" s="82"/>
      <c r="H117" s="15"/>
      <c r="I117" s="15"/>
      <c r="J117" s="90"/>
      <c r="K117" s="76"/>
      <c r="L117" s="76"/>
      <c r="M117" s="76"/>
      <c r="N117" s="76"/>
      <c r="O117" s="80"/>
    </row>
    <row r="118" spans="1:24" s="3" customFormat="1" ht="32.25" hidden="1" customHeight="1" thickBot="1" x14ac:dyDescent="0.3">
      <c r="A118" s="13">
        <v>2</v>
      </c>
      <c r="B118" s="83" t="s">
        <v>28</v>
      </c>
      <c r="C118" s="83">
        <v>180</v>
      </c>
      <c r="D118" s="84">
        <v>60</v>
      </c>
      <c r="E118" s="85">
        <v>51</v>
      </c>
      <c r="F118" s="87" t="s">
        <v>94</v>
      </c>
      <c r="G118" s="88"/>
      <c r="H118" s="14"/>
      <c r="I118" s="14"/>
      <c r="J118" s="89" t="s">
        <v>29</v>
      </c>
      <c r="K118" s="75">
        <v>1</v>
      </c>
      <c r="L118" s="77">
        <v>0</v>
      </c>
      <c r="M118" s="77">
        <f>K118*L118</f>
        <v>0</v>
      </c>
      <c r="N118" s="78"/>
      <c r="O118" s="79"/>
    </row>
    <row r="119" spans="1:24" s="3" customFormat="1" ht="124.5" hidden="1" customHeight="1" thickBot="1" x14ac:dyDescent="0.3">
      <c r="A119" s="13">
        <v>2</v>
      </c>
      <c r="B119" s="83"/>
      <c r="C119" s="83"/>
      <c r="D119" s="84"/>
      <c r="E119" s="86"/>
      <c r="F119" s="95" t="s">
        <v>95</v>
      </c>
      <c r="G119" s="82"/>
      <c r="H119" s="15"/>
      <c r="I119" s="15"/>
      <c r="J119" s="90"/>
      <c r="K119" s="76"/>
      <c r="L119" s="76"/>
      <c r="M119" s="76"/>
      <c r="N119" s="76"/>
      <c r="O119" s="80"/>
    </row>
    <row r="120" spans="1:24" s="3" customFormat="1" ht="34.5" hidden="1" customHeight="1" thickBot="1" x14ac:dyDescent="0.3">
      <c r="A120" s="13">
        <v>2</v>
      </c>
      <c r="B120" s="83" t="s">
        <v>28</v>
      </c>
      <c r="C120" s="83">
        <v>180</v>
      </c>
      <c r="D120" s="84">
        <v>60</v>
      </c>
      <c r="E120" s="85">
        <v>52</v>
      </c>
      <c r="F120" s="87" t="s">
        <v>96</v>
      </c>
      <c r="G120" s="88"/>
      <c r="H120" s="14"/>
      <c r="I120" s="14"/>
      <c r="J120" s="89" t="s">
        <v>29</v>
      </c>
      <c r="K120" s="75">
        <v>1</v>
      </c>
      <c r="L120" s="77">
        <v>0</v>
      </c>
      <c r="M120" s="77">
        <f>K120*L120</f>
        <v>0</v>
      </c>
      <c r="N120" s="89"/>
      <c r="O120" s="79"/>
    </row>
    <row r="121" spans="1:24" s="3" customFormat="1" ht="94.5" hidden="1" customHeight="1" thickBot="1" x14ac:dyDescent="0.3">
      <c r="A121" s="13">
        <v>2</v>
      </c>
      <c r="B121" s="83"/>
      <c r="C121" s="83"/>
      <c r="D121" s="84"/>
      <c r="E121" s="86"/>
      <c r="F121" s="95" t="s">
        <v>97</v>
      </c>
      <c r="G121" s="82"/>
      <c r="H121" s="15"/>
      <c r="I121" s="15"/>
      <c r="J121" s="90"/>
      <c r="K121" s="76"/>
      <c r="L121" s="76"/>
      <c r="M121" s="76"/>
      <c r="N121" s="76"/>
      <c r="O121" s="80"/>
    </row>
    <row r="122" spans="1:24" s="3" customFormat="1" ht="33.75" hidden="1" customHeight="1" thickBot="1" x14ac:dyDescent="0.3">
      <c r="A122" s="13">
        <v>4</v>
      </c>
      <c r="B122" s="83" t="s">
        <v>28</v>
      </c>
      <c r="C122" s="83">
        <v>180</v>
      </c>
      <c r="D122" s="84">
        <v>60</v>
      </c>
      <c r="E122" s="85">
        <v>53</v>
      </c>
      <c r="F122" s="87" t="s">
        <v>98</v>
      </c>
      <c r="G122" s="88"/>
      <c r="H122" s="14"/>
      <c r="I122" s="14"/>
      <c r="J122" s="89" t="s">
        <v>29</v>
      </c>
      <c r="K122" s="75">
        <v>3</v>
      </c>
      <c r="L122" s="77">
        <v>0</v>
      </c>
      <c r="M122" s="77">
        <f>K122*L122</f>
        <v>0</v>
      </c>
      <c r="N122" s="78"/>
      <c r="O122" s="79"/>
    </row>
    <row r="123" spans="1:24" s="3" customFormat="1" ht="80.25" hidden="1" customHeight="1" thickBot="1" x14ac:dyDescent="0.3">
      <c r="A123" s="13">
        <v>4</v>
      </c>
      <c r="B123" s="83"/>
      <c r="C123" s="83"/>
      <c r="D123" s="84"/>
      <c r="E123" s="86"/>
      <c r="F123" s="95" t="s">
        <v>99</v>
      </c>
      <c r="G123" s="82"/>
      <c r="H123" s="15"/>
      <c r="I123" s="15"/>
      <c r="J123" s="90"/>
      <c r="K123" s="76"/>
      <c r="L123" s="76"/>
      <c r="M123" s="76"/>
      <c r="N123" s="76"/>
      <c r="O123" s="80"/>
    </row>
    <row r="124" spans="1:24" s="3" customFormat="1" ht="30.75" hidden="1" customHeight="1" thickBot="1" x14ac:dyDescent="0.3">
      <c r="A124" s="13">
        <v>4</v>
      </c>
      <c r="B124" s="83" t="s">
        <v>28</v>
      </c>
      <c r="C124" s="83">
        <v>180</v>
      </c>
      <c r="D124" s="84">
        <v>60</v>
      </c>
      <c r="E124" s="85">
        <v>54</v>
      </c>
      <c r="F124" s="87" t="s">
        <v>100</v>
      </c>
      <c r="G124" s="88"/>
      <c r="H124" s="14"/>
      <c r="I124" s="14"/>
      <c r="J124" s="89" t="s">
        <v>29</v>
      </c>
      <c r="K124" s="75">
        <v>3</v>
      </c>
      <c r="L124" s="77">
        <v>0</v>
      </c>
      <c r="M124" s="77">
        <f>K124*L124</f>
        <v>0</v>
      </c>
      <c r="N124" s="78"/>
      <c r="O124" s="79"/>
    </row>
    <row r="125" spans="1:24" s="3" customFormat="1" ht="79.5" hidden="1" customHeight="1" thickBot="1" x14ac:dyDescent="0.3">
      <c r="A125" s="13">
        <v>4</v>
      </c>
      <c r="B125" s="83"/>
      <c r="C125" s="83"/>
      <c r="D125" s="84"/>
      <c r="E125" s="86"/>
      <c r="F125" s="95" t="s">
        <v>101</v>
      </c>
      <c r="G125" s="82"/>
      <c r="H125" s="15"/>
      <c r="I125" s="15"/>
      <c r="J125" s="90"/>
      <c r="K125" s="76"/>
      <c r="L125" s="76"/>
      <c r="M125" s="76"/>
      <c r="N125" s="76"/>
      <c r="O125" s="80"/>
    </row>
    <row r="126" spans="1:24" s="3" customFormat="1" ht="33.75" hidden="1" customHeight="1" thickBot="1" x14ac:dyDescent="0.3">
      <c r="A126" s="13">
        <v>4</v>
      </c>
      <c r="B126" s="83" t="s">
        <v>28</v>
      </c>
      <c r="C126" s="83">
        <v>180</v>
      </c>
      <c r="D126" s="84">
        <v>60</v>
      </c>
      <c r="E126" s="85">
        <v>55</v>
      </c>
      <c r="F126" s="87" t="s">
        <v>102</v>
      </c>
      <c r="G126" s="88"/>
      <c r="H126" s="14"/>
      <c r="I126" s="14"/>
      <c r="J126" s="89" t="s">
        <v>29</v>
      </c>
      <c r="K126" s="75">
        <v>5</v>
      </c>
      <c r="L126" s="77">
        <v>0</v>
      </c>
      <c r="M126" s="77">
        <f>K126*L126</f>
        <v>0</v>
      </c>
      <c r="N126" s="78"/>
      <c r="O126" s="79"/>
    </row>
    <row r="127" spans="1:24" s="3" customFormat="1" ht="91.5" hidden="1" customHeight="1" thickBot="1" x14ac:dyDescent="0.3">
      <c r="A127" s="13">
        <v>4</v>
      </c>
      <c r="B127" s="83"/>
      <c r="C127" s="83"/>
      <c r="D127" s="84"/>
      <c r="E127" s="86"/>
      <c r="F127" s="95" t="s">
        <v>103</v>
      </c>
      <c r="G127" s="82"/>
      <c r="H127" s="15"/>
      <c r="I127" s="15"/>
      <c r="J127" s="90"/>
      <c r="K127" s="76"/>
      <c r="L127" s="76"/>
      <c r="M127" s="76"/>
      <c r="N127" s="76"/>
      <c r="O127" s="80"/>
    </row>
    <row r="128" spans="1:24" s="28" customFormat="1" ht="34.5" customHeight="1" thickBot="1" x14ac:dyDescent="0.3">
      <c r="A128" s="13">
        <v>1</v>
      </c>
      <c r="B128" s="111" t="s">
        <v>28</v>
      </c>
      <c r="C128" s="111">
        <v>180</v>
      </c>
      <c r="D128" s="112">
        <v>60</v>
      </c>
      <c r="E128" s="113">
        <v>19</v>
      </c>
      <c r="F128" s="115" t="s">
        <v>231</v>
      </c>
      <c r="G128" s="116"/>
      <c r="H128" s="21" t="s">
        <v>28</v>
      </c>
      <c r="I128" s="102">
        <v>28</v>
      </c>
      <c r="J128" s="104" t="s">
        <v>252</v>
      </c>
      <c r="K128" s="123">
        <v>2</v>
      </c>
      <c r="L128" s="108">
        <v>0</v>
      </c>
      <c r="M128" s="108">
        <f>K128*L128</f>
        <v>0</v>
      </c>
      <c r="N128" s="124"/>
      <c r="O128" s="98"/>
      <c r="W128" s="3"/>
      <c r="X128" s="3"/>
    </row>
    <row r="129" spans="1:24" s="28" customFormat="1" ht="141.75" customHeight="1" thickBot="1" x14ac:dyDescent="0.35">
      <c r="A129" s="13">
        <v>1</v>
      </c>
      <c r="B129" s="111"/>
      <c r="C129" s="111"/>
      <c r="D129" s="112"/>
      <c r="E129" s="114"/>
      <c r="F129" s="121" t="s">
        <v>251</v>
      </c>
      <c r="G129" s="122"/>
      <c r="H129" s="24"/>
      <c r="I129" s="103"/>
      <c r="J129" s="105"/>
      <c r="K129" s="105"/>
      <c r="L129" s="107"/>
      <c r="M129" s="107"/>
      <c r="N129" s="125"/>
      <c r="O129" s="99"/>
      <c r="W129" s="3"/>
      <c r="X129" s="3"/>
    </row>
    <row r="130" spans="1:24" s="3" customFormat="1" ht="35.25" hidden="1" customHeight="1" thickBot="1" x14ac:dyDescent="0.3">
      <c r="A130" s="13">
        <v>4</v>
      </c>
      <c r="B130" s="83" t="s">
        <v>28</v>
      </c>
      <c r="C130" s="83">
        <v>180</v>
      </c>
      <c r="D130" s="84">
        <v>60</v>
      </c>
      <c r="E130" s="85">
        <v>57</v>
      </c>
      <c r="F130" s="87" t="s">
        <v>104</v>
      </c>
      <c r="G130" s="88"/>
      <c r="H130" s="14"/>
      <c r="I130" s="14"/>
      <c r="J130" s="89" t="s">
        <v>29</v>
      </c>
      <c r="K130" s="75">
        <v>1</v>
      </c>
      <c r="L130" s="77">
        <v>0</v>
      </c>
      <c r="M130" s="77">
        <f>K130*L130</f>
        <v>0</v>
      </c>
      <c r="N130" s="78"/>
      <c r="O130" s="79"/>
    </row>
    <row r="131" spans="1:24" s="3" customFormat="1" ht="109.5" hidden="1" customHeight="1" thickBot="1" x14ac:dyDescent="0.3">
      <c r="A131" s="13">
        <v>4</v>
      </c>
      <c r="B131" s="83"/>
      <c r="C131" s="83"/>
      <c r="D131" s="84"/>
      <c r="E131" s="86"/>
      <c r="F131" s="81" t="s">
        <v>105</v>
      </c>
      <c r="G131" s="82"/>
      <c r="H131" s="15"/>
      <c r="I131" s="15"/>
      <c r="J131" s="90"/>
      <c r="K131" s="76"/>
      <c r="L131" s="76"/>
      <c r="M131" s="76"/>
      <c r="N131" s="76"/>
      <c r="O131" s="80"/>
    </row>
    <row r="132" spans="1:24" s="3" customFormat="1" ht="33.75" hidden="1" customHeight="1" thickBot="1" x14ac:dyDescent="0.3">
      <c r="A132" s="13">
        <v>4</v>
      </c>
      <c r="B132" s="83" t="s">
        <v>28</v>
      </c>
      <c r="C132" s="83">
        <v>180</v>
      </c>
      <c r="D132" s="84">
        <v>60</v>
      </c>
      <c r="E132" s="85">
        <v>58</v>
      </c>
      <c r="F132" s="87" t="s">
        <v>106</v>
      </c>
      <c r="G132" s="88"/>
      <c r="H132" s="14"/>
      <c r="I132" s="14"/>
      <c r="J132" s="89" t="s">
        <v>29</v>
      </c>
      <c r="K132" s="75">
        <v>1</v>
      </c>
      <c r="L132" s="77">
        <v>0</v>
      </c>
      <c r="M132" s="77">
        <f>K132*L132</f>
        <v>0</v>
      </c>
      <c r="N132" s="78"/>
      <c r="O132" s="79"/>
    </row>
    <row r="133" spans="1:24" s="3" customFormat="1" ht="156" hidden="1" customHeight="1" thickBot="1" x14ac:dyDescent="0.3">
      <c r="A133" s="13">
        <v>4</v>
      </c>
      <c r="B133" s="83"/>
      <c r="C133" s="83"/>
      <c r="D133" s="84"/>
      <c r="E133" s="86"/>
      <c r="F133" s="81" t="s">
        <v>107</v>
      </c>
      <c r="G133" s="82"/>
      <c r="H133" s="15"/>
      <c r="I133" s="15"/>
      <c r="J133" s="90"/>
      <c r="K133" s="76"/>
      <c r="L133" s="76"/>
      <c r="M133" s="76"/>
      <c r="N133" s="76"/>
      <c r="O133" s="80"/>
    </row>
    <row r="134" spans="1:24" s="3" customFormat="1" ht="33.75" hidden="1" customHeight="1" thickBot="1" x14ac:dyDescent="0.3">
      <c r="A134" s="13">
        <v>4</v>
      </c>
      <c r="B134" s="83" t="s">
        <v>28</v>
      </c>
      <c r="C134" s="83">
        <v>180</v>
      </c>
      <c r="D134" s="84">
        <v>60</v>
      </c>
      <c r="E134" s="85">
        <v>59</v>
      </c>
      <c r="F134" s="87" t="s">
        <v>108</v>
      </c>
      <c r="G134" s="88"/>
      <c r="H134" s="14"/>
      <c r="I134" s="14"/>
      <c r="J134" s="89" t="s">
        <v>29</v>
      </c>
      <c r="K134" s="75">
        <v>1</v>
      </c>
      <c r="L134" s="77">
        <v>0</v>
      </c>
      <c r="M134" s="77">
        <f>K134*L134</f>
        <v>0</v>
      </c>
      <c r="N134" s="78"/>
      <c r="O134" s="79"/>
    </row>
    <row r="135" spans="1:24" s="3" customFormat="1" ht="183.75" hidden="1" customHeight="1" thickBot="1" x14ac:dyDescent="0.3">
      <c r="A135" s="13">
        <v>4</v>
      </c>
      <c r="B135" s="83"/>
      <c r="C135" s="83"/>
      <c r="D135" s="84"/>
      <c r="E135" s="86"/>
      <c r="F135" s="95" t="s">
        <v>109</v>
      </c>
      <c r="G135" s="82"/>
      <c r="H135" s="15"/>
      <c r="I135" s="15"/>
      <c r="J135" s="90"/>
      <c r="K135" s="76"/>
      <c r="L135" s="76"/>
      <c r="M135" s="76"/>
      <c r="N135" s="76"/>
      <c r="O135" s="80"/>
    </row>
    <row r="136" spans="1:24" s="3" customFormat="1" ht="32.25" hidden="1" customHeight="1" thickBot="1" x14ac:dyDescent="0.3">
      <c r="A136" s="13">
        <v>4</v>
      </c>
      <c r="B136" s="83" t="s">
        <v>28</v>
      </c>
      <c r="C136" s="83">
        <v>180</v>
      </c>
      <c r="D136" s="84">
        <v>60</v>
      </c>
      <c r="E136" s="85">
        <v>60</v>
      </c>
      <c r="F136" s="87" t="s">
        <v>110</v>
      </c>
      <c r="G136" s="88"/>
      <c r="H136" s="14"/>
      <c r="I136" s="14"/>
      <c r="J136" s="89" t="s">
        <v>29</v>
      </c>
      <c r="K136" s="75">
        <v>1</v>
      </c>
      <c r="L136" s="77">
        <v>0</v>
      </c>
      <c r="M136" s="77">
        <f>K136*L136</f>
        <v>0</v>
      </c>
      <c r="N136" s="78"/>
      <c r="O136" s="79"/>
    </row>
    <row r="137" spans="1:24" s="3" customFormat="1" ht="181.5" hidden="1" customHeight="1" thickBot="1" x14ac:dyDescent="0.3">
      <c r="A137" s="13">
        <v>4</v>
      </c>
      <c r="B137" s="83"/>
      <c r="C137" s="83"/>
      <c r="D137" s="84"/>
      <c r="E137" s="86"/>
      <c r="F137" s="95" t="s">
        <v>111</v>
      </c>
      <c r="G137" s="82"/>
      <c r="H137" s="15"/>
      <c r="I137" s="15"/>
      <c r="J137" s="90"/>
      <c r="K137" s="76"/>
      <c r="L137" s="76"/>
      <c r="M137" s="76"/>
      <c r="N137" s="76"/>
      <c r="O137" s="80"/>
    </row>
    <row r="138" spans="1:24" s="3" customFormat="1" ht="32.25" hidden="1" customHeight="1" thickBot="1" x14ac:dyDescent="0.3">
      <c r="A138" s="13">
        <v>4</v>
      </c>
      <c r="B138" s="83" t="s">
        <v>28</v>
      </c>
      <c r="C138" s="83">
        <v>180</v>
      </c>
      <c r="D138" s="84">
        <v>60</v>
      </c>
      <c r="E138" s="85">
        <v>61</v>
      </c>
      <c r="F138" s="119" t="s">
        <v>112</v>
      </c>
      <c r="G138" s="120"/>
      <c r="H138" s="17"/>
      <c r="I138" s="17"/>
      <c r="J138" s="89" t="s">
        <v>29</v>
      </c>
      <c r="K138" s="75">
        <v>1</v>
      </c>
      <c r="L138" s="77">
        <v>0</v>
      </c>
      <c r="M138" s="77">
        <f>K138*L138</f>
        <v>0</v>
      </c>
      <c r="N138" s="78"/>
      <c r="O138" s="79"/>
    </row>
    <row r="139" spans="1:24" s="3" customFormat="1" ht="182.25" hidden="1" customHeight="1" thickBot="1" x14ac:dyDescent="0.3">
      <c r="A139" s="13">
        <v>4</v>
      </c>
      <c r="B139" s="83"/>
      <c r="C139" s="83"/>
      <c r="D139" s="84"/>
      <c r="E139" s="86"/>
      <c r="F139" s="95" t="s">
        <v>113</v>
      </c>
      <c r="G139" s="82"/>
      <c r="H139" s="15"/>
      <c r="I139" s="15"/>
      <c r="J139" s="90"/>
      <c r="K139" s="76"/>
      <c r="L139" s="76"/>
      <c r="M139" s="76"/>
      <c r="N139" s="76"/>
      <c r="O139" s="80"/>
    </row>
    <row r="140" spans="1:24" s="3" customFormat="1" ht="32.25" hidden="1" customHeight="1" thickBot="1" x14ac:dyDescent="0.3">
      <c r="A140" s="13">
        <v>4</v>
      </c>
      <c r="B140" s="83" t="s">
        <v>28</v>
      </c>
      <c r="C140" s="83">
        <v>180</v>
      </c>
      <c r="D140" s="84">
        <v>60</v>
      </c>
      <c r="E140" s="85">
        <v>62</v>
      </c>
      <c r="F140" s="87" t="s">
        <v>114</v>
      </c>
      <c r="G140" s="88"/>
      <c r="H140" s="14"/>
      <c r="I140" s="14"/>
      <c r="J140" s="89" t="s">
        <v>29</v>
      </c>
      <c r="K140" s="75">
        <v>3</v>
      </c>
      <c r="L140" s="77">
        <v>0</v>
      </c>
      <c r="M140" s="77">
        <f>K140*L140</f>
        <v>0</v>
      </c>
      <c r="N140" s="78"/>
      <c r="O140" s="79"/>
    </row>
    <row r="141" spans="1:24" s="3" customFormat="1" ht="183" hidden="1" customHeight="1" thickBot="1" x14ac:dyDescent="0.3">
      <c r="A141" s="13">
        <v>4</v>
      </c>
      <c r="B141" s="83"/>
      <c r="C141" s="83"/>
      <c r="D141" s="84"/>
      <c r="E141" s="86"/>
      <c r="F141" s="95" t="s">
        <v>115</v>
      </c>
      <c r="G141" s="82"/>
      <c r="H141" s="15"/>
      <c r="I141" s="15"/>
      <c r="J141" s="90"/>
      <c r="K141" s="76"/>
      <c r="L141" s="76"/>
      <c r="M141" s="76"/>
      <c r="N141" s="76"/>
      <c r="O141" s="80"/>
    </row>
    <row r="142" spans="1:24" s="3" customFormat="1" ht="33" hidden="1" customHeight="1" thickBot="1" x14ac:dyDescent="0.3">
      <c r="A142" s="13">
        <v>4</v>
      </c>
      <c r="B142" s="83" t="s">
        <v>28</v>
      </c>
      <c r="C142" s="83">
        <v>180</v>
      </c>
      <c r="D142" s="84">
        <v>60</v>
      </c>
      <c r="E142" s="85">
        <v>63</v>
      </c>
      <c r="F142" s="87" t="s">
        <v>116</v>
      </c>
      <c r="G142" s="88"/>
      <c r="H142" s="14"/>
      <c r="I142" s="14"/>
      <c r="J142" s="89" t="s">
        <v>29</v>
      </c>
      <c r="K142" s="75">
        <v>2</v>
      </c>
      <c r="L142" s="77">
        <v>0</v>
      </c>
      <c r="M142" s="77">
        <f>K142*L142</f>
        <v>0</v>
      </c>
      <c r="N142" s="78"/>
      <c r="O142" s="79"/>
    </row>
    <row r="143" spans="1:24" s="3" customFormat="1" ht="203.25" hidden="1" customHeight="1" thickBot="1" x14ac:dyDescent="0.3">
      <c r="A143" s="13">
        <v>4</v>
      </c>
      <c r="B143" s="83"/>
      <c r="C143" s="83"/>
      <c r="D143" s="84"/>
      <c r="E143" s="86"/>
      <c r="F143" s="95" t="s">
        <v>117</v>
      </c>
      <c r="G143" s="82"/>
      <c r="H143" s="15"/>
      <c r="I143" s="15"/>
      <c r="J143" s="90"/>
      <c r="K143" s="76"/>
      <c r="L143" s="76"/>
      <c r="M143" s="76"/>
      <c r="N143" s="76"/>
      <c r="O143" s="80"/>
    </row>
    <row r="144" spans="1:24" s="3" customFormat="1" ht="32.25" hidden="1" customHeight="1" thickBot="1" x14ac:dyDescent="0.3">
      <c r="A144" s="13">
        <v>2</v>
      </c>
      <c r="B144" s="83" t="s">
        <v>28</v>
      </c>
      <c r="C144" s="83">
        <v>180</v>
      </c>
      <c r="D144" s="84">
        <v>60</v>
      </c>
      <c r="E144" s="85">
        <v>64</v>
      </c>
      <c r="F144" s="87" t="s">
        <v>118</v>
      </c>
      <c r="G144" s="88"/>
      <c r="H144" s="14"/>
      <c r="I144" s="14"/>
      <c r="J144" s="89" t="s">
        <v>29</v>
      </c>
      <c r="K144" s="75">
        <v>1</v>
      </c>
      <c r="L144" s="77">
        <v>0</v>
      </c>
      <c r="M144" s="77">
        <f>K144*L144</f>
        <v>0</v>
      </c>
      <c r="N144" s="78"/>
      <c r="O144" s="79"/>
    </row>
    <row r="145" spans="1:24" s="3" customFormat="1" ht="166.5" hidden="1" customHeight="1" thickBot="1" x14ac:dyDescent="0.3">
      <c r="A145" s="13">
        <v>2</v>
      </c>
      <c r="B145" s="83"/>
      <c r="C145" s="83"/>
      <c r="D145" s="84"/>
      <c r="E145" s="86"/>
      <c r="F145" s="95" t="s">
        <v>119</v>
      </c>
      <c r="G145" s="82"/>
      <c r="H145" s="15"/>
      <c r="I145" s="15"/>
      <c r="J145" s="90"/>
      <c r="K145" s="76"/>
      <c r="L145" s="76"/>
      <c r="M145" s="76"/>
      <c r="N145" s="76"/>
      <c r="O145" s="80"/>
    </row>
    <row r="146" spans="1:24" s="3" customFormat="1" ht="33.75" hidden="1" customHeight="1" thickBot="1" x14ac:dyDescent="0.3">
      <c r="A146" s="13">
        <v>2</v>
      </c>
      <c r="B146" s="83" t="s">
        <v>28</v>
      </c>
      <c r="C146" s="83">
        <v>180</v>
      </c>
      <c r="D146" s="84">
        <v>60</v>
      </c>
      <c r="E146" s="85">
        <v>65</v>
      </c>
      <c r="F146" s="87" t="s">
        <v>120</v>
      </c>
      <c r="G146" s="88"/>
      <c r="H146" s="14"/>
      <c r="I146" s="14"/>
      <c r="J146" s="89" t="s">
        <v>29</v>
      </c>
      <c r="K146" s="75">
        <v>2</v>
      </c>
      <c r="L146" s="77">
        <v>0</v>
      </c>
      <c r="M146" s="77">
        <f>K146*L146</f>
        <v>0</v>
      </c>
      <c r="N146" s="78"/>
      <c r="O146" s="79"/>
    </row>
    <row r="147" spans="1:24" s="3" customFormat="1" ht="160.5" hidden="1" customHeight="1" thickBot="1" x14ac:dyDescent="0.3">
      <c r="A147" s="13">
        <v>2</v>
      </c>
      <c r="B147" s="83"/>
      <c r="C147" s="83"/>
      <c r="D147" s="84"/>
      <c r="E147" s="86"/>
      <c r="F147" s="95" t="s">
        <v>121</v>
      </c>
      <c r="G147" s="82"/>
      <c r="H147" s="15"/>
      <c r="I147" s="15"/>
      <c r="J147" s="90"/>
      <c r="K147" s="76"/>
      <c r="L147" s="76"/>
      <c r="M147" s="76"/>
      <c r="N147" s="76"/>
      <c r="O147" s="80"/>
    </row>
    <row r="148" spans="1:24" s="3" customFormat="1" ht="32.25" hidden="1" customHeight="1" thickBot="1" x14ac:dyDescent="0.3">
      <c r="A148" s="13">
        <v>4</v>
      </c>
      <c r="B148" s="83" t="s">
        <v>28</v>
      </c>
      <c r="C148" s="83">
        <v>180</v>
      </c>
      <c r="D148" s="84">
        <v>60</v>
      </c>
      <c r="E148" s="85">
        <v>66</v>
      </c>
      <c r="F148" s="87" t="s">
        <v>122</v>
      </c>
      <c r="G148" s="88"/>
      <c r="H148" s="14"/>
      <c r="I148" s="14"/>
      <c r="J148" s="89" t="s">
        <v>29</v>
      </c>
      <c r="K148" s="75">
        <v>1</v>
      </c>
      <c r="L148" s="77">
        <v>0</v>
      </c>
      <c r="M148" s="77">
        <f>K148*L148</f>
        <v>0</v>
      </c>
      <c r="N148" s="78"/>
      <c r="O148" s="79"/>
    </row>
    <row r="149" spans="1:24" s="3" customFormat="1" ht="166.5" hidden="1" customHeight="1" thickBot="1" x14ac:dyDescent="0.3">
      <c r="A149" s="13">
        <v>4</v>
      </c>
      <c r="B149" s="83"/>
      <c r="C149" s="83"/>
      <c r="D149" s="84"/>
      <c r="E149" s="86"/>
      <c r="F149" s="95" t="s">
        <v>123</v>
      </c>
      <c r="G149" s="82"/>
      <c r="H149" s="15"/>
      <c r="I149" s="15"/>
      <c r="J149" s="90"/>
      <c r="K149" s="76"/>
      <c r="L149" s="76"/>
      <c r="M149" s="76"/>
      <c r="N149" s="76"/>
      <c r="O149" s="80"/>
    </row>
    <row r="150" spans="1:24" s="3" customFormat="1" ht="33.75" hidden="1" customHeight="1" thickBot="1" x14ac:dyDescent="0.3">
      <c r="A150" s="13">
        <v>4</v>
      </c>
      <c r="B150" s="83" t="s">
        <v>28</v>
      </c>
      <c r="C150" s="83">
        <v>180</v>
      </c>
      <c r="D150" s="84">
        <v>60</v>
      </c>
      <c r="E150" s="85">
        <v>67</v>
      </c>
      <c r="F150" s="87" t="s">
        <v>124</v>
      </c>
      <c r="G150" s="88"/>
      <c r="H150" s="14"/>
      <c r="I150" s="14"/>
      <c r="J150" s="89" t="s">
        <v>29</v>
      </c>
      <c r="K150" s="75">
        <v>1</v>
      </c>
      <c r="L150" s="77">
        <v>0</v>
      </c>
      <c r="M150" s="77">
        <f>K150*L150</f>
        <v>0</v>
      </c>
      <c r="N150" s="78"/>
      <c r="O150" s="79"/>
    </row>
    <row r="151" spans="1:24" s="3" customFormat="1" ht="150" hidden="1" customHeight="1" thickBot="1" x14ac:dyDescent="0.3">
      <c r="A151" s="13">
        <v>4</v>
      </c>
      <c r="B151" s="83"/>
      <c r="C151" s="83"/>
      <c r="D151" s="84"/>
      <c r="E151" s="86"/>
      <c r="F151" s="81" t="s">
        <v>125</v>
      </c>
      <c r="G151" s="82"/>
      <c r="H151" s="15"/>
      <c r="I151" s="15"/>
      <c r="J151" s="90"/>
      <c r="K151" s="76"/>
      <c r="L151" s="76"/>
      <c r="M151" s="76"/>
      <c r="N151" s="76"/>
      <c r="O151" s="80"/>
    </row>
    <row r="152" spans="1:24" s="3" customFormat="1" ht="33" hidden="1" customHeight="1" thickBot="1" x14ac:dyDescent="0.3">
      <c r="A152" s="13">
        <v>4</v>
      </c>
      <c r="B152" s="83" t="s">
        <v>28</v>
      </c>
      <c r="C152" s="83">
        <v>180</v>
      </c>
      <c r="D152" s="84">
        <v>60</v>
      </c>
      <c r="E152" s="85">
        <v>68</v>
      </c>
      <c r="F152" s="87" t="s">
        <v>126</v>
      </c>
      <c r="G152" s="88"/>
      <c r="H152" s="14"/>
      <c r="I152" s="14"/>
      <c r="J152" s="89" t="s">
        <v>29</v>
      </c>
      <c r="K152" s="75">
        <v>1</v>
      </c>
      <c r="L152" s="77">
        <v>0</v>
      </c>
      <c r="M152" s="77">
        <f>K152*L152</f>
        <v>0</v>
      </c>
      <c r="N152" s="117"/>
      <c r="O152" s="79"/>
    </row>
    <row r="153" spans="1:24" s="3" customFormat="1" ht="125.25" hidden="1" customHeight="1" thickBot="1" x14ac:dyDescent="0.3">
      <c r="A153" s="13">
        <v>4</v>
      </c>
      <c r="B153" s="83"/>
      <c r="C153" s="83"/>
      <c r="D153" s="84"/>
      <c r="E153" s="86"/>
      <c r="F153" s="81" t="s">
        <v>127</v>
      </c>
      <c r="G153" s="82"/>
      <c r="H153" s="15"/>
      <c r="I153" s="15"/>
      <c r="J153" s="90"/>
      <c r="K153" s="76"/>
      <c r="L153" s="76"/>
      <c r="M153" s="76"/>
      <c r="N153" s="118"/>
      <c r="O153" s="80"/>
    </row>
    <row r="154" spans="1:24" s="28" customFormat="1" ht="36" customHeight="1" thickBot="1" x14ac:dyDescent="0.3">
      <c r="A154" s="13">
        <v>1</v>
      </c>
      <c r="B154" s="111" t="s">
        <v>28</v>
      </c>
      <c r="C154" s="111">
        <v>180</v>
      </c>
      <c r="D154" s="112">
        <v>60</v>
      </c>
      <c r="E154" s="113">
        <v>20</v>
      </c>
      <c r="F154" s="115" t="s">
        <v>232</v>
      </c>
      <c r="G154" s="116"/>
      <c r="H154" s="21" t="s">
        <v>28</v>
      </c>
      <c r="I154" s="102">
        <v>28</v>
      </c>
      <c r="J154" s="104" t="s">
        <v>252</v>
      </c>
      <c r="K154" s="106">
        <v>30</v>
      </c>
      <c r="L154" s="108">
        <v>0</v>
      </c>
      <c r="M154" s="108">
        <f>K154*L154</f>
        <v>0</v>
      </c>
      <c r="N154" s="109"/>
      <c r="O154" s="98"/>
      <c r="W154" s="3"/>
      <c r="X154" s="3"/>
    </row>
    <row r="155" spans="1:24" s="28" customFormat="1" ht="247.5" customHeight="1" thickBot="1" x14ac:dyDescent="0.35">
      <c r="A155" s="13">
        <v>1</v>
      </c>
      <c r="B155" s="111"/>
      <c r="C155" s="111"/>
      <c r="D155" s="112"/>
      <c r="E155" s="114"/>
      <c r="F155" s="100" t="s">
        <v>250</v>
      </c>
      <c r="G155" s="101"/>
      <c r="H155" s="24"/>
      <c r="I155" s="103"/>
      <c r="J155" s="105"/>
      <c r="K155" s="107"/>
      <c r="L155" s="107"/>
      <c r="M155" s="107"/>
      <c r="N155" s="110"/>
      <c r="O155" s="99"/>
      <c r="W155" s="3"/>
      <c r="X155" s="3"/>
    </row>
    <row r="156" spans="1:24" s="3" customFormat="1" ht="35.25" hidden="1" customHeight="1" thickBot="1" x14ac:dyDescent="0.3">
      <c r="A156" s="13">
        <v>4</v>
      </c>
      <c r="B156" s="83" t="s">
        <v>28</v>
      </c>
      <c r="C156" s="83">
        <v>180</v>
      </c>
      <c r="D156" s="84">
        <v>60</v>
      </c>
      <c r="E156" s="85">
        <v>78</v>
      </c>
      <c r="F156" s="87" t="s">
        <v>130</v>
      </c>
      <c r="G156" s="88"/>
      <c r="H156" s="14"/>
      <c r="I156" s="14"/>
      <c r="J156" s="89" t="s">
        <v>29</v>
      </c>
      <c r="K156" s="75">
        <v>2</v>
      </c>
      <c r="L156" s="77">
        <v>0</v>
      </c>
      <c r="M156" s="77">
        <f>K156*L156</f>
        <v>0</v>
      </c>
      <c r="N156" s="78"/>
      <c r="O156" s="79"/>
    </row>
    <row r="157" spans="1:24" s="3" customFormat="1" ht="156" hidden="1" customHeight="1" thickBot="1" x14ac:dyDescent="0.3">
      <c r="A157" s="13">
        <v>4</v>
      </c>
      <c r="B157" s="83"/>
      <c r="C157" s="83"/>
      <c r="D157" s="84"/>
      <c r="E157" s="86"/>
      <c r="F157" s="95" t="s">
        <v>131</v>
      </c>
      <c r="G157" s="82"/>
      <c r="H157" s="15"/>
      <c r="I157" s="15"/>
      <c r="J157" s="90"/>
      <c r="K157" s="76"/>
      <c r="L157" s="76"/>
      <c r="M157" s="76"/>
      <c r="N157" s="76"/>
      <c r="O157" s="80"/>
    </row>
    <row r="158" spans="1:24" s="3" customFormat="1" ht="33.75" hidden="1" customHeight="1" thickBot="1" x14ac:dyDescent="0.3">
      <c r="A158" s="13">
        <v>3</v>
      </c>
      <c r="B158" s="83" t="s">
        <v>28</v>
      </c>
      <c r="C158" s="83">
        <v>180</v>
      </c>
      <c r="D158" s="84">
        <v>60</v>
      </c>
      <c r="E158" s="85">
        <v>79</v>
      </c>
      <c r="F158" s="87" t="s">
        <v>132</v>
      </c>
      <c r="G158" s="88"/>
      <c r="H158" s="14"/>
      <c r="I158" s="14"/>
      <c r="J158" s="89" t="s">
        <v>29</v>
      </c>
      <c r="K158" s="75">
        <v>5</v>
      </c>
      <c r="L158" s="77">
        <v>0</v>
      </c>
      <c r="M158" s="77">
        <f>K158*L158</f>
        <v>0</v>
      </c>
      <c r="N158" s="78"/>
      <c r="O158" s="79"/>
    </row>
    <row r="159" spans="1:24" s="3" customFormat="1" ht="108.75" hidden="1" customHeight="1" thickBot="1" x14ac:dyDescent="0.3">
      <c r="A159" s="13">
        <v>3</v>
      </c>
      <c r="B159" s="83"/>
      <c r="C159" s="83"/>
      <c r="D159" s="84"/>
      <c r="E159" s="86"/>
      <c r="F159" s="95" t="s">
        <v>133</v>
      </c>
      <c r="G159" s="82"/>
      <c r="H159" s="15"/>
      <c r="I159" s="15"/>
      <c r="J159" s="90"/>
      <c r="K159" s="76"/>
      <c r="L159" s="76"/>
      <c r="M159" s="76"/>
      <c r="N159" s="76"/>
      <c r="O159" s="80"/>
    </row>
    <row r="160" spans="1:24" s="3" customFormat="1" ht="31.5" hidden="1" customHeight="1" thickBot="1" x14ac:dyDescent="0.3">
      <c r="A160" s="13">
        <v>4</v>
      </c>
      <c r="B160" s="83" t="s">
        <v>28</v>
      </c>
      <c r="C160" s="83">
        <v>180</v>
      </c>
      <c r="D160" s="84">
        <v>60</v>
      </c>
      <c r="E160" s="85">
        <v>80</v>
      </c>
      <c r="F160" s="87" t="s">
        <v>134</v>
      </c>
      <c r="G160" s="88"/>
      <c r="H160" s="14"/>
      <c r="I160" s="14"/>
      <c r="J160" s="89" t="s">
        <v>29</v>
      </c>
      <c r="K160" s="75">
        <v>1</v>
      </c>
      <c r="L160" s="77">
        <v>0</v>
      </c>
      <c r="M160" s="77">
        <f>K160*L160</f>
        <v>0</v>
      </c>
      <c r="N160" s="78"/>
      <c r="O160" s="79"/>
    </row>
    <row r="161" spans="1:15" s="3" customFormat="1" ht="157.5" hidden="1" customHeight="1" thickBot="1" x14ac:dyDescent="0.3">
      <c r="A161" s="13">
        <v>4</v>
      </c>
      <c r="B161" s="83"/>
      <c r="C161" s="83"/>
      <c r="D161" s="84"/>
      <c r="E161" s="86"/>
      <c r="F161" s="81" t="s">
        <v>135</v>
      </c>
      <c r="G161" s="82"/>
      <c r="H161" s="15"/>
      <c r="I161" s="15"/>
      <c r="J161" s="90"/>
      <c r="K161" s="76"/>
      <c r="L161" s="76"/>
      <c r="M161" s="76"/>
      <c r="N161" s="76"/>
      <c r="O161" s="80"/>
    </row>
    <row r="162" spans="1:15" s="3" customFormat="1" ht="34.5" hidden="1" customHeight="1" thickBot="1" x14ac:dyDescent="0.3">
      <c r="A162" s="13">
        <v>4</v>
      </c>
      <c r="B162" s="83" t="s">
        <v>28</v>
      </c>
      <c r="C162" s="83">
        <v>180</v>
      </c>
      <c r="D162" s="84">
        <v>60</v>
      </c>
      <c r="E162" s="85">
        <v>81</v>
      </c>
      <c r="F162" s="87" t="s">
        <v>136</v>
      </c>
      <c r="G162" s="88"/>
      <c r="H162" s="14"/>
      <c r="I162" s="14"/>
      <c r="J162" s="89" t="s">
        <v>29</v>
      </c>
      <c r="K162" s="75">
        <v>1</v>
      </c>
      <c r="L162" s="77">
        <v>0</v>
      </c>
      <c r="M162" s="77">
        <f>K162*L162</f>
        <v>0</v>
      </c>
      <c r="N162" s="78"/>
      <c r="O162" s="79"/>
    </row>
    <row r="163" spans="1:15" s="3" customFormat="1" ht="156.94999999999999" hidden="1" customHeight="1" thickBot="1" x14ac:dyDescent="0.3">
      <c r="A163" s="13">
        <v>4</v>
      </c>
      <c r="B163" s="83"/>
      <c r="C163" s="83"/>
      <c r="D163" s="84"/>
      <c r="E163" s="86"/>
      <c r="F163" s="81" t="s">
        <v>137</v>
      </c>
      <c r="G163" s="82"/>
      <c r="H163" s="15"/>
      <c r="I163" s="15"/>
      <c r="J163" s="90"/>
      <c r="K163" s="76"/>
      <c r="L163" s="76"/>
      <c r="M163" s="76"/>
      <c r="N163" s="76"/>
      <c r="O163" s="80"/>
    </row>
    <row r="164" spans="1:15" s="3" customFormat="1" ht="33.75" hidden="1" customHeight="1" thickBot="1" x14ac:dyDescent="0.3">
      <c r="A164" s="13">
        <v>4</v>
      </c>
      <c r="B164" s="83" t="s">
        <v>28</v>
      </c>
      <c r="C164" s="83">
        <v>180</v>
      </c>
      <c r="D164" s="84">
        <v>60</v>
      </c>
      <c r="E164" s="85">
        <v>82</v>
      </c>
      <c r="F164" s="87" t="s">
        <v>138</v>
      </c>
      <c r="G164" s="88"/>
      <c r="H164" s="14"/>
      <c r="I164" s="14"/>
      <c r="J164" s="89" t="s">
        <v>29</v>
      </c>
      <c r="K164" s="75">
        <v>1</v>
      </c>
      <c r="L164" s="77">
        <v>0</v>
      </c>
      <c r="M164" s="77">
        <f>K164*L164</f>
        <v>0</v>
      </c>
      <c r="N164" s="78"/>
      <c r="O164" s="79"/>
    </row>
    <row r="165" spans="1:15" s="3" customFormat="1" ht="155.1" hidden="1" customHeight="1" thickBot="1" x14ac:dyDescent="0.3">
      <c r="A165" s="13">
        <v>4</v>
      </c>
      <c r="B165" s="83"/>
      <c r="C165" s="83"/>
      <c r="D165" s="84"/>
      <c r="E165" s="86"/>
      <c r="F165" s="95" t="s">
        <v>139</v>
      </c>
      <c r="G165" s="82"/>
      <c r="H165" s="15"/>
      <c r="I165" s="15"/>
      <c r="J165" s="90"/>
      <c r="K165" s="76"/>
      <c r="L165" s="76"/>
      <c r="M165" s="76"/>
      <c r="N165" s="76"/>
      <c r="O165" s="80"/>
    </row>
    <row r="166" spans="1:15" s="3" customFormat="1" ht="35.1" hidden="1" customHeight="1" thickBot="1" x14ac:dyDescent="0.3">
      <c r="A166" s="13">
        <v>4</v>
      </c>
      <c r="B166" s="83" t="s">
        <v>28</v>
      </c>
      <c r="C166" s="83">
        <v>180</v>
      </c>
      <c r="D166" s="84">
        <v>60</v>
      </c>
      <c r="E166" s="85">
        <v>83</v>
      </c>
      <c r="F166" s="87" t="s">
        <v>140</v>
      </c>
      <c r="G166" s="88"/>
      <c r="H166" s="14"/>
      <c r="I166" s="14"/>
      <c r="J166" s="89" t="s">
        <v>29</v>
      </c>
      <c r="K166" s="75">
        <v>1</v>
      </c>
      <c r="L166" s="77">
        <v>0</v>
      </c>
      <c r="M166" s="77">
        <f>K166*L166</f>
        <v>0</v>
      </c>
      <c r="N166" s="78"/>
      <c r="O166" s="79"/>
    </row>
    <row r="167" spans="1:15" s="3" customFormat="1" ht="140.44999999999999" hidden="1" customHeight="1" thickBot="1" x14ac:dyDescent="0.3">
      <c r="A167" s="13">
        <v>4</v>
      </c>
      <c r="B167" s="83"/>
      <c r="C167" s="83"/>
      <c r="D167" s="84"/>
      <c r="E167" s="86"/>
      <c r="F167" s="95" t="s">
        <v>141</v>
      </c>
      <c r="G167" s="82"/>
      <c r="H167" s="15"/>
      <c r="I167" s="15"/>
      <c r="J167" s="90"/>
      <c r="K167" s="76"/>
      <c r="L167" s="76"/>
      <c r="M167" s="76"/>
      <c r="N167" s="76"/>
      <c r="O167" s="80"/>
    </row>
    <row r="168" spans="1:15" s="3" customFormat="1" ht="35.25" hidden="1" customHeight="1" thickBot="1" x14ac:dyDescent="0.3">
      <c r="A168" s="13">
        <v>4</v>
      </c>
      <c r="B168" s="83" t="s">
        <v>28</v>
      </c>
      <c r="C168" s="83">
        <v>180</v>
      </c>
      <c r="D168" s="84">
        <v>60</v>
      </c>
      <c r="E168" s="85">
        <v>84</v>
      </c>
      <c r="F168" s="87" t="s">
        <v>142</v>
      </c>
      <c r="G168" s="88"/>
      <c r="H168" s="14"/>
      <c r="I168" s="14"/>
      <c r="J168" s="89" t="s">
        <v>29</v>
      </c>
      <c r="K168" s="75">
        <v>1</v>
      </c>
      <c r="L168" s="77">
        <v>0</v>
      </c>
      <c r="M168" s="77">
        <f>K168*L168</f>
        <v>0</v>
      </c>
      <c r="N168" s="78"/>
      <c r="O168" s="79"/>
    </row>
    <row r="169" spans="1:15" s="3" customFormat="1" ht="185.25" hidden="1" customHeight="1" thickBot="1" x14ac:dyDescent="0.3">
      <c r="A169" s="13">
        <v>4</v>
      </c>
      <c r="B169" s="83"/>
      <c r="C169" s="83"/>
      <c r="D169" s="84"/>
      <c r="E169" s="86"/>
      <c r="F169" s="95" t="s">
        <v>143</v>
      </c>
      <c r="G169" s="82"/>
      <c r="H169" s="15"/>
      <c r="I169" s="15"/>
      <c r="J169" s="90"/>
      <c r="K169" s="76"/>
      <c r="L169" s="76"/>
      <c r="M169" s="76"/>
      <c r="N169" s="76"/>
      <c r="O169" s="80"/>
    </row>
    <row r="170" spans="1:15" s="3" customFormat="1" ht="35.25" hidden="1" customHeight="1" thickBot="1" x14ac:dyDescent="0.3">
      <c r="A170" s="13">
        <v>4</v>
      </c>
      <c r="B170" s="83" t="s">
        <v>28</v>
      </c>
      <c r="C170" s="83">
        <v>180</v>
      </c>
      <c r="D170" s="84">
        <v>60</v>
      </c>
      <c r="E170" s="85">
        <v>85</v>
      </c>
      <c r="F170" s="87" t="s">
        <v>144</v>
      </c>
      <c r="G170" s="88"/>
      <c r="H170" s="14"/>
      <c r="I170" s="14"/>
      <c r="J170" s="89" t="s">
        <v>29</v>
      </c>
      <c r="K170" s="75">
        <v>1</v>
      </c>
      <c r="L170" s="77">
        <v>0</v>
      </c>
      <c r="M170" s="77">
        <f>K170*L170</f>
        <v>0</v>
      </c>
      <c r="N170" s="78"/>
      <c r="O170" s="79"/>
    </row>
    <row r="171" spans="1:15" s="3" customFormat="1" ht="183" hidden="1" customHeight="1" thickBot="1" x14ac:dyDescent="0.3">
      <c r="A171" s="13">
        <v>4</v>
      </c>
      <c r="B171" s="83"/>
      <c r="C171" s="83"/>
      <c r="D171" s="84"/>
      <c r="E171" s="86"/>
      <c r="F171" s="95" t="s">
        <v>145</v>
      </c>
      <c r="G171" s="82"/>
      <c r="H171" s="15"/>
      <c r="I171" s="15"/>
      <c r="J171" s="90"/>
      <c r="K171" s="76"/>
      <c r="L171" s="76"/>
      <c r="M171" s="76"/>
      <c r="N171" s="76"/>
      <c r="O171" s="80"/>
    </row>
    <row r="172" spans="1:15" s="3" customFormat="1" ht="35.25" hidden="1" customHeight="1" thickBot="1" x14ac:dyDescent="0.3">
      <c r="A172" s="13">
        <v>4</v>
      </c>
      <c r="B172" s="83" t="s">
        <v>28</v>
      </c>
      <c r="C172" s="83">
        <v>180</v>
      </c>
      <c r="D172" s="84">
        <v>60</v>
      </c>
      <c r="E172" s="85">
        <v>86</v>
      </c>
      <c r="F172" s="87" t="s">
        <v>146</v>
      </c>
      <c r="G172" s="88"/>
      <c r="H172" s="14"/>
      <c r="I172" s="14"/>
      <c r="J172" s="89" t="s">
        <v>29</v>
      </c>
      <c r="K172" s="75">
        <v>1</v>
      </c>
      <c r="L172" s="77">
        <v>0</v>
      </c>
      <c r="M172" s="77">
        <f>K172*L172</f>
        <v>0</v>
      </c>
      <c r="N172" s="78"/>
      <c r="O172" s="79"/>
    </row>
    <row r="173" spans="1:15" s="3" customFormat="1" ht="171.75" hidden="1" customHeight="1" thickBot="1" x14ac:dyDescent="0.3">
      <c r="A173" s="13">
        <v>4</v>
      </c>
      <c r="B173" s="83"/>
      <c r="C173" s="83"/>
      <c r="D173" s="84"/>
      <c r="E173" s="86"/>
      <c r="F173" s="95" t="s">
        <v>147</v>
      </c>
      <c r="G173" s="82"/>
      <c r="H173" s="15"/>
      <c r="I173" s="15"/>
      <c r="J173" s="90"/>
      <c r="K173" s="76"/>
      <c r="L173" s="76"/>
      <c r="M173" s="76"/>
      <c r="N173" s="76"/>
      <c r="O173" s="80"/>
    </row>
    <row r="174" spans="1:15" s="3" customFormat="1" ht="32.25" hidden="1" customHeight="1" thickBot="1" x14ac:dyDescent="0.3">
      <c r="A174" s="13">
        <v>4</v>
      </c>
      <c r="B174" s="83" t="s">
        <v>28</v>
      </c>
      <c r="C174" s="83">
        <v>180</v>
      </c>
      <c r="D174" s="84">
        <v>60</v>
      </c>
      <c r="E174" s="85">
        <v>87</v>
      </c>
      <c r="F174" s="87" t="s">
        <v>148</v>
      </c>
      <c r="G174" s="88"/>
      <c r="H174" s="14"/>
      <c r="I174" s="14"/>
      <c r="J174" s="89" t="s">
        <v>29</v>
      </c>
      <c r="K174" s="75">
        <v>1</v>
      </c>
      <c r="L174" s="77">
        <v>0</v>
      </c>
      <c r="M174" s="77">
        <f>K174*L174</f>
        <v>0</v>
      </c>
      <c r="N174" s="78"/>
      <c r="O174" s="79"/>
    </row>
    <row r="175" spans="1:15" s="3" customFormat="1" ht="167.25" hidden="1" customHeight="1" thickBot="1" x14ac:dyDescent="0.3">
      <c r="A175" s="13">
        <v>4</v>
      </c>
      <c r="B175" s="83"/>
      <c r="C175" s="83"/>
      <c r="D175" s="84"/>
      <c r="E175" s="86"/>
      <c r="F175" s="95" t="s">
        <v>149</v>
      </c>
      <c r="G175" s="82"/>
      <c r="H175" s="15"/>
      <c r="I175" s="15"/>
      <c r="J175" s="90"/>
      <c r="K175" s="76"/>
      <c r="L175" s="76"/>
      <c r="M175" s="76"/>
      <c r="N175" s="76"/>
      <c r="O175" s="80"/>
    </row>
    <row r="176" spans="1:15" s="3" customFormat="1" ht="35.25" hidden="1" customHeight="1" thickBot="1" x14ac:dyDescent="0.3">
      <c r="A176" s="13">
        <v>4</v>
      </c>
      <c r="B176" s="83" t="s">
        <v>28</v>
      </c>
      <c r="C176" s="83">
        <v>180</v>
      </c>
      <c r="D176" s="84">
        <v>60</v>
      </c>
      <c r="E176" s="85">
        <v>88</v>
      </c>
      <c r="F176" s="87" t="s">
        <v>150</v>
      </c>
      <c r="G176" s="88"/>
      <c r="H176" s="14"/>
      <c r="I176" s="14"/>
      <c r="J176" s="89" t="s">
        <v>29</v>
      </c>
      <c r="K176" s="75">
        <v>1</v>
      </c>
      <c r="L176" s="77">
        <v>0</v>
      </c>
      <c r="M176" s="77">
        <f>K176*L176</f>
        <v>0</v>
      </c>
      <c r="N176" s="78"/>
      <c r="O176" s="79"/>
    </row>
    <row r="177" spans="1:15" s="3" customFormat="1" ht="139.5" hidden="1" customHeight="1" thickBot="1" x14ac:dyDescent="0.3">
      <c r="A177" s="13">
        <v>4</v>
      </c>
      <c r="B177" s="83"/>
      <c r="C177" s="83"/>
      <c r="D177" s="84"/>
      <c r="E177" s="86"/>
      <c r="F177" s="95" t="s">
        <v>151</v>
      </c>
      <c r="G177" s="82"/>
      <c r="H177" s="15"/>
      <c r="I177" s="15"/>
      <c r="J177" s="90"/>
      <c r="K177" s="76"/>
      <c r="L177" s="76"/>
      <c r="M177" s="76"/>
      <c r="N177" s="76"/>
      <c r="O177" s="80"/>
    </row>
    <row r="178" spans="1:15" s="3" customFormat="1" ht="27.75" hidden="1" customHeight="1" thickBot="1" x14ac:dyDescent="0.3">
      <c r="A178" s="13">
        <v>4</v>
      </c>
      <c r="B178" s="83" t="s">
        <v>28</v>
      </c>
      <c r="C178" s="83">
        <v>180</v>
      </c>
      <c r="D178" s="84">
        <v>60</v>
      </c>
      <c r="E178" s="85">
        <v>89</v>
      </c>
      <c r="F178" s="87" t="s">
        <v>152</v>
      </c>
      <c r="G178" s="88"/>
      <c r="H178" s="14"/>
      <c r="I178" s="14"/>
      <c r="J178" s="89" t="s">
        <v>29</v>
      </c>
      <c r="K178" s="96">
        <v>4</v>
      </c>
      <c r="L178" s="77">
        <v>0</v>
      </c>
      <c r="M178" s="77">
        <f>K178*L178</f>
        <v>0</v>
      </c>
      <c r="N178" s="78"/>
      <c r="O178" s="79"/>
    </row>
    <row r="179" spans="1:15" s="3" customFormat="1" ht="183.75" hidden="1" customHeight="1" thickBot="1" x14ac:dyDescent="0.3">
      <c r="A179" s="13">
        <v>4</v>
      </c>
      <c r="B179" s="83"/>
      <c r="C179" s="83"/>
      <c r="D179" s="84"/>
      <c r="E179" s="86"/>
      <c r="F179" s="95" t="s">
        <v>153</v>
      </c>
      <c r="G179" s="82"/>
      <c r="H179" s="15"/>
      <c r="I179" s="15"/>
      <c r="J179" s="90"/>
      <c r="K179" s="97"/>
      <c r="L179" s="76"/>
      <c r="M179" s="76"/>
      <c r="N179" s="76"/>
      <c r="O179" s="80"/>
    </row>
    <row r="180" spans="1:15" s="3" customFormat="1" ht="32.25" hidden="1" customHeight="1" thickBot="1" x14ac:dyDescent="0.3">
      <c r="A180" s="13">
        <v>4</v>
      </c>
      <c r="B180" s="83" t="s">
        <v>28</v>
      </c>
      <c r="C180" s="83">
        <v>180</v>
      </c>
      <c r="D180" s="84">
        <v>60</v>
      </c>
      <c r="E180" s="85">
        <v>90</v>
      </c>
      <c r="F180" s="87" t="s">
        <v>154</v>
      </c>
      <c r="G180" s="88"/>
      <c r="H180" s="14"/>
      <c r="I180" s="14"/>
      <c r="J180" s="89" t="s">
        <v>29</v>
      </c>
      <c r="K180" s="96">
        <v>4</v>
      </c>
      <c r="L180" s="77">
        <v>0</v>
      </c>
      <c r="M180" s="77">
        <f>K180*L180</f>
        <v>0</v>
      </c>
      <c r="N180" s="78"/>
      <c r="O180" s="79"/>
    </row>
    <row r="181" spans="1:15" s="3" customFormat="1" ht="168" hidden="1" customHeight="1" thickBot="1" x14ac:dyDescent="0.3">
      <c r="A181" s="13">
        <v>4</v>
      </c>
      <c r="B181" s="83"/>
      <c r="C181" s="83"/>
      <c r="D181" s="84"/>
      <c r="E181" s="86"/>
      <c r="F181" s="95" t="s">
        <v>155</v>
      </c>
      <c r="G181" s="82"/>
      <c r="H181" s="15"/>
      <c r="I181" s="15"/>
      <c r="J181" s="90"/>
      <c r="K181" s="97"/>
      <c r="L181" s="76"/>
      <c r="M181" s="76"/>
      <c r="N181" s="76"/>
      <c r="O181" s="80"/>
    </row>
    <row r="182" spans="1:15" s="3" customFormat="1" ht="37.15" hidden="1" customHeight="1" thickBot="1" x14ac:dyDescent="0.3">
      <c r="A182" s="13">
        <v>3</v>
      </c>
      <c r="B182" s="83" t="s">
        <v>28</v>
      </c>
      <c r="C182" s="83">
        <v>180</v>
      </c>
      <c r="D182" s="84">
        <v>30</v>
      </c>
      <c r="E182" s="85">
        <v>91</v>
      </c>
      <c r="F182" s="87" t="s">
        <v>156</v>
      </c>
      <c r="G182" s="88"/>
      <c r="H182" s="14"/>
      <c r="I182" s="14"/>
      <c r="J182" s="89" t="s">
        <v>29</v>
      </c>
      <c r="K182" s="75">
        <v>1</v>
      </c>
      <c r="L182" s="77">
        <v>0</v>
      </c>
      <c r="M182" s="77">
        <f>K182*L182</f>
        <v>0</v>
      </c>
      <c r="N182" s="78"/>
      <c r="O182" s="79"/>
    </row>
    <row r="183" spans="1:15" s="3" customFormat="1" ht="155.25" hidden="1" customHeight="1" thickBot="1" x14ac:dyDescent="0.3">
      <c r="A183" s="13">
        <v>3</v>
      </c>
      <c r="B183" s="83"/>
      <c r="C183" s="83"/>
      <c r="D183" s="84"/>
      <c r="E183" s="86"/>
      <c r="F183" s="95" t="s">
        <v>157</v>
      </c>
      <c r="G183" s="82"/>
      <c r="H183" s="15"/>
      <c r="I183" s="15"/>
      <c r="J183" s="90"/>
      <c r="K183" s="76"/>
      <c r="L183" s="76"/>
      <c r="M183" s="76"/>
      <c r="N183" s="76"/>
      <c r="O183" s="80"/>
    </row>
    <row r="184" spans="1:15" s="3" customFormat="1" ht="33.75" hidden="1" customHeight="1" thickBot="1" x14ac:dyDescent="0.3">
      <c r="A184" s="13">
        <v>4</v>
      </c>
      <c r="B184" s="83" t="s">
        <v>28</v>
      </c>
      <c r="C184" s="83">
        <v>180</v>
      </c>
      <c r="D184" s="84">
        <v>60</v>
      </c>
      <c r="E184" s="85">
        <v>92</v>
      </c>
      <c r="F184" s="87" t="s">
        <v>158</v>
      </c>
      <c r="G184" s="88"/>
      <c r="H184" s="14"/>
      <c r="I184" s="14"/>
      <c r="J184" s="89" t="s">
        <v>29</v>
      </c>
      <c r="K184" s="75">
        <v>1</v>
      </c>
      <c r="L184" s="77">
        <v>0</v>
      </c>
      <c r="M184" s="77">
        <f>K184*L184</f>
        <v>0</v>
      </c>
      <c r="N184" s="78"/>
      <c r="O184" s="79"/>
    </row>
    <row r="185" spans="1:15" s="3" customFormat="1" ht="168" hidden="1" customHeight="1" thickBot="1" x14ac:dyDescent="0.3">
      <c r="A185" s="13">
        <v>4</v>
      </c>
      <c r="B185" s="83"/>
      <c r="C185" s="83"/>
      <c r="D185" s="84"/>
      <c r="E185" s="86"/>
      <c r="F185" s="81" t="s">
        <v>159</v>
      </c>
      <c r="G185" s="82"/>
      <c r="H185" s="15"/>
      <c r="I185" s="15"/>
      <c r="J185" s="90"/>
      <c r="K185" s="76"/>
      <c r="L185" s="76"/>
      <c r="M185" s="76"/>
      <c r="N185" s="76"/>
      <c r="O185" s="80"/>
    </row>
    <row r="186" spans="1:15" s="3" customFormat="1" ht="33" hidden="1" customHeight="1" thickBot="1" x14ac:dyDescent="0.3">
      <c r="A186" s="13">
        <v>4</v>
      </c>
      <c r="B186" s="83" t="s">
        <v>28</v>
      </c>
      <c r="C186" s="83">
        <v>180</v>
      </c>
      <c r="D186" s="84">
        <v>60</v>
      </c>
      <c r="E186" s="85">
        <v>93</v>
      </c>
      <c r="F186" s="87" t="s">
        <v>160</v>
      </c>
      <c r="G186" s="88"/>
      <c r="H186" s="14"/>
      <c r="I186" s="14"/>
      <c r="J186" s="89" t="s">
        <v>29</v>
      </c>
      <c r="K186" s="75">
        <v>5</v>
      </c>
      <c r="L186" s="77">
        <v>0</v>
      </c>
      <c r="M186" s="77">
        <f>K186*L186</f>
        <v>0</v>
      </c>
      <c r="N186" s="78"/>
      <c r="O186" s="79"/>
    </row>
    <row r="187" spans="1:15" s="3" customFormat="1" ht="168" hidden="1" customHeight="1" thickBot="1" x14ac:dyDescent="0.3">
      <c r="A187" s="13">
        <v>4</v>
      </c>
      <c r="B187" s="83"/>
      <c r="C187" s="83"/>
      <c r="D187" s="84"/>
      <c r="E187" s="86"/>
      <c r="F187" s="81" t="s">
        <v>161</v>
      </c>
      <c r="G187" s="82"/>
      <c r="H187" s="15"/>
      <c r="I187" s="15"/>
      <c r="J187" s="90"/>
      <c r="K187" s="76"/>
      <c r="L187" s="76"/>
      <c r="M187" s="76"/>
      <c r="N187" s="76"/>
      <c r="O187" s="80"/>
    </row>
    <row r="188" spans="1:15" s="3" customFormat="1" ht="35.25" hidden="1" customHeight="1" thickBot="1" x14ac:dyDescent="0.3">
      <c r="A188" s="13">
        <v>4</v>
      </c>
      <c r="B188" s="83" t="s">
        <v>28</v>
      </c>
      <c r="C188" s="83">
        <v>180</v>
      </c>
      <c r="D188" s="84">
        <v>60</v>
      </c>
      <c r="E188" s="85">
        <v>94</v>
      </c>
      <c r="F188" s="87" t="s">
        <v>158</v>
      </c>
      <c r="G188" s="88"/>
      <c r="H188" s="14"/>
      <c r="I188" s="14"/>
      <c r="J188" s="89" t="s">
        <v>29</v>
      </c>
      <c r="K188" s="75">
        <v>3</v>
      </c>
      <c r="L188" s="77">
        <v>0</v>
      </c>
      <c r="M188" s="77">
        <f>K188*L188</f>
        <v>0</v>
      </c>
      <c r="N188" s="78"/>
      <c r="O188" s="79"/>
    </row>
    <row r="189" spans="1:15" s="3" customFormat="1" ht="184.5" hidden="1" customHeight="1" thickBot="1" x14ac:dyDescent="0.3">
      <c r="A189" s="13">
        <v>4</v>
      </c>
      <c r="B189" s="83"/>
      <c r="C189" s="83"/>
      <c r="D189" s="84"/>
      <c r="E189" s="86"/>
      <c r="F189" s="81" t="s">
        <v>162</v>
      </c>
      <c r="G189" s="82"/>
      <c r="H189" s="15"/>
      <c r="I189" s="15"/>
      <c r="J189" s="90"/>
      <c r="K189" s="76"/>
      <c r="L189" s="76"/>
      <c r="M189" s="76"/>
      <c r="N189" s="76"/>
      <c r="O189" s="80"/>
    </row>
    <row r="190" spans="1:15" s="3" customFormat="1" ht="33" hidden="1" customHeight="1" thickBot="1" x14ac:dyDescent="0.3">
      <c r="A190" s="13">
        <v>4</v>
      </c>
      <c r="B190" s="83" t="s">
        <v>28</v>
      </c>
      <c r="C190" s="83">
        <v>180</v>
      </c>
      <c r="D190" s="84">
        <v>60</v>
      </c>
      <c r="E190" s="85">
        <v>95</v>
      </c>
      <c r="F190" s="87" t="s">
        <v>163</v>
      </c>
      <c r="G190" s="88"/>
      <c r="H190" s="14"/>
      <c r="I190" s="14"/>
      <c r="J190" s="89" t="s">
        <v>29</v>
      </c>
      <c r="K190" s="75">
        <v>6</v>
      </c>
      <c r="L190" s="77">
        <v>0</v>
      </c>
      <c r="M190" s="77">
        <f>K190*L190</f>
        <v>0</v>
      </c>
      <c r="N190" s="78"/>
      <c r="O190" s="79"/>
    </row>
    <row r="191" spans="1:15" s="3" customFormat="1" ht="215.25" hidden="1" customHeight="1" thickBot="1" x14ac:dyDescent="0.3">
      <c r="A191" s="13">
        <v>4</v>
      </c>
      <c r="B191" s="83"/>
      <c r="C191" s="83"/>
      <c r="D191" s="84"/>
      <c r="E191" s="86"/>
      <c r="F191" s="81" t="s">
        <v>164</v>
      </c>
      <c r="G191" s="82"/>
      <c r="H191" s="15"/>
      <c r="I191" s="15"/>
      <c r="J191" s="90"/>
      <c r="K191" s="76"/>
      <c r="L191" s="76"/>
      <c r="M191" s="76"/>
      <c r="N191" s="76"/>
      <c r="O191" s="80"/>
    </row>
    <row r="192" spans="1:15" s="3" customFormat="1" ht="36" hidden="1" customHeight="1" thickBot="1" x14ac:dyDescent="0.3">
      <c r="A192" s="13">
        <v>4</v>
      </c>
      <c r="B192" s="83" t="s">
        <v>28</v>
      </c>
      <c r="C192" s="83">
        <v>180</v>
      </c>
      <c r="D192" s="84">
        <v>60</v>
      </c>
      <c r="E192" s="85">
        <v>96</v>
      </c>
      <c r="F192" s="87" t="s">
        <v>165</v>
      </c>
      <c r="G192" s="88"/>
      <c r="H192" s="14"/>
      <c r="I192" s="14"/>
      <c r="J192" s="89" t="s">
        <v>29</v>
      </c>
      <c r="K192" s="75">
        <v>4</v>
      </c>
      <c r="L192" s="77">
        <v>0</v>
      </c>
      <c r="M192" s="77">
        <f>K192*L192</f>
        <v>0</v>
      </c>
      <c r="N192" s="78"/>
      <c r="O192" s="79"/>
    </row>
    <row r="193" spans="1:15" s="3" customFormat="1" ht="182.25" hidden="1" customHeight="1" thickBot="1" x14ac:dyDescent="0.3">
      <c r="A193" s="13">
        <v>4</v>
      </c>
      <c r="B193" s="83"/>
      <c r="C193" s="83"/>
      <c r="D193" s="84"/>
      <c r="E193" s="86"/>
      <c r="F193" s="81" t="s">
        <v>166</v>
      </c>
      <c r="G193" s="82"/>
      <c r="H193" s="15"/>
      <c r="I193" s="15"/>
      <c r="J193" s="90"/>
      <c r="K193" s="76"/>
      <c r="L193" s="76"/>
      <c r="M193" s="76"/>
      <c r="N193" s="76"/>
      <c r="O193" s="80"/>
    </row>
    <row r="194" spans="1:15" s="3" customFormat="1" ht="36.6" hidden="1" customHeight="1" thickBot="1" x14ac:dyDescent="0.3">
      <c r="A194" s="13">
        <v>4</v>
      </c>
      <c r="B194" s="83" t="s">
        <v>28</v>
      </c>
      <c r="C194" s="83">
        <v>180</v>
      </c>
      <c r="D194" s="84">
        <v>60</v>
      </c>
      <c r="E194" s="85">
        <v>97</v>
      </c>
      <c r="F194" s="87" t="s">
        <v>167</v>
      </c>
      <c r="G194" s="88"/>
      <c r="H194" s="14"/>
      <c r="I194" s="14"/>
      <c r="J194" s="89" t="s">
        <v>29</v>
      </c>
      <c r="K194" s="75">
        <v>3</v>
      </c>
      <c r="L194" s="77">
        <v>0</v>
      </c>
      <c r="M194" s="77">
        <f>K194*L194</f>
        <v>0</v>
      </c>
      <c r="N194" s="78"/>
      <c r="O194" s="79"/>
    </row>
    <row r="195" spans="1:15" s="3" customFormat="1" ht="197.25" hidden="1" customHeight="1" thickBot="1" x14ac:dyDescent="0.3">
      <c r="A195" s="13">
        <v>4</v>
      </c>
      <c r="B195" s="83"/>
      <c r="C195" s="83"/>
      <c r="D195" s="84"/>
      <c r="E195" s="86"/>
      <c r="F195" s="81" t="s">
        <v>168</v>
      </c>
      <c r="G195" s="82"/>
      <c r="H195" s="15"/>
      <c r="I195" s="15"/>
      <c r="J195" s="90"/>
      <c r="K195" s="76"/>
      <c r="L195" s="76"/>
      <c r="M195" s="76"/>
      <c r="N195" s="76"/>
      <c r="O195" s="80"/>
    </row>
    <row r="196" spans="1:15" s="3" customFormat="1" ht="34.5" hidden="1" customHeight="1" thickBot="1" x14ac:dyDescent="0.3">
      <c r="A196" s="13">
        <v>4</v>
      </c>
      <c r="B196" s="83" t="s">
        <v>28</v>
      </c>
      <c r="C196" s="83">
        <v>180</v>
      </c>
      <c r="D196" s="84">
        <v>60</v>
      </c>
      <c r="E196" s="85">
        <v>98</v>
      </c>
      <c r="F196" s="87" t="s">
        <v>169</v>
      </c>
      <c r="G196" s="88"/>
      <c r="H196" s="14"/>
      <c r="I196" s="14"/>
      <c r="J196" s="89" t="s">
        <v>29</v>
      </c>
      <c r="K196" s="75">
        <v>7</v>
      </c>
      <c r="L196" s="77">
        <v>0</v>
      </c>
      <c r="M196" s="77">
        <f>K196*L196</f>
        <v>0</v>
      </c>
      <c r="N196" s="78"/>
      <c r="O196" s="79"/>
    </row>
    <row r="197" spans="1:15" s="3" customFormat="1" ht="199.5" hidden="1" customHeight="1" thickBot="1" x14ac:dyDescent="0.3">
      <c r="A197" s="13">
        <v>4</v>
      </c>
      <c r="B197" s="83"/>
      <c r="C197" s="83"/>
      <c r="D197" s="84"/>
      <c r="E197" s="86"/>
      <c r="F197" s="81" t="s">
        <v>170</v>
      </c>
      <c r="G197" s="82"/>
      <c r="H197" s="15"/>
      <c r="I197" s="15"/>
      <c r="J197" s="90"/>
      <c r="K197" s="76"/>
      <c r="L197" s="76"/>
      <c r="M197" s="76"/>
      <c r="N197" s="76"/>
      <c r="O197" s="80"/>
    </row>
    <row r="198" spans="1:15" s="3" customFormat="1" ht="34.15" hidden="1" customHeight="1" thickBot="1" x14ac:dyDescent="0.3">
      <c r="A198" s="13">
        <v>4</v>
      </c>
      <c r="B198" s="83" t="s">
        <v>28</v>
      </c>
      <c r="C198" s="83">
        <v>180</v>
      </c>
      <c r="D198" s="84">
        <v>60</v>
      </c>
      <c r="E198" s="85">
        <v>99</v>
      </c>
      <c r="F198" s="87" t="s">
        <v>171</v>
      </c>
      <c r="G198" s="88"/>
      <c r="H198" s="14"/>
      <c r="I198" s="14"/>
      <c r="J198" s="89" t="s">
        <v>29</v>
      </c>
      <c r="K198" s="75">
        <v>2</v>
      </c>
      <c r="L198" s="77">
        <v>0</v>
      </c>
      <c r="M198" s="77">
        <f>K198*L198</f>
        <v>0</v>
      </c>
      <c r="N198" s="78"/>
      <c r="O198" s="79"/>
    </row>
    <row r="199" spans="1:15" s="3" customFormat="1" ht="170.25" hidden="1" customHeight="1" thickBot="1" x14ac:dyDescent="0.3">
      <c r="A199" s="13">
        <v>4</v>
      </c>
      <c r="B199" s="83"/>
      <c r="C199" s="83"/>
      <c r="D199" s="84"/>
      <c r="E199" s="86"/>
      <c r="F199" s="81" t="s">
        <v>172</v>
      </c>
      <c r="G199" s="82"/>
      <c r="H199" s="15"/>
      <c r="I199" s="15"/>
      <c r="J199" s="90"/>
      <c r="K199" s="76"/>
      <c r="L199" s="76"/>
      <c r="M199" s="76"/>
      <c r="N199" s="76"/>
      <c r="O199" s="80"/>
    </row>
    <row r="200" spans="1:15" s="3" customFormat="1" ht="35.25" hidden="1" customHeight="1" thickBot="1" x14ac:dyDescent="0.3">
      <c r="A200" s="13">
        <v>4</v>
      </c>
      <c r="B200" s="83" t="s">
        <v>28</v>
      </c>
      <c r="C200" s="83">
        <v>180</v>
      </c>
      <c r="D200" s="84">
        <v>60</v>
      </c>
      <c r="E200" s="85">
        <v>100</v>
      </c>
      <c r="F200" s="87" t="s">
        <v>173</v>
      </c>
      <c r="G200" s="88"/>
      <c r="H200" s="14"/>
      <c r="I200" s="14"/>
      <c r="J200" s="89" t="s">
        <v>29</v>
      </c>
      <c r="K200" s="75">
        <v>2</v>
      </c>
      <c r="L200" s="77">
        <v>0</v>
      </c>
      <c r="M200" s="77">
        <f>K200*L200</f>
        <v>0</v>
      </c>
      <c r="N200" s="78"/>
      <c r="O200" s="79"/>
    </row>
    <row r="201" spans="1:15" s="3" customFormat="1" ht="165" hidden="1" customHeight="1" thickBot="1" x14ac:dyDescent="0.3">
      <c r="A201" s="13">
        <v>4</v>
      </c>
      <c r="B201" s="83"/>
      <c r="C201" s="83"/>
      <c r="D201" s="84"/>
      <c r="E201" s="86"/>
      <c r="F201" s="81" t="s">
        <v>174</v>
      </c>
      <c r="G201" s="82"/>
      <c r="H201" s="15"/>
      <c r="I201" s="15"/>
      <c r="J201" s="90"/>
      <c r="K201" s="76"/>
      <c r="L201" s="76"/>
      <c r="M201" s="76"/>
      <c r="N201" s="76"/>
      <c r="O201" s="80"/>
    </row>
    <row r="202" spans="1:15" s="3" customFormat="1" ht="34.5" hidden="1" customHeight="1" thickBot="1" x14ac:dyDescent="0.3">
      <c r="A202" s="13">
        <v>4</v>
      </c>
      <c r="B202" s="83" t="s">
        <v>28</v>
      </c>
      <c r="C202" s="83">
        <v>180</v>
      </c>
      <c r="D202" s="84">
        <v>60</v>
      </c>
      <c r="E202" s="85">
        <v>101</v>
      </c>
      <c r="F202" s="87" t="s">
        <v>175</v>
      </c>
      <c r="G202" s="88"/>
      <c r="H202" s="14"/>
      <c r="I202" s="14"/>
      <c r="J202" s="89" t="s">
        <v>29</v>
      </c>
      <c r="K202" s="75">
        <v>5</v>
      </c>
      <c r="L202" s="77">
        <v>0</v>
      </c>
      <c r="M202" s="77">
        <f>K202*L202</f>
        <v>0</v>
      </c>
      <c r="N202" s="78"/>
      <c r="O202" s="79"/>
    </row>
    <row r="203" spans="1:15" s="3" customFormat="1" ht="166.5" hidden="1" customHeight="1" thickBot="1" x14ac:dyDescent="0.3">
      <c r="A203" s="13">
        <v>4</v>
      </c>
      <c r="B203" s="83"/>
      <c r="C203" s="83"/>
      <c r="D203" s="84"/>
      <c r="E203" s="86"/>
      <c r="F203" s="81" t="s">
        <v>176</v>
      </c>
      <c r="G203" s="82"/>
      <c r="H203" s="15"/>
      <c r="I203" s="15"/>
      <c r="J203" s="90"/>
      <c r="K203" s="76"/>
      <c r="L203" s="76"/>
      <c r="M203" s="76"/>
      <c r="N203" s="76"/>
      <c r="O203" s="80"/>
    </row>
    <row r="204" spans="1:15" s="3" customFormat="1" ht="33.75" hidden="1" customHeight="1" thickBot="1" x14ac:dyDescent="0.3">
      <c r="A204" s="13">
        <v>4</v>
      </c>
      <c r="B204" s="83" t="s">
        <v>28</v>
      </c>
      <c r="C204" s="83">
        <v>180</v>
      </c>
      <c r="D204" s="84">
        <v>60</v>
      </c>
      <c r="E204" s="85">
        <v>103</v>
      </c>
      <c r="F204" s="87" t="s">
        <v>177</v>
      </c>
      <c r="G204" s="88"/>
      <c r="H204" s="14"/>
      <c r="I204" s="14"/>
      <c r="J204" s="89" t="s">
        <v>29</v>
      </c>
      <c r="K204" s="75">
        <v>1</v>
      </c>
      <c r="L204" s="77">
        <v>0</v>
      </c>
      <c r="M204" s="77">
        <f>K204*L204</f>
        <v>0</v>
      </c>
      <c r="N204" s="78"/>
      <c r="O204" s="79"/>
    </row>
    <row r="205" spans="1:15" s="3" customFormat="1" ht="167.25" hidden="1" customHeight="1" thickBot="1" x14ac:dyDescent="0.3">
      <c r="A205" s="13">
        <v>4</v>
      </c>
      <c r="B205" s="83"/>
      <c r="C205" s="83"/>
      <c r="D205" s="84"/>
      <c r="E205" s="86"/>
      <c r="F205" s="81" t="s">
        <v>178</v>
      </c>
      <c r="G205" s="82"/>
      <c r="H205" s="15"/>
      <c r="I205" s="15"/>
      <c r="J205" s="90"/>
      <c r="K205" s="76"/>
      <c r="L205" s="76"/>
      <c r="M205" s="76"/>
      <c r="N205" s="76"/>
      <c r="O205" s="80"/>
    </row>
    <row r="206" spans="1:15" s="3" customFormat="1" ht="33.75" hidden="1" customHeight="1" thickBot="1" x14ac:dyDescent="0.3">
      <c r="A206" s="13">
        <v>4</v>
      </c>
      <c r="B206" s="83" t="s">
        <v>28</v>
      </c>
      <c r="C206" s="83">
        <v>180</v>
      </c>
      <c r="D206" s="84">
        <v>60</v>
      </c>
      <c r="E206" s="85">
        <v>104</v>
      </c>
      <c r="F206" s="87" t="s">
        <v>179</v>
      </c>
      <c r="G206" s="88"/>
      <c r="H206" s="14"/>
      <c r="I206" s="14"/>
      <c r="J206" s="89" t="s">
        <v>29</v>
      </c>
      <c r="K206" s="75">
        <v>2</v>
      </c>
      <c r="L206" s="77">
        <v>0</v>
      </c>
      <c r="M206" s="77">
        <f>K206*L206</f>
        <v>0</v>
      </c>
      <c r="N206" s="78"/>
      <c r="O206" s="79"/>
    </row>
    <row r="207" spans="1:15" s="3" customFormat="1" ht="166.5" hidden="1" customHeight="1" thickBot="1" x14ac:dyDescent="0.3">
      <c r="A207" s="13">
        <v>4</v>
      </c>
      <c r="B207" s="83"/>
      <c r="C207" s="83"/>
      <c r="D207" s="84"/>
      <c r="E207" s="86"/>
      <c r="F207" s="81" t="s">
        <v>180</v>
      </c>
      <c r="G207" s="82"/>
      <c r="H207" s="15"/>
      <c r="I207" s="15"/>
      <c r="J207" s="90"/>
      <c r="K207" s="76"/>
      <c r="L207" s="76"/>
      <c r="M207" s="76"/>
      <c r="N207" s="76"/>
      <c r="O207" s="80"/>
    </row>
    <row r="208" spans="1:15" s="3" customFormat="1" ht="34.5" hidden="1" customHeight="1" thickBot="1" x14ac:dyDescent="0.3">
      <c r="A208" s="13">
        <v>4</v>
      </c>
      <c r="B208" s="83" t="s">
        <v>28</v>
      </c>
      <c r="C208" s="83">
        <v>180</v>
      </c>
      <c r="D208" s="84">
        <v>60</v>
      </c>
      <c r="E208" s="85">
        <v>105</v>
      </c>
      <c r="F208" s="87" t="s">
        <v>181</v>
      </c>
      <c r="G208" s="88"/>
      <c r="H208" s="14"/>
      <c r="I208" s="14"/>
      <c r="J208" s="89" t="s">
        <v>29</v>
      </c>
      <c r="K208" s="75">
        <v>1</v>
      </c>
      <c r="L208" s="77">
        <v>0</v>
      </c>
      <c r="M208" s="77">
        <f>K208*L208</f>
        <v>0</v>
      </c>
      <c r="N208" s="78"/>
      <c r="O208" s="79"/>
    </row>
    <row r="209" spans="1:16" s="3" customFormat="1" ht="203.25" hidden="1" customHeight="1" thickBot="1" x14ac:dyDescent="0.3">
      <c r="A209" s="13">
        <v>4</v>
      </c>
      <c r="B209" s="83"/>
      <c r="C209" s="83"/>
      <c r="D209" s="84"/>
      <c r="E209" s="86"/>
      <c r="F209" s="81" t="s">
        <v>182</v>
      </c>
      <c r="G209" s="82"/>
      <c r="H209" s="15"/>
      <c r="I209" s="15"/>
      <c r="J209" s="90"/>
      <c r="K209" s="76"/>
      <c r="L209" s="76"/>
      <c r="M209" s="76"/>
      <c r="N209" s="76"/>
      <c r="O209" s="80"/>
    </row>
    <row r="210" spans="1:16" s="3" customFormat="1" ht="34.5" hidden="1" customHeight="1" thickBot="1" x14ac:dyDescent="0.3">
      <c r="A210" s="13">
        <v>4</v>
      </c>
      <c r="B210" s="83" t="s">
        <v>28</v>
      </c>
      <c r="C210" s="83">
        <v>180</v>
      </c>
      <c r="D210" s="84">
        <v>60</v>
      </c>
      <c r="E210" s="85">
        <v>106</v>
      </c>
      <c r="F210" s="87" t="s">
        <v>183</v>
      </c>
      <c r="G210" s="88"/>
      <c r="H210" s="14"/>
      <c r="I210" s="14"/>
      <c r="J210" s="89" t="s">
        <v>29</v>
      </c>
      <c r="K210" s="75">
        <v>1</v>
      </c>
      <c r="L210" s="77">
        <v>0</v>
      </c>
      <c r="M210" s="77">
        <f>K210*L210</f>
        <v>0</v>
      </c>
      <c r="N210" s="78"/>
      <c r="O210" s="79"/>
    </row>
    <row r="211" spans="1:16" s="3" customFormat="1" ht="201" hidden="1" customHeight="1" thickBot="1" x14ac:dyDescent="0.3">
      <c r="A211" s="13">
        <v>4</v>
      </c>
      <c r="B211" s="83"/>
      <c r="C211" s="83"/>
      <c r="D211" s="84"/>
      <c r="E211" s="86"/>
      <c r="F211" s="91" t="s">
        <v>184</v>
      </c>
      <c r="G211" s="92"/>
      <c r="H211" s="18"/>
      <c r="I211" s="18"/>
      <c r="J211" s="90"/>
      <c r="K211" s="76"/>
      <c r="L211" s="76"/>
      <c r="M211" s="76"/>
      <c r="N211" s="76"/>
      <c r="O211" s="80"/>
    </row>
    <row r="212" spans="1:16" s="3" customFormat="1" ht="34.5" hidden="1" customHeight="1" thickBot="1" x14ac:dyDescent="0.3">
      <c r="A212" s="13">
        <v>4</v>
      </c>
      <c r="B212" s="83" t="s">
        <v>28</v>
      </c>
      <c r="C212" s="83">
        <v>180</v>
      </c>
      <c r="D212" s="84">
        <v>60</v>
      </c>
      <c r="E212" s="85">
        <v>107</v>
      </c>
      <c r="F212" s="87" t="s">
        <v>185</v>
      </c>
      <c r="G212" s="88"/>
      <c r="H212" s="14"/>
      <c r="I212" s="14"/>
      <c r="J212" s="89" t="s">
        <v>29</v>
      </c>
      <c r="K212" s="75">
        <v>5</v>
      </c>
      <c r="L212" s="77">
        <v>0</v>
      </c>
      <c r="M212" s="77">
        <f>K212*L212</f>
        <v>0</v>
      </c>
      <c r="N212" s="78"/>
      <c r="O212" s="79"/>
    </row>
    <row r="213" spans="1:16" s="3" customFormat="1" ht="156" hidden="1" customHeight="1" thickBot="1" x14ac:dyDescent="0.3">
      <c r="A213" s="13">
        <v>4</v>
      </c>
      <c r="B213" s="83"/>
      <c r="C213" s="83"/>
      <c r="D213" s="84"/>
      <c r="E213" s="86"/>
      <c r="F213" s="91" t="s">
        <v>186</v>
      </c>
      <c r="G213" s="92"/>
      <c r="H213" s="18"/>
      <c r="I213" s="18"/>
      <c r="J213" s="90"/>
      <c r="K213" s="76"/>
      <c r="L213" s="76"/>
      <c r="M213" s="76"/>
      <c r="N213" s="76"/>
      <c r="O213" s="80"/>
    </row>
    <row r="214" spans="1:16" s="3" customFormat="1" ht="31.5" hidden="1" customHeight="1" thickBot="1" x14ac:dyDescent="0.3">
      <c r="A214" s="13">
        <v>4</v>
      </c>
      <c r="B214" s="83" t="s">
        <v>28</v>
      </c>
      <c r="C214" s="83">
        <v>180</v>
      </c>
      <c r="D214" s="84">
        <v>60</v>
      </c>
      <c r="E214" s="85">
        <v>109</v>
      </c>
      <c r="F214" s="87" t="s">
        <v>187</v>
      </c>
      <c r="G214" s="88"/>
      <c r="H214" s="14"/>
      <c r="I214" s="14"/>
      <c r="J214" s="89" t="s">
        <v>29</v>
      </c>
      <c r="K214" s="75">
        <v>5</v>
      </c>
      <c r="L214" s="77">
        <v>0</v>
      </c>
      <c r="M214" s="77">
        <f>K214*L214</f>
        <v>0</v>
      </c>
      <c r="N214" s="78"/>
      <c r="O214" s="79"/>
    </row>
    <row r="215" spans="1:16" s="3" customFormat="1" ht="168.75" hidden="1" customHeight="1" thickBot="1" x14ac:dyDescent="0.3">
      <c r="A215" s="13">
        <v>4</v>
      </c>
      <c r="B215" s="83"/>
      <c r="C215" s="83"/>
      <c r="D215" s="84"/>
      <c r="E215" s="86"/>
      <c r="F215" s="93" t="s">
        <v>188</v>
      </c>
      <c r="G215" s="94"/>
      <c r="H215" s="19"/>
      <c r="I215" s="19"/>
      <c r="J215" s="90"/>
      <c r="K215" s="76"/>
      <c r="L215" s="76"/>
      <c r="M215" s="76"/>
      <c r="N215" s="76"/>
      <c r="O215" s="80"/>
    </row>
    <row r="216" spans="1:16" s="3" customFormat="1" ht="30.75" hidden="1" customHeight="1" thickBot="1" x14ac:dyDescent="0.3">
      <c r="A216" s="13">
        <v>4</v>
      </c>
      <c r="B216" s="83" t="s">
        <v>28</v>
      </c>
      <c r="C216" s="83">
        <v>180</v>
      </c>
      <c r="D216" s="84">
        <v>60</v>
      </c>
      <c r="E216" s="85">
        <v>110</v>
      </c>
      <c r="F216" s="87" t="s">
        <v>189</v>
      </c>
      <c r="G216" s="88"/>
      <c r="H216" s="14"/>
      <c r="I216" s="14"/>
      <c r="J216" s="89" t="s">
        <v>29</v>
      </c>
      <c r="K216" s="75">
        <v>5</v>
      </c>
      <c r="L216" s="77">
        <v>0</v>
      </c>
      <c r="M216" s="77">
        <f>K216*L216</f>
        <v>0</v>
      </c>
      <c r="N216" s="78"/>
      <c r="O216" s="79"/>
    </row>
    <row r="217" spans="1:16" s="3" customFormat="1" ht="168" hidden="1" customHeight="1" thickBot="1" x14ac:dyDescent="0.3">
      <c r="A217" s="13">
        <v>4</v>
      </c>
      <c r="B217" s="83"/>
      <c r="C217" s="83"/>
      <c r="D217" s="84"/>
      <c r="E217" s="86"/>
      <c r="F217" s="93" t="s">
        <v>190</v>
      </c>
      <c r="G217" s="94"/>
      <c r="H217" s="19"/>
      <c r="I217" s="19"/>
      <c r="J217" s="90"/>
      <c r="K217" s="76"/>
      <c r="L217" s="76"/>
      <c r="M217" s="76"/>
      <c r="N217" s="76"/>
      <c r="O217" s="80"/>
    </row>
    <row r="218" spans="1:16" s="3" customFormat="1" ht="36" hidden="1" customHeight="1" thickBot="1" x14ac:dyDescent="0.3">
      <c r="A218" s="13">
        <v>4</v>
      </c>
      <c r="B218" s="83" t="s">
        <v>28</v>
      </c>
      <c r="C218" s="83">
        <v>180</v>
      </c>
      <c r="D218" s="84">
        <v>60</v>
      </c>
      <c r="E218" s="85">
        <v>111</v>
      </c>
      <c r="F218" s="87" t="s">
        <v>191</v>
      </c>
      <c r="G218" s="88"/>
      <c r="H218" s="14"/>
      <c r="I218" s="14"/>
      <c r="J218" s="89" t="s">
        <v>29</v>
      </c>
      <c r="K218" s="75">
        <v>1</v>
      </c>
      <c r="L218" s="77">
        <v>0</v>
      </c>
      <c r="M218" s="77">
        <f>K218*L218</f>
        <v>0</v>
      </c>
      <c r="N218" s="78"/>
      <c r="O218" s="79"/>
    </row>
    <row r="219" spans="1:16" s="3" customFormat="1" ht="152.25" hidden="1" customHeight="1" thickBot="1" x14ac:dyDescent="0.3">
      <c r="A219" s="13">
        <v>4</v>
      </c>
      <c r="B219" s="83"/>
      <c r="C219" s="83"/>
      <c r="D219" s="84"/>
      <c r="E219" s="86"/>
      <c r="F219" s="81" t="s">
        <v>192</v>
      </c>
      <c r="G219" s="82"/>
      <c r="H219" s="15"/>
      <c r="I219" s="15"/>
      <c r="J219" s="90"/>
      <c r="K219" s="76"/>
      <c r="L219" s="76"/>
      <c r="M219" s="76"/>
      <c r="N219" s="76"/>
      <c r="O219" s="80"/>
    </row>
    <row r="220" spans="1:16" s="3" customFormat="1" ht="30" hidden="1" customHeight="1" thickBot="1" x14ac:dyDescent="0.3">
      <c r="A220" s="13">
        <v>2</v>
      </c>
      <c r="B220" s="83" t="s">
        <v>28</v>
      </c>
      <c r="C220" s="83">
        <v>180</v>
      </c>
      <c r="D220" s="84">
        <v>60</v>
      </c>
      <c r="E220" s="85">
        <v>112</v>
      </c>
      <c r="F220" s="87" t="s">
        <v>193</v>
      </c>
      <c r="G220" s="88"/>
      <c r="H220" s="14"/>
      <c r="I220" s="14"/>
      <c r="J220" s="89" t="s">
        <v>29</v>
      </c>
      <c r="K220" s="75">
        <v>2</v>
      </c>
      <c r="L220" s="77">
        <v>0</v>
      </c>
      <c r="M220" s="77">
        <f>K220*L220</f>
        <v>0</v>
      </c>
      <c r="N220" s="78"/>
      <c r="O220" s="79"/>
    </row>
    <row r="221" spans="1:16" s="2" customFormat="1" ht="120.75" hidden="1" customHeight="1" thickBot="1" x14ac:dyDescent="0.3">
      <c r="A221" s="13">
        <v>2</v>
      </c>
      <c r="B221" s="83"/>
      <c r="C221" s="83"/>
      <c r="D221" s="84"/>
      <c r="E221" s="86"/>
      <c r="F221" s="81" t="s">
        <v>194</v>
      </c>
      <c r="G221" s="82"/>
      <c r="H221" s="15"/>
      <c r="I221" s="15"/>
      <c r="J221" s="90"/>
      <c r="K221" s="76"/>
      <c r="L221" s="76"/>
      <c r="M221" s="76"/>
      <c r="N221" s="76"/>
      <c r="O221" s="80"/>
      <c r="P221" s="3"/>
    </row>
    <row r="222" spans="1:16" s="2" customFormat="1" ht="33" hidden="1" customHeight="1" thickBot="1" x14ac:dyDescent="0.3">
      <c r="A222" s="13">
        <v>2</v>
      </c>
      <c r="B222" s="83" t="s">
        <v>28</v>
      </c>
      <c r="C222" s="83">
        <v>180</v>
      </c>
      <c r="D222" s="84">
        <v>60</v>
      </c>
      <c r="E222" s="85">
        <v>113</v>
      </c>
      <c r="F222" s="87" t="s">
        <v>195</v>
      </c>
      <c r="G222" s="88"/>
      <c r="H222" s="14"/>
      <c r="I222" s="14"/>
      <c r="J222" s="89" t="s">
        <v>29</v>
      </c>
      <c r="K222" s="75">
        <v>1</v>
      </c>
      <c r="L222" s="77">
        <v>0</v>
      </c>
      <c r="M222" s="77">
        <f>K222*L222</f>
        <v>0</v>
      </c>
      <c r="N222" s="78"/>
      <c r="O222" s="79"/>
      <c r="P222" s="3"/>
    </row>
    <row r="223" spans="1:16" s="2" customFormat="1" ht="107.25" hidden="1" customHeight="1" thickBot="1" x14ac:dyDescent="0.3">
      <c r="A223" s="13">
        <v>2</v>
      </c>
      <c r="B223" s="83"/>
      <c r="C223" s="83"/>
      <c r="D223" s="84"/>
      <c r="E223" s="86"/>
      <c r="F223" s="81" t="s">
        <v>196</v>
      </c>
      <c r="G223" s="82"/>
      <c r="H223" s="15"/>
      <c r="I223" s="15"/>
      <c r="J223" s="90"/>
      <c r="K223" s="76"/>
      <c r="L223" s="76"/>
      <c r="M223" s="76"/>
      <c r="N223" s="76"/>
      <c r="O223" s="80"/>
      <c r="P223" s="3"/>
    </row>
    <row r="224" spans="1:16" s="2" customFormat="1" ht="37.5" hidden="1" customHeight="1" thickBot="1" x14ac:dyDescent="0.3">
      <c r="A224" s="13">
        <v>4</v>
      </c>
      <c r="B224" s="83" t="s">
        <v>28</v>
      </c>
      <c r="C224" s="83">
        <v>180</v>
      </c>
      <c r="D224" s="84">
        <v>60</v>
      </c>
      <c r="E224" s="85">
        <v>114</v>
      </c>
      <c r="F224" s="87" t="s">
        <v>197</v>
      </c>
      <c r="G224" s="88"/>
      <c r="H224" s="14"/>
      <c r="I224" s="14"/>
      <c r="J224" s="89" t="s">
        <v>29</v>
      </c>
      <c r="K224" s="75">
        <v>2</v>
      </c>
      <c r="L224" s="77">
        <v>0</v>
      </c>
      <c r="M224" s="77">
        <f>K224*L224</f>
        <v>0</v>
      </c>
      <c r="N224" s="78"/>
      <c r="O224" s="79"/>
      <c r="P224" s="3"/>
    </row>
    <row r="225" spans="1:17" s="2" customFormat="1" ht="183.75" hidden="1" customHeight="1" thickBot="1" x14ac:dyDescent="0.3">
      <c r="A225" s="13">
        <v>4</v>
      </c>
      <c r="B225" s="83"/>
      <c r="C225" s="83"/>
      <c r="D225" s="84"/>
      <c r="E225" s="86"/>
      <c r="F225" s="81" t="s">
        <v>198</v>
      </c>
      <c r="G225" s="82"/>
      <c r="H225" s="15"/>
      <c r="I225" s="15"/>
      <c r="J225" s="90"/>
      <c r="K225" s="76"/>
      <c r="L225" s="76"/>
      <c r="M225" s="76"/>
      <c r="N225" s="76"/>
      <c r="O225" s="80"/>
      <c r="P225" s="3"/>
    </row>
    <row r="226" spans="1:17" s="2" customFormat="1" ht="33.75" hidden="1" customHeight="1" thickBot="1" x14ac:dyDescent="0.3">
      <c r="A226" s="13">
        <v>2</v>
      </c>
      <c r="B226" s="83" t="s">
        <v>28</v>
      </c>
      <c r="C226" s="83">
        <v>30</v>
      </c>
      <c r="D226" s="84">
        <v>60</v>
      </c>
      <c r="E226" s="85">
        <v>115</v>
      </c>
      <c r="F226" s="87" t="s">
        <v>199</v>
      </c>
      <c r="G226" s="88"/>
      <c r="H226" s="14"/>
      <c r="I226" s="14"/>
      <c r="J226" s="89" t="s">
        <v>29</v>
      </c>
      <c r="K226" s="75">
        <v>5</v>
      </c>
      <c r="L226" s="77">
        <v>0</v>
      </c>
      <c r="M226" s="77">
        <f>K226*L226</f>
        <v>0</v>
      </c>
      <c r="N226" s="78"/>
      <c r="O226" s="79"/>
      <c r="P226" s="3"/>
    </row>
    <row r="227" spans="1:17" s="2" customFormat="1" ht="200.25" hidden="1" customHeight="1" thickBot="1" x14ac:dyDescent="0.3">
      <c r="A227" s="13">
        <v>2</v>
      </c>
      <c r="B227" s="83"/>
      <c r="C227" s="83"/>
      <c r="D227" s="84"/>
      <c r="E227" s="86"/>
      <c r="F227" s="81" t="s">
        <v>200</v>
      </c>
      <c r="G227" s="82"/>
      <c r="H227" s="15"/>
      <c r="I227" s="15"/>
      <c r="J227" s="90"/>
      <c r="K227" s="76"/>
      <c r="L227" s="76"/>
      <c r="M227" s="76"/>
      <c r="N227" s="76"/>
      <c r="O227" s="80"/>
      <c r="P227" s="3"/>
    </row>
    <row r="228" spans="1:17" s="2" customFormat="1" ht="33" hidden="1" customHeight="1" thickBot="1" x14ac:dyDescent="0.3">
      <c r="A228" s="13">
        <v>2</v>
      </c>
      <c r="B228" s="83" t="s">
        <v>28</v>
      </c>
      <c r="C228" s="83">
        <v>30</v>
      </c>
      <c r="D228" s="84">
        <v>60</v>
      </c>
      <c r="E228" s="85">
        <v>116</v>
      </c>
      <c r="F228" s="87" t="s">
        <v>201</v>
      </c>
      <c r="G228" s="88"/>
      <c r="H228" s="14"/>
      <c r="I228" s="14"/>
      <c r="J228" s="89" t="s">
        <v>29</v>
      </c>
      <c r="K228" s="75">
        <v>5</v>
      </c>
      <c r="L228" s="77">
        <v>0</v>
      </c>
      <c r="M228" s="77">
        <f>K228*L228</f>
        <v>0</v>
      </c>
      <c r="N228" s="78"/>
      <c r="O228" s="79"/>
      <c r="P228" s="3"/>
    </row>
    <row r="229" spans="1:17" s="2" customFormat="1" ht="216" hidden="1" customHeight="1" thickBot="1" x14ac:dyDescent="0.3">
      <c r="A229" s="13">
        <v>2</v>
      </c>
      <c r="B229" s="83"/>
      <c r="C229" s="83"/>
      <c r="D229" s="84"/>
      <c r="E229" s="86"/>
      <c r="F229" s="81" t="s">
        <v>202</v>
      </c>
      <c r="G229" s="82"/>
      <c r="H229" s="15"/>
      <c r="I229" s="15"/>
      <c r="J229" s="90"/>
      <c r="K229" s="76"/>
      <c r="L229" s="76"/>
      <c r="M229" s="76"/>
      <c r="N229" s="76"/>
      <c r="O229" s="80"/>
      <c r="P229" s="3"/>
    </row>
    <row r="230" spans="1:17" s="2" customFormat="1" ht="33" hidden="1" customHeight="1" thickBot="1" x14ac:dyDescent="0.3">
      <c r="A230" s="13">
        <v>4</v>
      </c>
      <c r="B230" s="83" t="s">
        <v>28</v>
      </c>
      <c r="C230" s="83">
        <v>180</v>
      </c>
      <c r="D230" s="84">
        <v>60</v>
      </c>
      <c r="E230" s="85">
        <v>117</v>
      </c>
      <c r="F230" s="87" t="s">
        <v>203</v>
      </c>
      <c r="G230" s="88"/>
      <c r="H230" s="14"/>
      <c r="I230" s="14"/>
      <c r="J230" s="89" t="s">
        <v>29</v>
      </c>
      <c r="K230" s="75">
        <v>1</v>
      </c>
      <c r="L230" s="77">
        <v>0</v>
      </c>
      <c r="M230" s="77">
        <f>K230*L230</f>
        <v>0</v>
      </c>
      <c r="N230" s="78"/>
      <c r="O230" s="79"/>
      <c r="P230" s="3"/>
    </row>
    <row r="231" spans="1:17" s="2" customFormat="1" ht="262.5" hidden="1" customHeight="1" thickBot="1" x14ac:dyDescent="0.3">
      <c r="A231" s="13">
        <v>4</v>
      </c>
      <c r="B231" s="83"/>
      <c r="C231" s="83"/>
      <c r="D231" s="84"/>
      <c r="E231" s="86"/>
      <c r="F231" s="81" t="s">
        <v>204</v>
      </c>
      <c r="G231" s="82"/>
      <c r="H231" s="15"/>
      <c r="I231" s="15"/>
      <c r="J231" s="90"/>
      <c r="K231" s="76"/>
      <c r="L231" s="76"/>
      <c r="M231" s="76"/>
      <c r="N231" s="76"/>
      <c r="O231" s="80"/>
      <c r="P231" s="3"/>
    </row>
    <row r="232" spans="1:17" s="2" customFormat="1" ht="33" hidden="1" customHeight="1" thickBot="1" x14ac:dyDescent="0.3">
      <c r="A232" s="13">
        <v>4</v>
      </c>
      <c r="B232" s="83" t="s">
        <v>28</v>
      </c>
      <c r="C232" s="83">
        <v>180</v>
      </c>
      <c r="D232" s="84">
        <v>60</v>
      </c>
      <c r="E232" s="85">
        <v>118</v>
      </c>
      <c r="F232" s="87" t="s">
        <v>205</v>
      </c>
      <c r="G232" s="88"/>
      <c r="H232" s="14"/>
      <c r="I232" s="14"/>
      <c r="J232" s="89" t="s">
        <v>29</v>
      </c>
      <c r="K232" s="75">
        <v>1</v>
      </c>
      <c r="L232" s="77">
        <v>0</v>
      </c>
      <c r="M232" s="77">
        <f>K232*L232</f>
        <v>0</v>
      </c>
      <c r="N232" s="78"/>
      <c r="O232" s="79"/>
      <c r="P232" s="3"/>
    </row>
    <row r="233" spans="1:17" s="2" customFormat="1" ht="263.25" hidden="1" customHeight="1" thickBot="1" x14ac:dyDescent="0.3">
      <c r="A233" s="13">
        <v>4</v>
      </c>
      <c r="B233" s="83"/>
      <c r="C233" s="83"/>
      <c r="D233" s="84"/>
      <c r="E233" s="86"/>
      <c r="F233" s="81" t="s">
        <v>206</v>
      </c>
      <c r="G233" s="82"/>
      <c r="H233" s="15"/>
      <c r="I233" s="15"/>
      <c r="J233" s="90"/>
      <c r="K233" s="76"/>
      <c r="L233" s="76"/>
      <c r="M233" s="76"/>
      <c r="N233" s="76"/>
      <c r="O233" s="80"/>
      <c r="P233" s="3"/>
    </row>
    <row r="234" spans="1:17" s="2" customFormat="1" ht="36" hidden="1" customHeight="1" thickBot="1" x14ac:dyDescent="0.3">
      <c r="B234" s="45"/>
      <c r="C234" s="45"/>
      <c r="D234" s="45"/>
      <c r="E234" s="47" t="s">
        <v>207</v>
      </c>
      <c r="F234" s="48"/>
      <c r="G234" s="48"/>
      <c r="H234" s="48"/>
      <c r="I234" s="48"/>
      <c r="J234" s="48"/>
      <c r="K234" s="48"/>
      <c r="L234" s="49"/>
      <c r="M234" s="20">
        <f>SUM(M18:M233)</f>
        <v>0</v>
      </c>
      <c r="P234" s="3"/>
    </row>
    <row r="235" spans="1:17" ht="42" customHeight="1" thickBot="1" x14ac:dyDescent="0.35">
      <c r="B235" s="45"/>
      <c r="C235" s="45"/>
      <c r="D235" s="45"/>
      <c r="F235" s="50" t="s">
        <v>208</v>
      </c>
      <c r="G235" s="51"/>
      <c r="H235" s="51"/>
      <c r="I235" s="51"/>
      <c r="J235" s="51"/>
      <c r="K235" s="51"/>
      <c r="L235" s="51"/>
      <c r="M235" s="52">
        <f>SUBTOTAL(9,M18:M233)</f>
        <v>0</v>
      </c>
      <c r="N235" s="52"/>
      <c r="O235" s="53"/>
    </row>
    <row r="236" spans="1:17" ht="23.25" customHeight="1" x14ac:dyDescent="0.3">
      <c r="B236" s="45"/>
      <c r="C236" s="45"/>
      <c r="D236" s="45"/>
    </row>
    <row r="237" spans="1:17" ht="41.25" customHeight="1" x14ac:dyDescent="0.3">
      <c r="B237" s="45"/>
      <c r="C237" s="45"/>
      <c r="D237" s="45"/>
      <c r="F237" s="46" t="s">
        <v>256</v>
      </c>
      <c r="G237" s="46"/>
      <c r="H237" s="46"/>
      <c r="I237" s="46"/>
      <c r="J237" s="46"/>
      <c r="K237" s="46"/>
      <c r="L237" s="46"/>
      <c r="M237" s="46"/>
      <c r="N237" s="46"/>
    </row>
    <row r="238" spans="1:17" ht="23.25" customHeight="1" thickBot="1" x14ac:dyDescent="0.35">
      <c r="B238" s="45"/>
      <c r="C238" s="45"/>
      <c r="D238" s="45"/>
    </row>
    <row r="239" spans="1:17" ht="24.75" customHeight="1" x14ac:dyDescent="0.25">
      <c r="B239" s="45"/>
      <c r="C239" s="45"/>
      <c r="D239" s="45"/>
      <c r="E239" s="54" t="s">
        <v>209</v>
      </c>
      <c r="F239" s="55"/>
      <c r="G239" s="55"/>
      <c r="H239" s="56"/>
      <c r="I239" s="55"/>
      <c r="J239" s="57"/>
      <c r="K239" s="58"/>
      <c r="L239" s="69" t="s">
        <v>210</v>
      </c>
      <c r="M239" s="69"/>
      <c r="N239" s="69"/>
      <c r="O239" s="69"/>
      <c r="P239" s="69"/>
      <c r="Q239" s="70"/>
    </row>
    <row r="240" spans="1:17" ht="25.15" customHeight="1" x14ac:dyDescent="0.25">
      <c r="B240" s="45"/>
      <c r="C240" s="45"/>
      <c r="D240" s="45"/>
      <c r="E240" s="59"/>
      <c r="F240" s="60"/>
      <c r="G240" s="60"/>
      <c r="H240" s="61"/>
      <c r="I240" s="60"/>
      <c r="J240" s="62"/>
      <c r="K240" s="63"/>
      <c r="L240" s="71"/>
      <c r="M240" s="71"/>
      <c r="N240" s="71"/>
      <c r="O240" s="71"/>
      <c r="P240" s="71"/>
      <c r="Q240" s="72"/>
    </row>
    <row r="241" spans="2:17" ht="70.5" customHeight="1" thickBot="1" x14ac:dyDescent="0.3">
      <c r="B241" s="45"/>
      <c r="C241" s="45"/>
      <c r="D241" s="45"/>
      <c r="E241" s="64"/>
      <c r="F241" s="65"/>
      <c r="G241" s="65"/>
      <c r="H241" s="66"/>
      <c r="I241" s="65"/>
      <c r="J241" s="67"/>
      <c r="K241" s="68"/>
      <c r="L241" s="73" t="s">
        <v>211</v>
      </c>
      <c r="M241" s="73"/>
      <c r="N241" s="73"/>
      <c r="O241" s="73"/>
      <c r="P241" s="73"/>
      <c r="Q241" s="74"/>
    </row>
    <row r="242" spans="2:17" x14ac:dyDescent="0.3">
      <c r="B242" s="45"/>
      <c r="C242" s="45"/>
      <c r="D242" s="45"/>
    </row>
    <row r="243" spans="2:17" ht="13.7" customHeight="1" x14ac:dyDescent="0.3">
      <c r="B243" s="45"/>
      <c r="C243" s="45"/>
      <c r="D243" s="45"/>
    </row>
    <row r="244" spans="2:17" x14ac:dyDescent="0.3">
      <c r="B244" s="45"/>
      <c r="C244" s="45"/>
      <c r="D244" s="45"/>
    </row>
  </sheetData>
  <sheetProtection algorithmName="SHA-512" hashValue="6W6hGTMzTfAkMHRExj9gn9ZAAWp5+Hk5Tw3LkOJEGgdBuwHq+lnse0IuhVQym2NHnAAw5JxUYZMghwxYMGQuww==" saltValue="jb2uJSzbGJz3pxXuwt9YOg==" spinCount="100000" sheet="1" objects="1" scenarios="1"/>
  <autoFilter ref="A17:O234" xr:uid="{00000000-0001-0000-0000-000000000000}">
    <filterColumn colId="0">
      <filters>
        <filter val="1"/>
      </filters>
    </filterColumn>
    <filterColumn colId="5" showButton="0"/>
  </autoFilter>
  <mergeCells count="1352">
    <mergeCell ref="F1:J1"/>
    <mergeCell ref="F4:J4"/>
    <mergeCell ref="G5:J5"/>
    <mergeCell ref="G6:J6"/>
    <mergeCell ref="G7:J7"/>
    <mergeCell ref="G8:J8"/>
    <mergeCell ref="K18:K19"/>
    <mergeCell ref="L18:L19"/>
    <mergeCell ref="M18:M19"/>
    <mergeCell ref="N18:N19"/>
    <mergeCell ref="O18:O19"/>
    <mergeCell ref="F19:G19"/>
    <mergeCell ref="G15:J15"/>
    <mergeCell ref="F17:G17"/>
    <mergeCell ref="B18:B19"/>
    <mergeCell ref="C18:C19"/>
    <mergeCell ref="D18:D19"/>
    <mergeCell ref="E18:E19"/>
    <mergeCell ref="F18:G18"/>
    <mergeCell ref="I18:I19"/>
    <mergeCell ref="J18:J19"/>
    <mergeCell ref="G9:J9"/>
    <mergeCell ref="G10:J10"/>
    <mergeCell ref="G11:J11"/>
    <mergeCell ref="G12:J12"/>
    <mergeCell ref="G13:J13"/>
    <mergeCell ref="G14:J14"/>
    <mergeCell ref="K22:K23"/>
    <mergeCell ref="L22:L23"/>
    <mergeCell ref="M22:M23"/>
    <mergeCell ref="N22:N23"/>
    <mergeCell ref="O22:O23"/>
    <mergeCell ref="F23:G23"/>
    <mergeCell ref="O20:O21"/>
    <mergeCell ref="F21:G21"/>
    <mergeCell ref="B22:B23"/>
    <mergeCell ref="C22:C23"/>
    <mergeCell ref="D22:D23"/>
    <mergeCell ref="E22:E23"/>
    <mergeCell ref="F22:G22"/>
    <mergeCell ref="I22:I23"/>
    <mergeCell ref="J22:J23"/>
    <mergeCell ref="I20:I21"/>
    <mergeCell ref="J20:J21"/>
    <mergeCell ref="K20:K21"/>
    <mergeCell ref="L20:L21"/>
    <mergeCell ref="M20:M21"/>
    <mergeCell ref="N20:N21"/>
    <mergeCell ref="B20:B21"/>
    <mergeCell ref="C20:C21"/>
    <mergeCell ref="D20:D21"/>
    <mergeCell ref="E20:E21"/>
    <mergeCell ref="F20:G20"/>
    <mergeCell ref="K26:K27"/>
    <mergeCell ref="L26:L27"/>
    <mergeCell ref="M26:M27"/>
    <mergeCell ref="N26:N27"/>
    <mergeCell ref="O26:O27"/>
    <mergeCell ref="F27:G27"/>
    <mergeCell ref="O24:O25"/>
    <mergeCell ref="F25:G25"/>
    <mergeCell ref="B26:B27"/>
    <mergeCell ref="C26:C27"/>
    <mergeCell ref="D26:D27"/>
    <mergeCell ref="E26:E27"/>
    <mergeCell ref="F26:G26"/>
    <mergeCell ref="I26:I27"/>
    <mergeCell ref="J26:J27"/>
    <mergeCell ref="I24:I25"/>
    <mergeCell ref="J24:J25"/>
    <mergeCell ref="K24:K25"/>
    <mergeCell ref="L24:L25"/>
    <mergeCell ref="M24:M25"/>
    <mergeCell ref="N24:N25"/>
    <mergeCell ref="B24:B25"/>
    <mergeCell ref="C24:C25"/>
    <mergeCell ref="D24:D25"/>
    <mergeCell ref="E24:E25"/>
    <mergeCell ref="F24:G24"/>
    <mergeCell ref="K30:K31"/>
    <mergeCell ref="L30:L31"/>
    <mergeCell ref="M30:M31"/>
    <mergeCell ref="N30:N31"/>
    <mergeCell ref="O30:O31"/>
    <mergeCell ref="F31:G31"/>
    <mergeCell ref="O28:O29"/>
    <mergeCell ref="F29:G29"/>
    <mergeCell ref="B30:B31"/>
    <mergeCell ref="C30:C31"/>
    <mergeCell ref="D30:D31"/>
    <mergeCell ref="E30:E31"/>
    <mergeCell ref="F30:G30"/>
    <mergeCell ref="I30:I31"/>
    <mergeCell ref="J30:J31"/>
    <mergeCell ref="I28:I29"/>
    <mergeCell ref="J28:J29"/>
    <mergeCell ref="K28:K29"/>
    <mergeCell ref="L28:L29"/>
    <mergeCell ref="M28:M29"/>
    <mergeCell ref="N28:N29"/>
    <mergeCell ref="B28:B29"/>
    <mergeCell ref="C28:C29"/>
    <mergeCell ref="D28:D29"/>
    <mergeCell ref="E28:E29"/>
    <mergeCell ref="F28:G28"/>
    <mergeCell ref="K34:K35"/>
    <mergeCell ref="L34:L35"/>
    <mergeCell ref="M34:M35"/>
    <mergeCell ref="N34:N35"/>
    <mergeCell ref="O34:O35"/>
    <mergeCell ref="F35:G35"/>
    <mergeCell ref="O32:O33"/>
    <mergeCell ref="F33:G33"/>
    <mergeCell ref="B34:B35"/>
    <mergeCell ref="C34:C35"/>
    <mergeCell ref="D34:D35"/>
    <mergeCell ref="E34:E35"/>
    <mergeCell ref="F34:G34"/>
    <mergeCell ref="I34:I35"/>
    <mergeCell ref="J34:J35"/>
    <mergeCell ref="I32:I33"/>
    <mergeCell ref="J32:J33"/>
    <mergeCell ref="K32:K33"/>
    <mergeCell ref="L32:L33"/>
    <mergeCell ref="M32:M33"/>
    <mergeCell ref="N32:N33"/>
    <mergeCell ref="B32:B33"/>
    <mergeCell ref="C32:C33"/>
    <mergeCell ref="D32:D33"/>
    <mergeCell ref="E32:E33"/>
    <mergeCell ref="F32:G32"/>
    <mergeCell ref="K38:K39"/>
    <mergeCell ref="L38:L39"/>
    <mergeCell ref="M38:M39"/>
    <mergeCell ref="N38:N39"/>
    <mergeCell ref="O38:O39"/>
    <mergeCell ref="F39:G39"/>
    <mergeCell ref="O36:O37"/>
    <mergeCell ref="F37:G37"/>
    <mergeCell ref="B38:B39"/>
    <mergeCell ref="C38:C39"/>
    <mergeCell ref="D38:D39"/>
    <mergeCell ref="E38:E39"/>
    <mergeCell ref="F38:G38"/>
    <mergeCell ref="I38:I39"/>
    <mergeCell ref="J38:J39"/>
    <mergeCell ref="I36:I37"/>
    <mergeCell ref="J36:J37"/>
    <mergeCell ref="K36:K37"/>
    <mergeCell ref="L36:L37"/>
    <mergeCell ref="M36:M37"/>
    <mergeCell ref="N36:N37"/>
    <mergeCell ref="B36:B37"/>
    <mergeCell ref="C36:C37"/>
    <mergeCell ref="D36:D37"/>
    <mergeCell ref="E36:E37"/>
    <mergeCell ref="F36:G36"/>
    <mergeCell ref="K42:K43"/>
    <mergeCell ref="L42:L43"/>
    <mergeCell ref="M42:M43"/>
    <mergeCell ref="N42:N43"/>
    <mergeCell ref="O42:O43"/>
    <mergeCell ref="F43:G43"/>
    <mergeCell ref="O40:O41"/>
    <mergeCell ref="F41:G41"/>
    <mergeCell ref="B42:B43"/>
    <mergeCell ref="C42:C43"/>
    <mergeCell ref="D42:D43"/>
    <mergeCell ref="E42:E43"/>
    <mergeCell ref="F42:G42"/>
    <mergeCell ref="I42:I43"/>
    <mergeCell ref="J42:J43"/>
    <mergeCell ref="I40:I41"/>
    <mergeCell ref="J40:J41"/>
    <mergeCell ref="K40:K41"/>
    <mergeCell ref="L40:L41"/>
    <mergeCell ref="M40:M41"/>
    <mergeCell ref="N40:N41"/>
    <mergeCell ref="B40:B41"/>
    <mergeCell ref="C40:C41"/>
    <mergeCell ref="D40:D41"/>
    <mergeCell ref="E40:E41"/>
    <mergeCell ref="F40:G40"/>
    <mergeCell ref="K46:K47"/>
    <mergeCell ref="L46:L47"/>
    <mergeCell ref="M46:M47"/>
    <mergeCell ref="N46:N47"/>
    <mergeCell ref="O46:O47"/>
    <mergeCell ref="F47:G47"/>
    <mergeCell ref="O44:O45"/>
    <mergeCell ref="F45:G45"/>
    <mergeCell ref="B46:B47"/>
    <mergeCell ref="C46:C47"/>
    <mergeCell ref="D46:D47"/>
    <mergeCell ref="E46:E47"/>
    <mergeCell ref="F46:G46"/>
    <mergeCell ref="I46:I47"/>
    <mergeCell ref="J46:J47"/>
    <mergeCell ref="I44:I45"/>
    <mergeCell ref="J44:J45"/>
    <mergeCell ref="K44:K45"/>
    <mergeCell ref="L44:L45"/>
    <mergeCell ref="M44:M45"/>
    <mergeCell ref="N44:N45"/>
    <mergeCell ref="B44:B45"/>
    <mergeCell ref="C44:C45"/>
    <mergeCell ref="D44:D45"/>
    <mergeCell ref="E44:E45"/>
    <mergeCell ref="F44:G44"/>
    <mergeCell ref="M50:M51"/>
    <mergeCell ref="N50:N51"/>
    <mergeCell ref="O50:O51"/>
    <mergeCell ref="F51:G51"/>
    <mergeCell ref="B52:B53"/>
    <mergeCell ref="C52:C53"/>
    <mergeCell ref="D52:D53"/>
    <mergeCell ref="E52:E53"/>
    <mergeCell ref="F52:G52"/>
    <mergeCell ref="J52:J53"/>
    <mergeCell ref="O48:O49"/>
    <mergeCell ref="F49:G49"/>
    <mergeCell ref="B50:B51"/>
    <mergeCell ref="C50:C51"/>
    <mergeCell ref="D50:D51"/>
    <mergeCell ref="E50:E51"/>
    <mergeCell ref="F50:G50"/>
    <mergeCell ref="J50:J51"/>
    <mergeCell ref="K50:K51"/>
    <mergeCell ref="L50:L51"/>
    <mergeCell ref="I48:I49"/>
    <mergeCell ref="J48:J49"/>
    <mergeCell ref="K48:K49"/>
    <mergeCell ref="L48:L49"/>
    <mergeCell ref="M48:M49"/>
    <mergeCell ref="N48:N49"/>
    <mergeCell ref="B48:B49"/>
    <mergeCell ref="C48:C49"/>
    <mergeCell ref="D48:D49"/>
    <mergeCell ref="E48:E49"/>
    <mergeCell ref="F48:G48"/>
    <mergeCell ref="K54:K55"/>
    <mergeCell ref="L54:L55"/>
    <mergeCell ref="M54:M55"/>
    <mergeCell ref="N54:N55"/>
    <mergeCell ref="O54:O55"/>
    <mergeCell ref="F55:G55"/>
    <mergeCell ref="B54:B55"/>
    <mergeCell ref="C54:C55"/>
    <mergeCell ref="D54:D55"/>
    <mergeCell ref="E54:E55"/>
    <mergeCell ref="F54:G54"/>
    <mergeCell ref="J54:J55"/>
    <mergeCell ref="K52:K53"/>
    <mergeCell ref="L52:L53"/>
    <mergeCell ref="M52:M53"/>
    <mergeCell ref="N52:N53"/>
    <mergeCell ref="O52:O53"/>
    <mergeCell ref="F53:G53"/>
    <mergeCell ref="K58:K59"/>
    <mergeCell ref="L58:L59"/>
    <mergeCell ref="M58:M59"/>
    <mergeCell ref="N58:N59"/>
    <mergeCell ref="O58:O59"/>
    <mergeCell ref="F59:G59"/>
    <mergeCell ref="B58:B59"/>
    <mergeCell ref="C58:C59"/>
    <mergeCell ref="D58:D59"/>
    <mergeCell ref="E58:E59"/>
    <mergeCell ref="F58:G58"/>
    <mergeCell ref="J58:J59"/>
    <mergeCell ref="K56:K57"/>
    <mergeCell ref="L56:L57"/>
    <mergeCell ref="M56:M57"/>
    <mergeCell ref="N56:N57"/>
    <mergeCell ref="O56:O57"/>
    <mergeCell ref="F57:G57"/>
    <mergeCell ref="B56:B57"/>
    <mergeCell ref="C56:C57"/>
    <mergeCell ref="D56:D57"/>
    <mergeCell ref="E56:E57"/>
    <mergeCell ref="F56:G56"/>
    <mergeCell ref="J56:J57"/>
    <mergeCell ref="K62:K63"/>
    <mergeCell ref="L62:L63"/>
    <mergeCell ref="M62:M63"/>
    <mergeCell ref="N62:N63"/>
    <mergeCell ref="O62:O63"/>
    <mergeCell ref="F63:G63"/>
    <mergeCell ref="B62:B63"/>
    <mergeCell ref="C62:C63"/>
    <mergeCell ref="D62:D63"/>
    <mergeCell ref="E62:E63"/>
    <mergeCell ref="F62:G62"/>
    <mergeCell ref="J62:J63"/>
    <mergeCell ref="K60:K61"/>
    <mergeCell ref="L60:L61"/>
    <mergeCell ref="M60:M61"/>
    <mergeCell ref="N60:N61"/>
    <mergeCell ref="O60:O61"/>
    <mergeCell ref="F61:G61"/>
    <mergeCell ref="B60:B61"/>
    <mergeCell ref="C60:C61"/>
    <mergeCell ref="D60:D61"/>
    <mergeCell ref="E60:E61"/>
    <mergeCell ref="F60:G60"/>
    <mergeCell ref="J60:J61"/>
    <mergeCell ref="K66:K67"/>
    <mergeCell ref="L66:L67"/>
    <mergeCell ref="M66:M67"/>
    <mergeCell ref="N66:N67"/>
    <mergeCell ref="O66:O67"/>
    <mergeCell ref="F67:G67"/>
    <mergeCell ref="B66:B67"/>
    <mergeCell ref="C66:C67"/>
    <mergeCell ref="D66:D67"/>
    <mergeCell ref="E66:E67"/>
    <mergeCell ref="F66:G66"/>
    <mergeCell ref="J66:J67"/>
    <mergeCell ref="K64:K65"/>
    <mergeCell ref="L64:L65"/>
    <mergeCell ref="M64:M65"/>
    <mergeCell ref="N64:N65"/>
    <mergeCell ref="O64:O65"/>
    <mergeCell ref="F65:G65"/>
    <mergeCell ref="B64:B65"/>
    <mergeCell ref="C64:C65"/>
    <mergeCell ref="D64:D65"/>
    <mergeCell ref="E64:E65"/>
    <mergeCell ref="F64:G64"/>
    <mergeCell ref="J64:J65"/>
    <mergeCell ref="K70:K71"/>
    <mergeCell ref="L70:L71"/>
    <mergeCell ref="M70:M71"/>
    <mergeCell ref="N70:N71"/>
    <mergeCell ref="O70:O71"/>
    <mergeCell ref="F71:G71"/>
    <mergeCell ref="B70:B71"/>
    <mergeCell ref="C70:C71"/>
    <mergeCell ref="D70:D71"/>
    <mergeCell ref="E70:E71"/>
    <mergeCell ref="F70:G70"/>
    <mergeCell ref="J70:J71"/>
    <mergeCell ref="K68:K69"/>
    <mergeCell ref="L68:L69"/>
    <mergeCell ref="M68:M69"/>
    <mergeCell ref="N68:N69"/>
    <mergeCell ref="O68:O69"/>
    <mergeCell ref="F69:G69"/>
    <mergeCell ref="B68:B69"/>
    <mergeCell ref="C68:C69"/>
    <mergeCell ref="D68:D69"/>
    <mergeCell ref="E68:E69"/>
    <mergeCell ref="F68:G68"/>
    <mergeCell ref="J68:J69"/>
    <mergeCell ref="K74:K75"/>
    <mergeCell ref="L74:L75"/>
    <mergeCell ref="M74:M75"/>
    <mergeCell ref="N74:N75"/>
    <mergeCell ref="O74:O75"/>
    <mergeCell ref="F75:G75"/>
    <mergeCell ref="B74:B75"/>
    <mergeCell ref="C74:C75"/>
    <mergeCell ref="D74:D75"/>
    <mergeCell ref="E74:E75"/>
    <mergeCell ref="F74:G74"/>
    <mergeCell ref="J74:J75"/>
    <mergeCell ref="K72:K73"/>
    <mergeCell ref="L72:L73"/>
    <mergeCell ref="M72:M73"/>
    <mergeCell ref="N72:N73"/>
    <mergeCell ref="O72:O73"/>
    <mergeCell ref="F73:G73"/>
    <mergeCell ref="B72:B73"/>
    <mergeCell ref="C72:C73"/>
    <mergeCell ref="D72:D73"/>
    <mergeCell ref="E72:E73"/>
    <mergeCell ref="F72:G72"/>
    <mergeCell ref="J72:J73"/>
    <mergeCell ref="K78:K79"/>
    <mergeCell ref="L78:L79"/>
    <mergeCell ref="M78:M79"/>
    <mergeCell ref="N78:N79"/>
    <mergeCell ref="O78:O79"/>
    <mergeCell ref="F79:G79"/>
    <mergeCell ref="B78:B79"/>
    <mergeCell ref="C78:C79"/>
    <mergeCell ref="D78:D79"/>
    <mergeCell ref="E78:E79"/>
    <mergeCell ref="F78:G78"/>
    <mergeCell ref="J78:J79"/>
    <mergeCell ref="K76:K77"/>
    <mergeCell ref="L76:L77"/>
    <mergeCell ref="M76:M77"/>
    <mergeCell ref="N76:N77"/>
    <mergeCell ref="O76:O77"/>
    <mergeCell ref="F77:G77"/>
    <mergeCell ref="B76:B77"/>
    <mergeCell ref="C76:C77"/>
    <mergeCell ref="D76:D77"/>
    <mergeCell ref="E76:E77"/>
    <mergeCell ref="F76:G76"/>
    <mergeCell ref="J76:J77"/>
    <mergeCell ref="K82:K83"/>
    <mergeCell ref="L82:L83"/>
    <mergeCell ref="M82:M83"/>
    <mergeCell ref="N82:N83"/>
    <mergeCell ref="O82:O83"/>
    <mergeCell ref="F83:G83"/>
    <mergeCell ref="B82:B83"/>
    <mergeCell ref="C82:C83"/>
    <mergeCell ref="D82:D83"/>
    <mergeCell ref="E82:E83"/>
    <mergeCell ref="F82:G82"/>
    <mergeCell ref="J82:J83"/>
    <mergeCell ref="K80:K81"/>
    <mergeCell ref="L80:L81"/>
    <mergeCell ref="M80:M81"/>
    <mergeCell ref="N80:N81"/>
    <mergeCell ref="O80:O81"/>
    <mergeCell ref="F81:G81"/>
    <mergeCell ref="B80:B81"/>
    <mergeCell ref="C80:C81"/>
    <mergeCell ref="D80:D81"/>
    <mergeCell ref="E80:E81"/>
    <mergeCell ref="F80:G80"/>
    <mergeCell ref="J80:J81"/>
    <mergeCell ref="K86:K87"/>
    <mergeCell ref="L86:L87"/>
    <mergeCell ref="M86:M87"/>
    <mergeCell ref="N86:N87"/>
    <mergeCell ref="O86:O87"/>
    <mergeCell ref="F87:G87"/>
    <mergeCell ref="B86:B87"/>
    <mergeCell ref="C86:C87"/>
    <mergeCell ref="D86:D87"/>
    <mergeCell ref="E86:E87"/>
    <mergeCell ref="F86:G86"/>
    <mergeCell ref="J86:J87"/>
    <mergeCell ref="K84:K85"/>
    <mergeCell ref="L84:L85"/>
    <mergeCell ref="M84:M85"/>
    <mergeCell ref="N84:N85"/>
    <mergeCell ref="O84:O85"/>
    <mergeCell ref="F85:G85"/>
    <mergeCell ref="B84:B85"/>
    <mergeCell ref="C84:C85"/>
    <mergeCell ref="D84:D85"/>
    <mergeCell ref="E84:E85"/>
    <mergeCell ref="F84:G84"/>
    <mergeCell ref="J84:J85"/>
    <mergeCell ref="K90:K91"/>
    <mergeCell ref="L90:L91"/>
    <mergeCell ref="M90:M91"/>
    <mergeCell ref="N90:N91"/>
    <mergeCell ref="O90:O91"/>
    <mergeCell ref="F91:G91"/>
    <mergeCell ref="B90:B91"/>
    <mergeCell ref="C90:C91"/>
    <mergeCell ref="D90:D91"/>
    <mergeCell ref="E90:E91"/>
    <mergeCell ref="F90:G90"/>
    <mergeCell ref="J90:J91"/>
    <mergeCell ref="K88:K89"/>
    <mergeCell ref="L88:L89"/>
    <mergeCell ref="M88:M89"/>
    <mergeCell ref="N88:N89"/>
    <mergeCell ref="O88:O89"/>
    <mergeCell ref="F89:G89"/>
    <mergeCell ref="B88:B89"/>
    <mergeCell ref="C88:C89"/>
    <mergeCell ref="D88:D89"/>
    <mergeCell ref="E88:E89"/>
    <mergeCell ref="F88:G88"/>
    <mergeCell ref="J88:J89"/>
    <mergeCell ref="M94:M95"/>
    <mergeCell ref="N94:N95"/>
    <mergeCell ref="O94:O95"/>
    <mergeCell ref="F95:G95"/>
    <mergeCell ref="B96:B97"/>
    <mergeCell ref="C96:C97"/>
    <mergeCell ref="D96:D97"/>
    <mergeCell ref="E96:E97"/>
    <mergeCell ref="F96:G96"/>
    <mergeCell ref="O92:O93"/>
    <mergeCell ref="F93:G93"/>
    <mergeCell ref="B94:B95"/>
    <mergeCell ref="C94:C95"/>
    <mergeCell ref="D94:D95"/>
    <mergeCell ref="E94:E95"/>
    <mergeCell ref="F94:G94"/>
    <mergeCell ref="J94:J95"/>
    <mergeCell ref="K94:K95"/>
    <mergeCell ref="L94:L95"/>
    <mergeCell ref="I92:I93"/>
    <mergeCell ref="J92:J93"/>
    <mergeCell ref="K92:K93"/>
    <mergeCell ref="L92:L93"/>
    <mergeCell ref="M92:M93"/>
    <mergeCell ref="N92:N93"/>
    <mergeCell ref="B92:B93"/>
    <mergeCell ref="C92:C93"/>
    <mergeCell ref="D92:D93"/>
    <mergeCell ref="E92:E93"/>
    <mergeCell ref="F92:G92"/>
    <mergeCell ref="K100:K101"/>
    <mergeCell ref="L100:L101"/>
    <mergeCell ref="M100:M101"/>
    <mergeCell ref="N100:N101"/>
    <mergeCell ref="O100:O101"/>
    <mergeCell ref="F101:G101"/>
    <mergeCell ref="M98:M99"/>
    <mergeCell ref="N98:N99"/>
    <mergeCell ref="O98:O99"/>
    <mergeCell ref="F99:G99"/>
    <mergeCell ref="B100:B101"/>
    <mergeCell ref="C100:C101"/>
    <mergeCell ref="D100:D101"/>
    <mergeCell ref="E100:E101"/>
    <mergeCell ref="F100:G100"/>
    <mergeCell ref="J100:J101"/>
    <mergeCell ref="O96:O97"/>
    <mergeCell ref="F97:G97"/>
    <mergeCell ref="B98:B99"/>
    <mergeCell ref="C98:C99"/>
    <mergeCell ref="D98:D99"/>
    <mergeCell ref="E98:E99"/>
    <mergeCell ref="F98:G98"/>
    <mergeCell ref="J98:J99"/>
    <mergeCell ref="K98:K99"/>
    <mergeCell ref="L98:L99"/>
    <mergeCell ref="I96:I97"/>
    <mergeCell ref="J96:J97"/>
    <mergeCell ref="K96:K97"/>
    <mergeCell ref="L96:L97"/>
    <mergeCell ref="M96:M97"/>
    <mergeCell ref="N96:N97"/>
    <mergeCell ref="K104:K105"/>
    <mergeCell ref="L104:L105"/>
    <mergeCell ref="M104:M105"/>
    <mergeCell ref="N104:N105"/>
    <mergeCell ref="O104:O105"/>
    <mergeCell ref="F105:G105"/>
    <mergeCell ref="B104:B105"/>
    <mergeCell ref="C104:C105"/>
    <mergeCell ref="D104:D105"/>
    <mergeCell ref="E104:E105"/>
    <mergeCell ref="F104:G104"/>
    <mergeCell ref="J104:J105"/>
    <mergeCell ref="K102:K103"/>
    <mergeCell ref="L102:L103"/>
    <mergeCell ref="M102:M103"/>
    <mergeCell ref="N102:N103"/>
    <mergeCell ref="O102:O103"/>
    <mergeCell ref="F103:G103"/>
    <mergeCell ref="B102:B103"/>
    <mergeCell ref="C102:C103"/>
    <mergeCell ref="D102:D103"/>
    <mergeCell ref="E102:E103"/>
    <mergeCell ref="F102:G102"/>
    <mergeCell ref="J102:J103"/>
    <mergeCell ref="K108:K109"/>
    <mergeCell ref="L108:L109"/>
    <mergeCell ref="M108:M109"/>
    <mergeCell ref="N108:N109"/>
    <mergeCell ref="O108:O109"/>
    <mergeCell ref="F109:G109"/>
    <mergeCell ref="B108:B109"/>
    <mergeCell ref="C108:C109"/>
    <mergeCell ref="D108:D109"/>
    <mergeCell ref="E108:E109"/>
    <mergeCell ref="F108:G108"/>
    <mergeCell ref="J108:J109"/>
    <mergeCell ref="K106:K107"/>
    <mergeCell ref="L106:L107"/>
    <mergeCell ref="M106:M107"/>
    <mergeCell ref="N106:N107"/>
    <mergeCell ref="O106:O107"/>
    <mergeCell ref="F107:G107"/>
    <mergeCell ref="B106:B107"/>
    <mergeCell ref="C106:C107"/>
    <mergeCell ref="D106:D107"/>
    <mergeCell ref="E106:E107"/>
    <mergeCell ref="F106:G106"/>
    <mergeCell ref="J106:J107"/>
    <mergeCell ref="K112:K113"/>
    <mergeCell ref="L112:L113"/>
    <mergeCell ref="M112:M113"/>
    <mergeCell ref="N112:N113"/>
    <mergeCell ref="O112:O113"/>
    <mergeCell ref="F113:G113"/>
    <mergeCell ref="B112:B113"/>
    <mergeCell ref="C112:C113"/>
    <mergeCell ref="D112:D113"/>
    <mergeCell ref="E112:E113"/>
    <mergeCell ref="F112:G112"/>
    <mergeCell ref="J112:J113"/>
    <mergeCell ref="K110:K111"/>
    <mergeCell ref="L110:L111"/>
    <mergeCell ref="M110:M111"/>
    <mergeCell ref="N110:N111"/>
    <mergeCell ref="O110:O111"/>
    <mergeCell ref="F111:G111"/>
    <mergeCell ref="B110:B111"/>
    <mergeCell ref="C110:C111"/>
    <mergeCell ref="D110:D111"/>
    <mergeCell ref="E110:E111"/>
    <mergeCell ref="F110:G110"/>
    <mergeCell ref="J110:J111"/>
    <mergeCell ref="K116:K117"/>
    <mergeCell ref="L116:L117"/>
    <mergeCell ref="M116:M117"/>
    <mergeCell ref="N116:N117"/>
    <mergeCell ref="O116:O117"/>
    <mergeCell ref="F117:G117"/>
    <mergeCell ref="B116:B117"/>
    <mergeCell ref="C116:C117"/>
    <mergeCell ref="D116:D117"/>
    <mergeCell ref="E116:E117"/>
    <mergeCell ref="F116:G116"/>
    <mergeCell ref="J116:J117"/>
    <mergeCell ref="K114:K115"/>
    <mergeCell ref="L114:L115"/>
    <mergeCell ref="M114:M115"/>
    <mergeCell ref="N114:N115"/>
    <mergeCell ref="O114:O115"/>
    <mergeCell ref="F115:G115"/>
    <mergeCell ref="B114:B115"/>
    <mergeCell ref="C114:C115"/>
    <mergeCell ref="D114:D115"/>
    <mergeCell ref="E114:E115"/>
    <mergeCell ref="F114:G114"/>
    <mergeCell ref="J114:J115"/>
    <mergeCell ref="K120:K121"/>
    <mergeCell ref="L120:L121"/>
    <mergeCell ref="M120:M121"/>
    <mergeCell ref="N120:N121"/>
    <mergeCell ref="O120:O121"/>
    <mergeCell ref="F121:G121"/>
    <mergeCell ref="B120:B121"/>
    <mergeCell ref="C120:C121"/>
    <mergeCell ref="D120:D121"/>
    <mergeCell ref="E120:E121"/>
    <mergeCell ref="F120:G120"/>
    <mergeCell ref="J120:J121"/>
    <mergeCell ref="K118:K119"/>
    <mergeCell ref="L118:L119"/>
    <mergeCell ref="M118:M119"/>
    <mergeCell ref="N118:N119"/>
    <mergeCell ref="O118:O119"/>
    <mergeCell ref="F119:G119"/>
    <mergeCell ref="B118:B119"/>
    <mergeCell ref="C118:C119"/>
    <mergeCell ref="D118:D119"/>
    <mergeCell ref="E118:E119"/>
    <mergeCell ref="F118:G118"/>
    <mergeCell ref="J118:J119"/>
    <mergeCell ref="K124:K125"/>
    <mergeCell ref="L124:L125"/>
    <mergeCell ref="M124:M125"/>
    <mergeCell ref="N124:N125"/>
    <mergeCell ref="O124:O125"/>
    <mergeCell ref="F125:G125"/>
    <mergeCell ref="B124:B125"/>
    <mergeCell ref="C124:C125"/>
    <mergeCell ref="D124:D125"/>
    <mergeCell ref="E124:E125"/>
    <mergeCell ref="F124:G124"/>
    <mergeCell ref="J124:J125"/>
    <mergeCell ref="K122:K123"/>
    <mergeCell ref="L122:L123"/>
    <mergeCell ref="M122:M123"/>
    <mergeCell ref="N122:N123"/>
    <mergeCell ref="O122:O123"/>
    <mergeCell ref="F123:G123"/>
    <mergeCell ref="B122:B123"/>
    <mergeCell ref="C122:C123"/>
    <mergeCell ref="D122:D123"/>
    <mergeCell ref="E122:E123"/>
    <mergeCell ref="F122:G122"/>
    <mergeCell ref="J122:J123"/>
    <mergeCell ref="B128:B129"/>
    <mergeCell ref="C128:C129"/>
    <mergeCell ref="D128:D129"/>
    <mergeCell ref="E128:E129"/>
    <mergeCell ref="F128:G128"/>
    <mergeCell ref="K126:K127"/>
    <mergeCell ref="L126:L127"/>
    <mergeCell ref="M126:M127"/>
    <mergeCell ref="N126:N127"/>
    <mergeCell ref="O126:O127"/>
    <mergeCell ref="F127:G127"/>
    <mergeCell ref="B126:B127"/>
    <mergeCell ref="C126:C127"/>
    <mergeCell ref="D126:D127"/>
    <mergeCell ref="E126:E127"/>
    <mergeCell ref="F126:G126"/>
    <mergeCell ref="J126:J127"/>
    <mergeCell ref="K132:K133"/>
    <mergeCell ref="L132:L133"/>
    <mergeCell ref="M132:M133"/>
    <mergeCell ref="N132:N133"/>
    <mergeCell ref="O132:O133"/>
    <mergeCell ref="F133:G133"/>
    <mergeCell ref="M130:M131"/>
    <mergeCell ref="N130:N131"/>
    <mergeCell ref="O130:O131"/>
    <mergeCell ref="F131:G131"/>
    <mergeCell ref="B132:B133"/>
    <mergeCell ref="C132:C133"/>
    <mergeCell ref="D132:D133"/>
    <mergeCell ref="E132:E133"/>
    <mergeCell ref="F132:G132"/>
    <mergeCell ref="J132:J133"/>
    <mergeCell ref="O128:O129"/>
    <mergeCell ref="F129:G129"/>
    <mergeCell ref="B130:B131"/>
    <mergeCell ref="C130:C131"/>
    <mergeCell ref="D130:D131"/>
    <mergeCell ref="E130:E131"/>
    <mergeCell ref="F130:G130"/>
    <mergeCell ref="J130:J131"/>
    <mergeCell ref="K130:K131"/>
    <mergeCell ref="L130:L131"/>
    <mergeCell ref="I128:I129"/>
    <mergeCell ref="J128:J129"/>
    <mergeCell ref="K128:K129"/>
    <mergeCell ref="L128:L129"/>
    <mergeCell ref="M128:M129"/>
    <mergeCell ref="N128:N129"/>
    <mergeCell ref="K136:K137"/>
    <mergeCell ref="L136:L137"/>
    <mergeCell ref="M136:M137"/>
    <mergeCell ref="N136:N137"/>
    <mergeCell ref="O136:O137"/>
    <mergeCell ref="F137:G137"/>
    <mergeCell ref="B136:B137"/>
    <mergeCell ref="C136:C137"/>
    <mergeCell ref="D136:D137"/>
    <mergeCell ref="E136:E137"/>
    <mergeCell ref="F136:G136"/>
    <mergeCell ref="J136:J137"/>
    <mergeCell ref="K134:K135"/>
    <mergeCell ref="L134:L135"/>
    <mergeCell ref="M134:M135"/>
    <mergeCell ref="N134:N135"/>
    <mergeCell ref="O134:O135"/>
    <mergeCell ref="F135:G135"/>
    <mergeCell ref="B134:B135"/>
    <mergeCell ref="C134:C135"/>
    <mergeCell ref="D134:D135"/>
    <mergeCell ref="E134:E135"/>
    <mergeCell ref="F134:G134"/>
    <mergeCell ref="J134:J135"/>
    <mergeCell ref="K140:K141"/>
    <mergeCell ref="L140:L141"/>
    <mergeCell ref="M140:M141"/>
    <mergeCell ref="N140:N141"/>
    <mergeCell ref="O140:O141"/>
    <mergeCell ref="F141:G141"/>
    <mergeCell ref="B140:B141"/>
    <mergeCell ref="C140:C141"/>
    <mergeCell ref="D140:D141"/>
    <mergeCell ref="E140:E141"/>
    <mergeCell ref="F140:G140"/>
    <mergeCell ref="J140:J141"/>
    <mergeCell ref="K138:K139"/>
    <mergeCell ref="L138:L139"/>
    <mergeCell ref="M138:M139"/>
    <mergeCell ref="N138:N139"/>
    <mergeCell ref="O138:O139"/>
    <mergeCell ref="F139:G139"/>
    <mergeCell ref="B138:B139"/>
    <mergeCell ref="C138:C139"/>
    <mergeCell ref="D138:D139"/>
    <mergeCell ref="E138:E139"/>
    <mergeCell ref="F138:G138"/>
    <mergeCell ref="J138:J139"/>
    <mergeCell ref="K144:K145"/>
    <mergeCell ref="L144:L145"/>
    <mergeCell ref="M144:M145"/>
    <mergeCell ref="N144:N145"/>
    <mergeCell ref="O144:O145"/>
    <mergeCell ref="F145:G145"/>
    <mergeCell ref="B144:B145"/>
    <mergeCell ref="C144:C145"/>
    <mergeCell ref="D144:D145"/>
    <mergeCell ref="E144:E145"/>
    <mergeCell ref="F144:G144"/>
    <mergeCell ref="J144:J145"/>
    <mergeCell ref="K142:K143"/>
    <mergeCell ref="L142:L143"/>
    <mergeCell ref="M142:M143"/>
    <mergeCell ref="N142:N143"/>
    <mergeCell ref="O142:O143"/>
    <mergeCell ref="F143:G143"/>
    <mergeCell ref="B142:B143"/>
    <mergeCell ref="C142:C143"/>
    <mergeCell ref="D142:D143"/>
    <mergeCell ref="E142:E143"/>
    <mergeCell ref="F142:G142"/>
    <mergeCell ref="J142:J143"/>
    <mergeCell ref="K148:K149"/>
    <mergeCell ref="L148:L149"/>
    <mergeCell ref="M148:M149"/>
    <mergeCell ref="N148:N149"/>
    <mergeCell ref="O148:O149"/>
    <mergeCell ref="F149:G149"/>
    <mergeCell ref="B148:B149"/>
    <mergeCell ref="C148:C149"/>
    <mergeCell ref="D148:D149"/>
    <mergeCell ref="E148:E149"/>
    <mergeCell ref="F148:G148"/>
    <mergeCell ref="J148:J149"/>
    <mergeCell ref="K146:K147"/>
    <mergeCell ref="L146:L147"/>
    <mergeCell ref="M146:M147"/>
    <mergeCell ref="N146:N147"/>
    <mergeCell ref="O146:O147"/>
    <mergeCell ref="F147:G147"/>
    <mergeCell ref="B146:B147"/>
    <mergeCell ref="C146:C147"/>
    <mergeCell ref="D146:D147"/>
    <mergeCell ref="E146:E147"/>
    <mergeCell ref="F146:G146"/>
    <mergeCell ref="J146:J147"/>
    <mergeCell ref="K152:K153"/>
    <mergeCell ref="L152:L153"/>
    <mergeCell ref="M152:M153"/>
    <mergeCell ref="N152:N153"/>
    <mergeCell ref="O152:O153"/>
    <mergeCell ref="F153:G153"/>
    <mergeCell ref="B152:B153"/>
    <mergeCell ref="C152:C153"/>
    <mergeCell ref="D152:D153"/>
    <mergeCell ref="E152:E153"/>
    <mergeCell ref="F152:G152"/>
    <mergeCell ref="J152:J153"/>
    <mergeCell ref="K150:K151"/>
    <mergeCell ref="L150:L151"/>
    <mergeCell ref="M150:M151"/>
    <mergeCell ref="N150:N151"/>
    <mergeCell ref="O150:O151"/>
    <mergeCell ref="F151:G151"/>
    <mergeCell ref="B150:B151"/>
    <mergeCell ref="C150:C151"/>
    <mergeCell ref="D150:D151"/>
    <mergeCell ref="E150:E151"/>
    <mergeCell ref="F150:G150"/>
    <mergeCell ref="J150:J151"/>
    <mergeCell ref="O154:O155"/>
    <mergeCell ref="F155:G155"/>
    <mergeCell ref="B156:B157"/>
    <mergeCell ref="C156:C157"/>
    <mergeCell ref="D156:D157"/>
    <mergeCell ref="I154:I155"/>
    <mergeCell ref="J154:J155"/>
    <mergeCell ref="K154:K155"/>
    <mergeCell ref="L154:L155"/>
    <mergeCell ref="M154:M155"/>
    <mergeCell ref="N154:N155"/>
    <mergeCell ref="B154:B155"/>
    <mergeCell ref="C154:C155"/>
    <mergeCell ref="D154:D155"/>
    <mergeCell ref="E154:E155"/>
    <mergeCell ref="F154:G154"/>
    <mergeCell ref="M156:M157"/>
    <mergeCell ref="N156:N157"/>
    <mergeCell ref="O156:O157"/>
    <mergeCell ref="F157:G157"/>
    <mergeCell ref="B160:B161"/>
    <mergeCell ref="C160:C161"/>
    <mergeCell ref="D160:D161"/>
    <mergeCell ref="B158:B159"/>
    <mergeCell ref="C158:C159"/>
    <mergeCell ref="D158:D159"/>
    <mergeCell ref="B164:B165"/>
    <mergeCell ref="C164:C165"/>
    <mergeCell ref="D164:D165"/>
    <mergeCell ref="B162:B163"/>
    <mergeCell ref="C162:C163"/>
    <mergeCell ref="D162:D163"/>
    <mergeCell ref="B168:B169"/>
    <mergeCell ref="C168:C169"/>
    <mergeCell ref="D168:D169"/>
    <mergeCell ref="B166:B167"/>
    <mergeCell ref="C166:C167"/>
    <mergeCell ref="D166:D167"/>
    <mergeCell ref="E158:E159"/>
    <mergeCell ref="F158:G158"/>
    <mergeCell ref="J158:J159"/>
    <mergeCell ref="E156:E157"/>
    <mergeCell ref="F156:G156"/>
    <mergeCell ref="J156:J157"/>
    <mergeCell ref="K156:K157"/>
    <mergeCell ref="L156:L157"/>
    <mergeCell ref="B170:B171"/>
    <mergeCell ref="C170:C171"/>
    <mergeCell ref="D170:D171"/>
    <mergeCell ref="K160:K161"/>
    <mergeCell ref="L160:L161"/>
    <mergeCell ref="M160:M161"/>
    <mergeCell ref="N160:N161"/>
    <mergeCell ref="O160:O161"/>
    <mergeCell ref="F161:G161"/>
    <mergeCell ref="E160:E161"/>
    <mergeCell ref="F160:G160"/>
    <mergeCell ref="J160:J161"/>
    <mergeCell ref="K158:K159"/>
    <mergeCell ref="L158:L159"/>
    <mergeCell ref="M158:M159"/>
    <mergeCell ref="N158:N159"/>
    <mergeCell ref="O158:O159"/>
    <mergeCell ref="F159:G159"/>
    <mergeCell ref="K164:K165"/>
    <mergeCell ref="L164:L165"/>
    <mergeCell ref="M164:M165"/>
    <mergeCell ref="N164:N165"/>
    <mergeCell ref="O164:O165"/>
    <mergeCell ref="F165:G165"/>
    <mergeCell ref="E164:E165"/>
    <mergeCell ref="F164:G164"/>
    <mergeCell ref="J164:J165"/>
    <mergeCell ref="K162:K163"/>
    <mergeCell ref="L162:L163"/>
    <mergeCell ref="M162:M163"/>
    <mergeCell ref="N162:N163"/>
    <mergeCell ref="O162:O163"/>
    <mergeCell ref="F163:G163"/>
    <mergeCell ref="E162:E163"/>
    <mergeCell ref="F162:G162"/>
    <mergeCell ref="J162:J163"/>
    <mergeCell ref="K168:K169"/>
    <mergeCell ref="L168:L169"/>
    <mergeCell ref="M168:M169"/>
    <mergeCell ref="N168:N169"/>
    <mergeCell ref="O168:O169"/>
    <mergeCell ref="F169:G169"/>
    <mergeCell ref="E168:E169"/>
    <mergeCell ref="F168:G168"/>
    <mergeCell ref="J168:J169"/>
    <mergeCell ref="K166:K167"/>
    <mergeCell ref="L166:L167"/>
    <mergeCell ref="M166:M167"/>
    <mergeCell ref="N166:N167"/>
    <mergeCell ref="O166:O167"/>
    <mergeCell ref="F167:G167"/>
    <mergeCell ref="E166:E167"/>
    <mergeCell ref="F166:G166"/>
    <mergeCell ref="J166:J167"/>
    <mergeCell ref="K172:K173"/>
    <mergeCell ref="L172:L173"/>
    <mergeCell ref="M172:M173"/>
    <mergeCell ref="N172:N173"/>
    <mergeCell ref="O172:O173"/>
    <mergeCell ref="F173:G173"/>
    <mergeCell ref="B172:B173"/>
    <mergeCell ref="C172:C173"/>
    <mergeCell ref="D172:D173"/>
    <mergeCell ref="E172:E173"/>
    <mergeCell ref="F172:G172"/>
    <mergeCell ref="J172:J173"/>
    <mergeCell ref="K170:K171"/>
    <mergeCell ref="L170:L171"/>
    <mergeCell ref="M170:M171"/>
    <mergeCell ref="N170:N171"/>
    <mergeCell ref="O170:O171"/>
    <mergeCell ref="F171:G171"/>
    <mergeCell ref="E170:E171"/>
    <mergeCell ref="F170:G170"/>
    <mergeCell ref="J170:J171"/>
    <mergeCell ref="K176:K177"/>
    <mergeCell ref="L176:L177"/>
    <mergeCell ref="M176:M177"/>
    <mergeCell ref="N176:N177"/>
    <mergeCell ref="O176:O177"/>
    <mergeCell ref="F177:G177"/>
    <mergeCell ref="B176:B177"/>
    <mergeCell ref="C176:C177"/>
    <mergeCell ref="D176:D177"/>
    <mergeCell ref="E176:E177"/>
    <mergeCell ref="F176:G176"/>
    <mergeCell ref="J176:J177"/>
    <mergeCell ref="K174:K175"/>
    <mergeCell ref="L174:L175"/>
    <mergeCell ref="M174:M175"/>
    <mergeCell ref="N174:N175"/>
    <mergeCell ref="O174:O175"/>
    <mergeCell ref="F175:G175"/>
    <mergeCell ref="B174:B175"/>
    <mergeCell ref="C174:C175"/>
    <mergeCell ref="D174:D175"/>
    <mergeCell ref="E174:E175"/>
    <mergeCell ref="F174:G174"/>
    <mergeCell ref="J174:J175"/>
    <mergeCell ref="K180:K181"/>
    <mergeCell ref="L180:L181"/>
    <mergeCell ref="M180:M181"/>
    <mergeCell ref="N180:N181"/>
    <mergeCell ref="O180:O181"/>
    <mergeCell ref="F181:G181"/>
    <mergeCell ref="B180:B181"/>
    <mergeCell ref="C180:C181"/>
    <mergeCell ref="D180:D181"/>
    <mergeCell ref="E180:E181"/>
    <mergeCell ref="F180:G180"/>
    <mergeCell ref="J180:J181"/>
    <mergeCell ref="K178:K179"/>
    <mergeCell ref="L178:L179"/>
    <mergeCell ref="M178:M179"/>
    <mergeCell ref="N178:N179"/>
    <mergeCell ref="O178:O179"/>
    <mergeCell ref="F179:G179"/>
    <mergeCell ref="B178:B179"/>
    <mergeCell ref="C178:C179"/>
    <mergeCell ref="D178:D179"/>
    <mergeCell ref="E178:E179"/>
    <mergeCell ref="F178:G178"/>
    <mergeCell ref="J178:J179"/>
    <mergeCell ref="K184:K185"/>
    <mergeCell ref="L184:L185"/>
    <mergeCell ref="M184:M185"/>
    <mergeCell ref="N184:N185"/>
    <mergeCell ref="O184:O185"/>
    <mergeCell ref="F185:G185"/>
    <mergeCell ref="B184:B185"/>
    <mergeCell ref="C184:C185"/>
    <mergeCell ref="D184:D185"/>
    <mergeCell ref="E184:E185"/>
    <mergeCell ref="F184:G184"/>
    <mergeCell ref="J184:J185"/>
    <mergeCell ref="K182:K183"/>
    <mergeCell ref="L182:L183"/>
    <mergeCell ref="M182:M183"/>
    <mergeCell ref="N182:N183"/>
    <mergeCell ref="O182:O183"/>
    <mergeCell ref="F183:G183"/>
    <mergeCell ref="B182:B183"/>
    <mergeCell ref="C182:C183"/>
    <mergeCell ref="D182:D183"/>
    <mergeCell ref="E182:E183"/>
    <mergeCell ref="F182:G182"/>
    <mergeCell ref="J182:J183"/>
    <mergeCell ref="K188:K189"/>
    <mergeCell ref="L188:L189"/>
    <mergeCell ref="M188:M189"/>
    <mergeCell ref="N188:N189"/>
    <mergeCell ref="O188:O189"/>
    <mergeCell ref="F189:G189"/>
    <mergeCell ref="B188:B189"/>
    <mergeCell ref="C188:C189"/>
    <mergeCell ref="D188:D189"/>
    <mergeCell ref="E188:E189"/>
    <mergeCell ref="F188:G188"/>
    <mergeCell ref="J188:J189"/>
    <mergeCell ref="K186:K187"/>
    <mergeCell ref="L186:L187"/>
    <mergeCell ref="M186:M187"/>
    <mergeCell ref="N186:N187"/>
    <mergeCell ref="O186:O187"/>
    <mergeCell ref="F187:G187"/>
    <mergeCell ref="B186:B187"/>
    <mergeCell ref="C186:C187"/>
    <mergeCell ref="D186:D187"/>
    <mergeCell ref="E186:E187"/>
    <mergeCell ref="F186:G186"/>
    <mergeCell ref="J186:J187"/>
    <mergeCell ref="K192:K193"/>
    <mergeCell ref="L192:L193"/>
    <mergeCell ref="M192:M193"/>
    <mergeCell ref="N192:N193"/>
    <mergeCell ref="O192:O193"/>
    <mergeCell ref="F193:G193"/>
    <mergeCell ref="B192:B193"/>
    <mergeCell ref="C192:C193"/>
    <mergeCell ref="D192:D193"/>
    <mergeCell ref="E192:E193"/>
    <mergeCell ref="F192:G192"/>
    <mergeCell ref="J192:J193"/>
    <mergeCell ref="K190:K191"/>
    <mergeCell ref="L190:L191"/>
    <mergeCell ref="M190:M191"/>
    <mergeCell ref="N190:N191"/>
    <mergeCell ref="O190:O191"/>
    <mergeCell ref="F191:G191"/>
    <mergeCell ref="B190:B191"/>
    <mergeCell ref="C190:C191"/>
    <mergeCell ref="D190:D191"/>
    <mergeCell ref="E190:E191"/>
    <mergeCell ref="F190:G190"/>
    <mergeCell ref="J190:J191"/>
    <mergeCell ref="K196:K197"/>
    <mergeCell ref="L196:L197"/>
    <mergeCell ref="M196:M197"/>
    <mergeCell ref="N196:N197"/>
    <mergeCell ref="O196:O197"/>
    <mergeCell ref="F197:G197"/>
    <mergeCell ref="B196:B197"/>
    <mergeCell ref="C196:C197"/>
    <mergeCell ref="D196:D197"/>
    <mergeCell ref="E196:E197"/>
    <mergeCell ref="F196:G196"/>
    <mergeCell ref="J196:J197"/>
    <mergeCell ref="K194:K195"/>
    <mergeCell ref="L194:L195"/>
    <mergeCell ref="M194:M195"/>
    <mergeCell ref="N194:N195"/>
    <mergeCell ref="O194:O195"/>
    <mergeCell ref="F195:G195"/>
    <mergeCell ref="B194:B195"/>
    <mergeCell ref="C194:C195"/>
    <mergeCell ref="D194:D195"/>
    <mergeCell ref="E194:E195"/>
    <mergeCell ref="F194:G194"/>
    <mergeCell ref="J194:J195"/>
    <mergeCell ref="K200:K201"/>
    <mergeCell ref="L200:L201"/>
    <mergeCell ref="M200:M201"/>
    <mergeCell ref="N200:N201"/>
    <mergeCell ref="O200:O201"/>
    <mergeCell ref="F201:G201"/>
    <mergeCell ref="B200:B201"/>
    <mergeCell ref="C200:C201"/>
    <mergeCell ref="D200:D201"/>
    <mergeCell ref="E200:E201"/>
    <mergeCell ref="F200:G200"/>
    <mergeCell ref="J200:J201"/>
    <mergeCell ref="K198:K199"/>
    <mergeCell ref="L198:L199"/>
    <mergeCell ref="M198:M199"/>
    <mergeCell ref="N198:N199"/>
    <mergeCell ref="O198:O199"/>
    <mergeCell ref="F199:G199"/>
    <mergeCell ref="B198:B199"/>
    <mergeCell ref="C198:C199"/>
    <mergeCell ref="D198:D199"/>
    <mergeCell ref="E198:E199"/>
    <mergeCell ref="F198:G198"/>
    <mergeCell ref="J198:J199"/>
    <mergeCell ref="K202:K203"/>
    <mergeCell ref="L202:L203"/>
    <mergeCell ref="M202:M203"/>
    <mergeCell ref="N202:N203"/>
    <mergeCell ref="O202:O203"/>
    <mergeCell ref="F203:G203"/>
    <mergeCell ref="B202:B203"/>
    <mergeCell ref="C202:C203"/>
    <mergeCell ref="D202:D203"/>
    <mergeCell ref="E202:E203"/>
    <mergeCell ref="F202:G202"/>
    <mergeCell ref="J202:J203"/>
    <mergeCell ref="K206:K207"/>
    <mergeCell ref="L206:L207"/>
    <mergeCell ref="M206:M207"/>
    <mergeCell ref="N206:N207"/>
    <mergeCell ref="O206:O207"/>
    <mergeCell ref="F207:G207"/>
    <mergeCell ref="M204:M205"/>
    <mergeCell ref="N204:N205"/>
    <mergeCell ref="O204:O205"/>
    <mergeCell ref="F205:G205"/>
    <mergeCell ref="B206:B207"/>
    <mergeCell ref="C206:C207"/>
    <mergeCell ref="D206:D207"/>
    <mergeCell ref="E206:E207"/>
    <mergeCell ref="F206:G206"/>
    <mergeCell ref="J206:J207"/>
    <mergeCell ref="E204:E205"/>
    <mergeCell ref="F204:G204"/>
    <mergeCell ref="J204:J205"/>
    <mergeCell ref="K204:K205"/>
    <mergeCell ref="L204:L205"/>
    <mergeCell ref="K210:K211"/>
    <mergeCell ref="L210:L211"/>
    <mergeCell ref="M210:M211"/>
    <mergeCell ref="N210:N211"/>
    <mergeCell ref="O210:O211"/>
    <mergeCell ref="F211:G211"/>
    <mergeCell ref="B210:B211"/>
    <mergeCell ref="C210:C211"/>
    <mergeCell ref="D210:D211"/>
    <mergeCell ref="E210:E211"/>
    <mergeCell ref="F210:G210"/>
    <mergeCell ref="J210:J211"/>
    <mergeCell ref="K208:K209"/>
    <mergeCell ref="L208:L209"/>
    <mergeCell ref="M208:M209"/>
    <mergeCell ref="N208:N209"/>
    <mergeCell ref="O208:O209"/>
    <mergeCell ref="F209:G209"/>
    <mergeCell ref="B208:B209"/>
    <mergeCell ref="C208:C209"/>
    <mergeCell ref="D208:D209"/>
    <mergeCell ref="E208:E209"/>
    <mergeCell ref="F208:G208"/>
    <mergeCell ref="J208:J209"/>
    <mergeCell ref="B204:B205"/>
    <mergeCell ref="C204:C205"/>
    <mergeCell ref="D204:D205"/>
    <mergeCell ref="K212:K213"/>
    <mergeCell ref="L212:L213"/>
    <mergeCell ref="M212:M213"/>
    <mergeCell ref="N212:N213"/>
    <mergeCell ref="O212:O213"/>
    <mergeCell ref="F213:G213"/>
    <mergeCell ref="B212:B213"/>
    <mergeCell ref="C212:C213"/>
    <mergeCell ref="D212:D213"/>
    <mergeCell ref="E212:E213"/>
    <mergeCell ref="F212:G212"/>
    <mergeCell ref="J212:J213"/>
    <mergeCell ref="K216:K217"/>
    <mergeCell ref="L216:L217"/>
    <mergeCell ref="M216:M217"/>
    <mergeCell ref="N216:N217"/>
    <mergeCell ref="O216:O217"/>
    <mergeCell ref="F217:G217"/>
    <mergeCell ref="M214:M215"/>
    <mergeCell ref="N214:N215"/>
    <mergeCell ref="O214:O215"/>
    <mergeCell ref="F215:G215"/>
    <mergeCell ref="B216:B217"/>
    <mergeCell ref="C216:C217"/>
    <mergeCell ref="D216:D217"/>
    <mergeCell ref="E216:E217"/>
    <mergeCell ref="F216:G216"/>
    <mergeCell ref="J216:J217"/>
    <mergeCell ref="E214:E215"/>
    <mergeCell ref="F214:G214"/>
    <mergeCell ref="J214:J215"/>
    <mergeCell ref="K214:K215"/>
    <mergeCell ref="L214:L215"/>
    <mergeCell ref="K220:K221"/>
    <mergeCell ref="L220:L221"/>
    <mergeCell ref="M220:M221"/>
    <mergeCell ref="N220:N221"/>
    <mergeCell ref="O220:O221"/>
    <mergeCell ref="F221:G221"/>
    <mergeCell ref="B220:B221"/>
    <mergeCell ref="C220:C221"/>
    <mergeCell ref="D220:D221"/>
    <mergeCell ref="E220:E221"/>
    <mergeCell ref="F220:G220"/>
    <mergeCell ref="J220:J221"/>
    <mergeCell ref="K218:K219"/>
    <mergeCell ref="L218:L219"/>
    <mergeCell ref="M218:M219"/>
    <mergeCell ref="N218:N219"/>
    <mergeCell ref="O218:O219"/>
    <mergeCell ref="F219:G219"/>
    <mergeCell ref="B218:B219"/>
    <mergeCell ref="C218:C219"/>
    <mergeCell ref="D218:D219"/>
    <mergeCell ref="E218:E219"/>
    <mergeCell ref="F218:G218"/>
    <mergeCell ref="J218:J219"/>
    <mergeCell ref="B214:B215"/>
    <mergeCell ref="C214:C215"/>
    <mergeCell ref="D214:D215"/>
    <mergeCell ref="K224:K225"/>
    <mergeCell ref="L224:L225"/>
    <mergeCell ref="M224:M225"/>
    <mergeCell ref="N224:N225"/>
    <mergeCell ref="O224:O225"/>
    <mergeCell ref="F225:G225"/>
    <mergeCell ref="B224:B225"/>
    <mergeCell ref="C224:C225"/>
    <mergeCell ref="D224:D225"/>
    <mergeCell ref="E224:E225"/>
    <mergeCell ref="F224:G224"/>
    <mergeCell ref="J224:J225"/>
    <mergeCell ref="K222:K223"/>
    <mergeCell ref="L222:L223"/>
    <mergeCell ref="M222:M223"/>
    <mergeCell ref="N222:N223"/>
    <mergeCell ref="O222:O223"/>
    <mergeCell ref="F223:G223"/>
    <mergeCell ref="B222:B223"/>
    <mergeCell ref="C222:C223"/>
    <mergeCell ref="D222:D223"/>
    <mergeCell ref="E222:E223"/>
    <mergeCell ref="F222:G222"/>
    <mergeCell ref="J222:J223"/>
    <mergeCell ref="K228:K229"/>
    <mergeCell ref="L228:L229"/>
    <mergeCell ref="M228:M229"/>
    <mergeCell ref="N228:N229"/>
    <mergeCell ref="O228:O229"/>
    <mergeCell ref="F229:G229"/>
    <mergeCell ref="B228:B229"/>
    <mergeCell ref="C228:C229"/>
    <mergeCell ref="D228:D229"/>
    <mergeCell ref="E228:E229"/>
    <mergeCell ref="F228:G228"/>
    <mergeCell ref="J228:J229"/>
    <mergeCell ref="K226:K227"/>
    <mergeCell ref="L226:L227"/>
    <mergeCell ref="M226:M227"/>
    <mergeCell ref="N226:N227"/>
    <mergeCell ref="O226:O227"/>
    <mergeCell ref="F227:G227"/>
    <mergeCell ref="B226:B227"/>
    <mergeCell ref="C226:C227"/>
    <mergeCell ref="D226:D227"/>
    <mergeCell ref="E226:E227"/>
    <mergeCell ref="F226:G226"/>
    <mergeCell ref="J226:J227"/>
    <mergeCell ref="K232:K233"/>
    <mergeCell ref="L232:L233"/>
    <mergeCell ref="M232:M233"/>
    <mergeCell ref="N232:N233"/>
    <mergeCell ref="O232:O233"/>
    <mergeCell ref="F233:G233"/>
    <mergeCell ref="B232:B233"/>
    <mergeCell ref="C232:C233"/>
    <mergeCell ref="D232:D233"/>
    <mergeCell ref="E232:E233"/>
    <mergeCell ref="F232:G232"/>
    <mergeCell ref="J232:J233"/>
    <mergeCell ref="K230:K231"/>
    <mergeCell ref="L230:L231"/>
    <mergeCell ref="M230:M231"/>
    <mergeCell ref="N230:N231"/>
    <mergeCell ref="O230:O231"/>
    <mergeCell ref="F231:G231"/>
    <mergeCell ref="B230:B231"/>
    <mergeCell ref="C230:C231"/>
    <mergeCell ref="D230:D231"/>
    <mergeCell ref="E230:E231"/>
    <mergeCell ref="F230:G230"/>
    <mergeCell ref="J230:J231"/>
    <mergeCell ref="B243:B244"/>
    <mergeCell ref="C243:C244"/>
    <mergeCell ref="D243:D244"/>
    <mergeCell ref="F237:N237"/>
    <mergeCell ref="B236:B238"/>
    <mergeCell ref="C236:C238"/>
    <mergeCell ref="D236:D238"/>
    <mergeCell ref="B234:B235"/>
    <mergeCell ref="C234:C235"/>
    <mergeCell ref="D234:D235"/>
    <mergeCell ref="B241:B242"/>
    <mergeCell ref="C241:C242"/>
    <mergeCell ref="D241:D242"/>
    <mergeCell ref="B239:B240"/>
    <mergeCell ref="C239:C240"/>
    <mergeCell ref="D239:D240"/>
    <mergeCell ref="E234:L234"/>
    <mergeCell ref="F235:L235"/>
    <mergeCell ref="M235:O235"/>
    <mergeCell ref="E239:K241"/>
    <mergeCell ref="L239:Q240"/>
    <mergeCell ref="L241:Q241"/>
  </mergeCells>
  <dataValidations count="2">
    <dataValidation type="list" allowBlank="1" showInputMessage="1" showErrorMessage="1" sqref="B15:E15 G15" xr:uid="{2EE4DCBE-976E-4C84-8021-691E376CE643}">
      <formula1>$W$9:$W$12</formula1>
    </dataValidation>
    <dataValidation type="list" allowBlank="1" showInputMessage="1" showErrorMessage="1" sqref="B13:E14 G13:G14" xr:uid="{047C726D-F345-46A7-A745-7AFA2C9E33FB}">
      <formula1>$X$9:$X$10</formula1>
    </dataValidation>
  </dataValidations>
  <pageMargins left="0.7" right="0.7" top="0.75" bottom="0.75" header="0.3" footer="0.3"/>
  <pageSetup paperSize="9" scale="1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CB148D-59E1-413A-AE4A-46350B8A8A6B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2.xml><?xml version="1.0" encoding="utf-8"?>
<ds:datastoreItem xmlns:ds="http://schemas.openxmlformats.org/officeDocument/2006/customXml" ds:itemID="{E487A79A-0493-4621-A5A8-947A9039A2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BCE5BD-5F91-4CDC-A329-34D36BEABF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NNPK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Hocková Eva</dc:creator>
  <cp:lastModifiedBy>Hocková Eva</cp:lastModifiedBy>
  <cp:lastPrinted>2026-09-29T08:00:27Z</cp:lastPrinted>
  <dcterms:created xsi:type="dcterms:W3CDTF">2026-09-21T08:14:57Z</dcterms:created>
  <dcterms:modified xsi:type="dcterms:W3CDTF">2026-09-30T09:06:43Z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