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OBSTARÁVANIE\OBSTARÁVANIE_ tendre\GU DN 700 a 1200 na rok 2027\Súťažné podklady - GU\"/>
    </mc:Choice>
  </mc:AlternateContent>
  <xr:revisionPtr revIDLastSave="0" documentId="13_ncr:1_{F75255B6-C0DC-4A13-86DB-37422555EF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16" i="1" l="1"/>
  <c r="AH13" i="1"/>
</calcChain>
</file>

<file path=xl/sharedStrings.xml><?xml version="1.0" encoding="utf-8"?>
<sst xmlns="http://schemas.openxmlformats.org/spreadsheetml/2006/main" count="251" uniqueCount="108">
  <si>
    <t>DN</t>
  </si>
  <si>
    <t>Min</t>
  </si>
  <si>
    <t>Max</t>
  </si>
  <si>
    <t>HIGH PILOT</t>
  </si>
  <si>
    <t>LOW PILOT</t>
  </si>
  <si>
    <t>nadzemný
overground</t>
  </si>
  <si>
    <t>PN 80</t>
  </si>
  <si>
    <t>privarovacie
welded</t>
  </si>
  <si>
    <t>A/Y</t>
  </si>
  <si>
    <t>N</t>
  </si>
  <si>
    <t>3</t>
  </si>
  <si>
    <t>Poznámky / Notes:</t>
  </si>
  <si>
    <t>Miesto dodania
Place of Delivery</t>
  </si>
  <si>
    <t>Izolačná spojka
Insulating Joint
(8)</t>
  </si>
  <si>
    <t>Požadovaný
termín dodania 
Requested Delivery Date</t>
  </si>
  <si>
    <t>Áno/Yes (A/Y)
Nie/No (N)</t>
  </si>
  <si>
    <t>Elektrohydraulický
Electric-Hydraulic
(9)</t>
  </si>
  <si>
    <t>Teplota okolia
Ambient Temperature</t>
  </si>
  <si>
    <t>(°C)</t>
  </si>
  <si>
    <t xml:space="preserve"> (Mpa)</t>
  </si>
  <si>
    <t>(mm)</t>
  </si>
  <si>
    <t>(ks)
(pcs)</t>
  </si>
  <si>
    <t>Množstvo
Quantity</t>
  </si>
  <si>
    <t>(týždne)
(weeks)</t>
  </si>
  <si>
    <t>(EUR/ks)
(EUR/pc)</t>
  </si>
  <si>
    <t>Jednotková cena bez DPH
Unit Price without VAT</t>
  </si>
  <si>
    <t>Lehota dodania
Delivery Period</t>
  </si>
  <si>
    <t>Motorické napätie
Actuator Voltage</t>
  </si>
  <si>
    <t>(s)</t>
  </si>
  <si>
    <t>Náter pohonu
Actuator Painting</t>
  </si>
  <si>
    <t>Pripojovacie konce
Ends</t>
  </si>
  <si>
    <t>Prostredie 
Zone</t>
  </si>
  <si>
    <t>Parametre pripojovacieho potrubia
Connecting Pipeline Parameters</t>
  </si>
  <si>
    <t>Číslo Projektu EUS
EUS`s Project No.</t>
  </si>
  <si>
    <t>Interné označenie EUS
EUS`s Internal TAG</t>
  </si>
  <si>
    <t>(Mpa)</t>
  </si>
  <si>
    <t>Materiál potrubia
Pipe Material</t>
  </si>
  <si>
    <t>Typ
Type</t>
  </si>
  <si>
    <t>Vonkajší priemer
Outer Diameter</t>
  </si>
  <si>
    <t>Hrúbka
steny
Wall Thickness</t>
  </si>
  <si>
    <t>Ochrana 
proti 
korózii
Corrosion Protection</t>
  </si>
  <si>
    <t>Diaľkové ovládanie
Remote Control</t>
  </si>
  <si>
    <t>Miestne ovládanie
Local Control</t>
  </si>
  <si>
    <t>Diaľkové snímanie polohy
Remote Positioning</t>
  </si>
  <si>
    <t>Nadzemné
alebo
podzemné
vyhotovenie
Overground or Undergorund</t>
  </si>
  <si>
    <t>Položka č.
Item No.</t>
  </si>
  <si>
    <t>Výpočtový 
tlak 
Design Pressure
(1)</t>
  </si>
  <si>
    <t>Prevádzkový 
tlak
Operating Pressure</t>
  </si>
  <si>
    <t>(1) Všetky výpočty majú byť kalkulované pre PN 80 - Výpočtový tlak / All the calculations should be calculated for PN 80 - Desing pressure;</t>
  </si>
  <si>
    <t>Predlžovací nadstavec
Extension piece
(2)</t>
  </si>
  <si>
    <t>(2) Dĺžka predlžovacieho nadstavca sa rozumie od osi potrubia po prírubu pohonu / The length of the extension piece is understood from the pipeline axis up to the actuator flange</t>
  </si>
  <si>
    <t>(V AC)</t>
  </si>
  <si>
    <t>(3) Uvedená dĺžka predlžovacieho nástavca je maximálna a môže byť upravená s ohľadom na typ ponúkaného pohonu / The specified length of extension piece is maximal and it may be adapted upon the offerred actuator type;</t>
  </si>
  <si>
    <t>(4) Skrinka / box: II 2G EEx edm IIB T4 zariadenie schválené podľa ATEX 94/8/ES (2014/34/EU od 20.04.2016) do výbušných prostredí II2G Ex de IIC T3 / Box: II 2G EEx edm IIB T4 device approved according to ATEX 94/8/ES (2014/34/EU of 20 April 2016) for explosive zones II2G Ex de IIC T3;</t>
  </si>
  <si>
    <t>Pohon
Actuator (4)</t>
  </si>
  <si>
    <t>(6) Ochrana proti korózii podľa STN EN ISO 9005 a podľa TDP, odtieň vrchného náteru RAL 9005, 9001, 1003  / Corrosion protection according to STN EN ISO 12944 and according to TDC, RAL 9005, 9001, 1003, 7031;</t>
  </si>
  <si>
    <t>(5) GU sa poždujú povrchovo chránené proti korózii ochranným polyuretánovým  povlakom podľa normy STN EN 10290 / Ball valves are required protected on surface against corrosion by anti-corrosive polyurethane coating in accordance with standard STN EN 10290;</t>
  </si>
  <si>
    <t>(8) Izolačná spojka sa rozumie medzi guľovým ventilom a pohonom / The insulating joint is understood between the ball valve and the actuator;</t>
  </si>
  <si>
    <t>(7) DO /RC = Diaľkové ovládanie / Remote Control;</t>
  </si>
  <si>
    <t>(10) Line Break - nastavitelná rýchlosť zníženia tlaku 1÷10 bar/minútu. /  Line Break - adjustable pressure drop rate 1÷10 bar/minute;</t>
  </si>
  <si>
    <t>(9) Elektro-hydraulické pohony sa požadujú dvojčinné; požaduje sa, aby pohon bol v prípade straty elektrického napájania schopný vykonať minimálne 3 operácie GU OTVORIŤ alebo ZATVORIŤ / Electric-hydraulic actuators are required double-acting; it is required that the actuator is capable for 3 (three) BV OPEN or CLOSE operations as minimum for emergency in the event of loss of electric power;</t>
  </si>
  <si>
    <t>NUZ/26062</t>
  </si>
  <si>
    <t>6.2</t>
  </si>
  <si>
    <t>6.6</t>
  </si>
  <si>
    <t>ESD</t>
  </si>
  <si>
    <t>Wet contact 24 V DC 
open / close</t>
  </si>
  <si>
    <t>TU28 Plášťovce</t>
  </si>
  <si>
    <t>4</t>
  </si>
  <si>
    <t>5</t>
  </si>
  <si>
    <t>6</t>
  </si>
  <si>
    <t>Max. Čas prestavenia
Max. Re-setting Time</t>
  </si>
  <si>
    <t>3x 400 (11)</t>
  </si>
  <si>
    <t>Zákaznícky ovládací signál
Customer Remote Control Signal</t>
  </si>
  <si>
    <t>Poruchová ochrana
Line Break
(LBC)
(10)</t>
  </si>
  <si>
    <t>(11)Ovládacie napätie pre riadiacu jednotku (24V DC) transformovať s motorického napätia / Control voltage for the control unit (24V DC) is required to be transformed from the actuator voltage;</t>
  </si>
  <si>
    <t>6.1</t>
  </si>
  <si>
    <t>2.7</t>
  </si>
  <si>
    <t>6.4</t>
  </si>
  <si>
    <t>1</t>
  </si>
  <si>
    <t>7</t>
  </si>
  <si>
    <t>NUV/27043</t>
  </si>
  <si>
    <t>NUV/27046</t>
  </si>
  <si>
    <t>NUZ/27010</t>
  </si>
  <si>
    <t>NUZ/27044</t>
  </si>
  <si>
    <t>NUZ/27008</t>
  </si>
  <si>
    <t>NUZ/27057</t>
  </si>
  <si>
    <t>KS03</t>
  </si>
  <si>
    <t>RU03</t>
  </si>
  <si>
    <t>8</t>
  </si>
  <si>
    <t>Elektrický
Electric
(7)</t>
  </si>
  <si>
    <t>TU11 Belža</t>
  </si>
  <si>
    <t>NUV/27031</t>
  </si>
  <si>
    <t>TU19 N Kaloša</t>
  </si>
  <si>
    <t>TU20 R Sobota</t>
  </si>
  <si>
    <t>St. 52.3</t>
  </si>
  <si>
    <t>(6) RAL 9005</t>
  </si>
  <si>
    <t>(6) RAL 9001</t>
  </si>
  <si>
    <t>X70</t>
  </si>
  <si>
    <t>220 V DC open / close</t>
  </si>
  <si>
    <t>X52</t>
  </si>
  <si>
    <t>III. / 27</t>
  </si>
  <si>
    <t>X60</t>
  </si>
  <si>
    <t>2</t>
  </si>
  <si>
    <t>Príloha 1_ Annex 1_ Návrh na plnenie kritérií – Špecifikácia_ Proposal for Criteria Fulfilment – Specification</t>
  </si>
  <si>
    <t xml:space="preserve">Cena spolu za časť 1 / Price for Part 1 </t>
  </si>
  <si>
    <t>Celková cena za časť 1 + 2 / Total price for part 1 + 2</t>
  </si>
  <si>
    <t xml:space="preserve">ČASŤ 1  Predmetu obstarávania / PART 1 of the subject of procurement </t>
  </si>
  <si>
    <t xml:space="preserve">ČASŤ 2 predmetu obstarávania / PART 2 of the subject of procurement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</si>
</sst>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b/>
      <sz val="18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8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1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/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 applyProtection="1">
      <alignment horizontal="center" vertical="center" wrapText="1"/>
    </xf>
    <xf numFmtId="49" fontId="3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0" fontId="0" fillId="3" borderId="1" xfId="0" applyFont="1" applyFill="1" applyBorder="1" applyAlignment="1" applyProtection="1">
      <alignment horizontal="center" vertical="center" wrapText="1"/>
    </xf>
    <xf numFmtId="1" fontId="0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Protection="1"/>
    <xf numFmtId="0" fontId="6" fillId="0" borderId="0" xfId="0" applyFont="1" applyProtection="1"/>
    <xf numFmtId="0" fontId="7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/>
    <xf numFmtId="0" fontId="6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4" fontId="8" fillId="5" borderId="1" xfId="0" applyNumberFormat="1" applyFont="1" applyFill="1" applyBorder="1" applyAlignment="1" applyProtection="1">
      <alignment horizontal="right" vertical="center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top"/>
    </xf>
    <xf numFmtId="0" fontId="4" fillId="0" borderId="0" xfId="0" applyFont="1" applyAlignment="1" applyProtection="1">
      <alignment horizontal="left" vertical="center" wrapText="1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 shrinkToFit="1"/>
    </xf>
    <xf numFmtId="0" fontId="2" fillId="2" borderId="1" xfId="0" applyFont="1" applyFill="1" applyBorder="1" applyAlignment="1" applyProtection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3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Protection="1"/>
    <xf numFmtId="49" fontId="11" fillId="0" borderId="2" xfId="0" applyNumberFormat="1" applyFont="1" applyFill="1" applyBorder="1" applyAlignment="1" applyProtection="1">
      <alignment horizontal="center" vertical="center"/>
    </xf>
    <xf numFmtId="49" fontId="11" fillId="0" borderId="3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center" vertical="center" wrapText="1"/>
    </xf>
    <xf numFmtId="49" fontId="11" fillId="0" borderId="3" xfId="0" applyNumberFormat="1" applyFont="1" applyFill="1" applyBorder="1" applyAlignment="1" applyProtection="1">
      <alignment horizontal="center" vertical="center" wrapText="1"/>
    </xf>
    <xf numFmtId="3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49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3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14" fontId="12" fillId="0" borderId="0" xfId="0" applyNumberFormat="1" applyFont="1" applyFill="1" applyBorder="1" applyAlignment="1" applyProtection="1">
      <alignment horizontal="center" vertical="center" wrapText="1"/>
    </xf>
    <xf numFmtId="1" fontId="13" fillId="0" borderId="0" xfId="0" applyNumberFormat="1" applyFont="1" applyFill="1" applyBorder="1" applyAlignment="1" applyProtection="1">
      <alignment horizontal="right" vertical="center"/>
    </xf>
    <xf numFmtId="4" fontId="13" fillId="0" borderId="0" xfId="0" applyNumberFormat="1" applyFont="1" applyFill="1" applyBorder="1" applyAlignment="1" applyProtection="1">
      <alignment horizontal="right" vertical="center"/>
    </xf>
    <xf numFmtId="4" fontId="15" fillId="0" borderId="1" xfId="0" applyNumberFormat="1" applyFont="1" applyFill="1" applyBorder="1" applyAlignment="1" applyProtection="1">
      <alignment horizontal="center" vertical="center"/>
      <protection locked="0"/>
    </xf>
    <xf numFmtId="4" fontId="15" fillId="0" borderId="1" xfId="0" applyNumberFormat="1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 shrinkToFit="1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16" fillId="0" borderId="2" xfId="0" applyNumberFormat="1" applyFont="1" applyFill="1" applyBorder="1" applyAlignment="1" applyProtection="1">
      <alignment horizontal="center" vertical="center"/>
    </xf>
    <xf numFmtId="49" fontId="16" fillId="0" borderId="3" xfId="0" applyNumberFormat="1" applyFont="1" applyFill="1" applyBorder="1" applyAlignment="1" applyProtection="1">
      <alignment horizontal="center" vertical="center"/>
    </xf>
    <xf numFmtId="49" fontId="16" fillId="0" borderId="4" xfId="0" applyNumberFormat="1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right" vertical="center" wrapText="1"/>
    </xf>
    <xf numFmtId="1" fontId="15" fillId="0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 wrapText="1"/>
    </xf>
    <xf numFmtId="0" fontId="9" fillId="3" borderId="1" xfId="0" applyFont="1" applyFill="1" applyBorder="1" applyAlignment="1" applyProtection="1">
      <alignment horizontal="center" vertical="center" wrapText="1"/>
    </xf>
  </cellXfs>
  <cellStyles count="1">
    <cellStyle name="Normálna" xfId="0" builtinId="0"/>
  </cellStyles>
  <dxfs count="18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0"/>
  <sheetViews>
    <sheetView tabSelected="1" topLeftCell="A4" zoomScale="70" zoomScaleNormal="70" workbookViewId="0">
      <selection activeCell="K7" sqref="K7"/>
    </sheetView>
  </sheetViews>
  <sheetFormatPr defaultRowHeight="14.25" x14ac:dyDescent="0.2"/>
  <cols>
    <col min="1" max="1" width="8.625" style="2" customWidth="1"/>
    <col min="2" max="3" width="10.625" style="2" customWidth="1"/>
    <col min="4" max="4" width="11.625" style="2" customWidth="1"/>
    <col min="5" max="5" width="14.625" style="2" customWidth="1"/>
    <col min="6" max="7" width="12.625" style="2" customWidth="1"/>
    <col min="8" max="9" width="6.625" style="2" customWidth="1"/>
    <col min="10" max="10" width="10.625" style="2" customWidth="1"/>
    <col min="11" max="12" width="12.625" style="2" customWidth="1"/>
    <col min="13" max="14" width="10.625" style="2" customWidth="1"/>
    <col min="15" max="15" width="19.125" style="2" customWidth="1"/>
    <col min="16" max="16" width="12.625" style="2" customWidth="1"/>
    <col min="17" max="17" width="15.625" style="2" customWidth="1"/>
    <col min="18" max="18" width="10.625" style="2" customWidth="1"/>
    <col min="19" max="19" width="12.625" style="2" customWidth="1"/>
    <col min="20" max="29" width="10.625" style="2" customWidth="1"/>
    <col min="30" max="30" width="15.625" style="2" customWidth="1"/>
    <col min="31" max="31" width="10.625" style="2" customWidth="1"/>
    <col min="32" max="32" width="12.625" style="2" customWidth="1"/>
    <col min="33" max="33" width="11.625" style="2" customWidth="1"/>
    <col min="34" max="34" width="12.625" style="2" customWidth="1"/>
    <col min="35" max="16384" width="9" style="2"/>
  </cols>
  <sheetData>
    <row r="1" spans="1:34" s="24" customFormat="1" ht="45" customHeight="1" x14ac:dyDescent="0.2">
      <c r="A1" s="78" t="s">
        <v>103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</row>
    <row r="2" spans="1:34" s="24" customFormat="1" ht="23.25" customHeight="1" x14ac:dyDescent="0.2">
      <c r="A2" s="84" t="s">
        <v>106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</row>
    <row r="3" spans="1:34" ht="54.75" customHeight="1" x14ac:dyDescent="0.2">
      <c r="A3" s="83" t="s">
        <v>45</v>
      </c>
      <c r="B3" s="83" t="s">
        <v>34</v>
      </c>
      <c r="C3" s="82" t="s">
        <v>33</v>
      </c>
      <c r="D3" s="80" t="s">
        <v>0</v>
      </c>
      <c r="E3" s="81" t="s">
        <v>44</v>
      </c>
      <c r="F3" s="83" t="s">
        <v>47</v>
      </c>
      <c r="G3" s="83" t="s">
        <v>46</v>
      </c>
      <c r="H3" s="83" t="s">
        <v>17</v>
      </c>
      <c r="I3" s="83"/>
      <c r="J3" s="83" t="s">
        <v>31</v>
      </c>
      <c r="K3" s="83" t="s">
        <v>49</v>
      </c>
      <c r="L3" s="83" t="s">
        <v>30</v>
      </c>
      <c r="M3" s="82" t="s">
        <v>32</v>
      </c>
      <c r="N3" s="82"/>
      <c r="O3" s="82"/>
      <c r="P3" s="83" t="s">
        <v>40</v>
      </c>
      <c r="Q3" s="82" t="s">
        <v>54</v>
      </c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 t="s">
        <v>13</v>
      </c>
      <c r="AD3" s="82" t="s">
        <v>12</v>
      </c>
      <c r="AE3" s="82" t="s">
        <v>22</v>
      </c>
      <c r="AF3" s="82" t="s">
        <v>14</v>
      </c>
      <c r="AG3" s="82" t="s">
        <v>26</v>
      </c>
      <c r="AH3" s="82" t="s">
        <v>25</v>
      </c>
    </row>
    <row r="4" spans="1:34" ht="105" x14ac:dyDescent="0.2">
      <c r="A4" s="83"/>
      <c r="B4" s="83"/>
      <c r="C4" s="82"/>
      <c r="D4" s="80"/>
      <c r="E4" s="81"/>
      <c r="F4" s="83"/>
      <c r="G4" s="83"/>
      <c r="H4" s="28" t="s">
        <v>1</v>
      </c>
      <c r="I4" s="28" t="s">
        <v>2</v>
      </c>
      <c r="J4" s="83"/>
      <c r="K4" s="83"/>
      <c r="L4" s="83"/>
      <c r="M4" s="27" t="s">
        <v>36</v>
      </c>
      <c r="N4" s="27" t="s">
        <v>38</v>
      </c>
      <c r="O4" s="27" t="s">
        <v>39</v>
      </c>
      <c r="P4" s="83"/>
      <c r="Q4" s="27" t="s">
        <v>37</v>
      </c>
      <c r="R4" s="27" t="s">
        <v>29</v>
      </c>
      <c r="S4" s="27" t="s">
        <v>70</v>
      </c>
      <c r="T4" s="27" t="s">
        <v>73</v>
      </c>
      <c r="U4" s="27" t="s">
        <v>3</v>
      </c>
      <c r="V4" s="27" t="s">
        <v>4</v>
      </c>
      <c r="W4" s="27" t="s">
        <v>64</v>
      </c>
      <c r="X4" s="27" t="s">
        <v>41</v>
      </c>
      <c r="Y4" s="30" t="s">
        <v>72</v>
      </c>
      <c r="Z4" s="27" t="s">
        <v>42</v>
      </c>
      <c r="AA4" s="27" t="s">
        <v>43</v>
      </c>
      <c r="AB4" s="30" t="s">
        <v>27</v>
      </c>
      <c r="AC4" s="82"/>
      <c r="AD4" s="82"/>
      <c r="AE4" s="82"/>
      <c r="AF4" s="82"/>
      <c r="AG4" s="82"/>
      <c r="AH4" s="82"/>
    </row>
    <row r="5" spans="1:34" ht="45" x14ac:dyDescent="0.2">
      <c r="A5" s="30"/>
      <c r="B5" s="30"/>
      <c r="C5" s="27"/>
      <c r="D5" s="30" t="s">
        <v>20</v>
      </c>
      <c r="E5" s="29"/>
      <c r="F5" s="30" t="s">
        <v>19</v>
      </c>
      <c r="G5" s="30" t="s">
        <v>35</v>
      </c>
      <c r="H5" s="28" t="s">
        <v>18</v>
      </c>
      <c r="I5" s="28" t="s">
        <v>18</v>
      </c>
      <c r="J5" s="30"/>
      <c r="K5" s="30" t="s">
        <v>20</v>
      </c>
      <c r="L5" s="30"/>
      <c r="M5" s="27"/>
      <c r="N5" s="27" t="s">
        <v>20</v>
      </c>
      <c r="O5" s="27" t="s">
        <v>20</v>
      </c>
      <c r="P5" s="30"/>
      <c r="Q5" s="27"/>
      <c r="R5" s="27"/>
      <c r="S5" s="27" t="s">
        <v>28</v>
      </c>
      <c r="T5" s="27" t="s">
        <v>15</v>
      </c>
      <c r="U5" s="27" t="s">
        <v>15</v>
      </c>
      <c r="V5" s="27" t="s">
        <v>15</v>
      </c>
      <c r="W5" s="27" t="s">
        <v>15</v>
      </c>
      <c r="X5" s="27" t="s">
        <v>15</v>
      </c>
      <c r="Y5" s="27"/>
      <c r="Z5" s="27" t="s">
        <v>15</v>
      </c>
      <c r="AA5" s="27" t="s">
        <v>15</v>
      </c>
      <c r="AB5" s="30" t="s">
        <v>51</v>
      </c>
      <c r="AC5" s="27" t="s">
        <v>15</v>
      </c>
      <c r="AD5" s="27"/>
      <c r="AE5" s="27" t="s">
        <v>21</v>
      </c>
      <c r="AF5" s="27"/>
      <c r="AG5" s="27" t="s">
        <v>23</v>
      </c>
      <c r="AH5" s="27" t="s">
        <v>24</v>
      </c>
    </row>
    <row r="6" spans="1:34" ht="69.95" customHeight="1" x14ac:dyDescent="0.2">
      <c r="A6" s="3" t="s">
        <v>78</v>
      </c>
      <c r="B6" s="3" t="s">
        <v>63</v>
      </c>
      <c r="C6" s="4" t="s">
        <v>91</v>
      </c>
      <c r="D6" s="4">
        <v>700</v>
      </c>
      <c r="E6" s="5" t="s">
        <v>5</v>
      </c>
      <c r="F6" s="4">
        <v>7.35</v>
      </c>
      <c r="G6" s="3" t="s">
        <v>6</v>
      </c>
      <c r="H6" s="4">
        <v>-29</v>
      </c>
      <c r="I6" s="4">
        <v>59</v>
      </c>
      <c r="J6" s="4">
        <v>2</v>
      </c>
      <c r="K6" s="6">
        <v>0</v>
      </c>
      <c r="L6" s="7" t="s">
        <v>7</v>
      </c>
      <c r="M6" s="42" t="s">
        <v>101</v>
      </c>
      <c r="N6" s="32">
        <v>720</v>
      </c>
      <c r="O6" s="33">
        <v>17</v>
      </c>
      <c r="P6" s="33" t="s">
        <v>95</v>
      </c>
      <c r="Q6" s="8" t="s">
        <v>16</v>
      </c>
      <c r="R6" s="33" t="s">
        <v>96</v>
      </c>
      <c r="S6" s="36">
        <v>60</v>
      </c>
      <c r="T6" s="37" t="s">
        <v>8</v>
      </c>
      <c r="U6" s="37" t="s">
        <v>9</v>
      </c>
      <c r="V6" s="34" t="s">
        <v>9</v>
      </c>
      <c r="W6" s="34" t="s">
        <v>9</v>
      </c>
      <c r="X6" s="37" t="s">
        <v>8</v>
      </c>
      <c r="Y6" s="22" t="s">
        <v>65</v>
      </c>
      <c r="Z6" s="10" t="s">
        <v>8</v>
      </c>
      <c r="AA6" s="10" t="s">
        <v>8</v>
      </c>
      <c r="AB6" s="7" t="s">
        <v>71</v>
      </c>
      <c r="AC6" s="10" t="s">
        <v>8</v>
      </c>
      <c r="AD6" s="11" t="s">
        <v>90</v>
      </c>
      <c r="AE6" s="12">
        <v>1</v>
      </c>
      <c r="AF6" s="41" t="s">
        <v>100</v>
      </c>
      <c r="AG6" s="1"/>
      <c r="AH6" s="21"/>
    </row>
    <row r="7" spans="1:34" ht="69.95" customHeight="1" x14ac:dyDescent="0.2">
      <c r="A7" s="3" t="s">
        <v>102</v>
      </c>
      <c r="B7" s="3" t="s">
        <v>63</v>
      </c>
      <c r="C7" s="4" t="s">
        <v>80</v>
      </c>
      <c r="D7" s="4">
        <v>700</v>
      </c>
      <c r="E7" s="5" t="s">
        <v>5</v>
      </c>
      <c r="F7" s="4">
        <v>7.35</v>
      </c>
      <c r="G7" s="3" t="s">
        <v>6</v>
      </c>
      <c r="H7" s="4">
        <v>-29</v>
      </c>
      <c r="I7" s="4">
        <v>59</v>
      </c>
      <c r="J7" s="4">
        <v>2</v>
      </c>
      <c r="K7" s="91">
        <v>1150</v>
      </c>
      <c r="L7" s="7" t="s">
        <v>7</v>
      </c>
      <c r="M7" s="42" t="s">
        <v>101</v>
      </c>
      <c r="N7" s="32">
        <v>720</v>
      </c>
      <c r="O7" s="33">
        <v>17</v>
      </c>
      <c r="P7" s="33" t="s">
        <v>95</v>
      </c>
      <c r="Q7" s="8" t="s">
        <v>16</v>
      </c>
      <c r="R7" s="33" t="s">
        <v>96</v>
      </c>
      <c r="S7" s="36">
        <v>60</v>
      </c>
      <c r="T7" s="37" t="s">
        <v>8</v>
      </c>
      <c r="U7" s="37" t="s">
        <v>9</v>
      </c>
      <c r="V7" s="34" t="s">
        <v>9</v>
      </c>
      <c r="W7" s="34" t="s">
        <v>9</v>
      </c>
      <c r="X7" s="37" t="s">
        <v>8</v>
      </c>
      <c r="Y7" s="22" t="s">
        <v>65</v>
      </c>
      <c r="Z7" s="10" t="s">
        <v>8</v>
      </c>
      <c r="AA7" s="10" t="s">
        <v>8</v>
      </c>
      <c r="AB7" s="7" t="s">
        <v>71</v>
      </c>
      <c r="AC7" s="10" t="s">
        <v>8</v>
      </c>
      <c r="AD7" s="11" t="s">
        <v>92</v>
      </c>
      <c r="AE7" s="12">
        <v>1</v>
      </c>
      <c r="AF7" s="41" t="s">
        <v>100</v>
      </c>
      <c r="AG7" s="1"/>
      <c r="AH7" s="21"/>
    </row>
    <row r="8" spans="1:34" ht="69.95" customHeight="1" x14ac:dyDescent="0.2">
      <c r="A8" s="3" t="s">
        <v>10</v>
      </c>
      <c r="B8" s="3" t="s">
        <v>75</v>
      </c>
      <c r="C8" s="4" t="s">
        <v>81</v>
      </c>
      <c r="D8" s="4">
        <v>700</v>
      </c>
      <c r="E8" s="5" t="s">
        <v>5</v>
      </c>
      <c r="F8" s="4">
        <v>7.35</v>
      </c>
      <c r="G8" s="3" t="s">
        <v>6</v>
      </c>
      <c r="H8" s="4">
        <v>-29</v>
      </c>
      <c r="I8" s="4">
        <v>59</v>
      </c>
      <c r="J8" s="4">
        <v>2</v>
      </c>
      <c r="K8" s="6">
        <v>0</v>
      </c>
      <c r="L8" s="7" t="s">
        <v>7</v>
      </c>
      <c r="M8" s="42" t="s">
        <v>101</v>
      </c>
      <c r="N8" s="32">
        <v>720</v>
      </c>
      <c r="O8" s="33">
        <v>17</v>
      </c>
      <c r="P8" s="33" t="s">
        <v>95</v>
      </c>
      <c r="Q8" s="8" t="s">
        <v>16</v>
      </c>
      <c r="R8" s="33" t="s">
        <v>96</v>
      </c>
      <c r="S8" s="36">
        <v>60</v>
      </c>
      <c r="T8" s="37" t="s">
        <v>8</v>
      </c>
      <c r="U8" s="37" t="s">
        <v>9</v>
      </c>
      <c r="V8" s="34" t="s">
        <v>9</v>
      </c>
      <c r="W8" s="34" t="s">
        <v>9</v>
      </c>
      <c r="X8" s="37" t="s">
        <v>8</v>
      </c>
      <c r="Y8" s="22" t="s">
        <v>65</v>
      </c>
      <c r="Z8" s="10" t="s">
        <v>8</v>
      </c>
      <c r="AA8" s="10" t="s">
        <v>8</v>
      </c>
      <c r="AB8" s="7" t="s">
        <v>71</v>
      </c>
      <c r="AC8" s="10" t="s">
        <v>8</v>
      </c>
      <c r="AD8" s="11" t="s">
        <v>93</v>
      </c>
      <c r="AE8" s="12">
        <v>1</v>
      </c>
      <c r="AF8" s="41" t="s">
        <v>100</v>
      </c>
      <c r="AG8" s="1"/>
      <c r="AH8" s="21"/>
    </row>
    <row r="9" spans="1:34" customFormat="1" ht="69.95" customHeight="1" x14ac:dyDescent="0.2">
      <c r="A9" s="3" t="s">
        <v>67</v>
      </c>
      <c r="B9" s="31" t="s">
        <v>62</v>
      </c>
      <c r="C9" s="32" t="s">
        <v>82</v>
      </c>
      <c r="D9" s="32">
        <v>700</v>
      </c>
      <c r="E9" s="33" t="s">
        <v>5</v>
      </c>
      <c r="F9" s="32">
        <v>7.35</v>
      </c>
      <c r="G9" s="31" t="s">
        <v>6</v>
      </c>
      <c r="H9" s="32">
        <v>-29</v>
      </c>
      <c r="I9" s="32">
        <v>59</v>
      </c>
      <c r="J9" s="32">
        <v>2</v>
      </c>
      <c r="K9" s="33">
        <v>2300</v>
      </c>
      <c r="L9" s="34" t="s">
        <v>7</v>
      </c>
      <c r="M9" s="42" t="s">
        <v>94</v>
      </c>
      <c r="N9" s="32">
        <v>720</v>
      </c>
      <c r="O9" s="33">
        <v>16</v>
      </c>
      <c r="P9" s="33" t="s">
        <v>95</v>
      </c>
      <c r="Q9" s="35" t="s">
        <v>16</v>
      </c>
      <c r="R9" s="33" t="s">
        <v>96</v>
      </c>
      <c r="S9" s="36">
        <v>60</v>
      </c>
      <c r="T9" s="37" t="s">
        <v>8</v>
      </c>
      <c r="U9" s="37" t="s">
        <v>9</v>
      </c>
      <c r="V9" s="34" t="s">
        <v>9</v>
      </c>
      <c r="W9" s="34" t="s">
        <v>9</v>
      </c>
      <c r="X9" s="37" t="s">
        <v>8</v>
      </c>
      <c r="Y9" s="38" t="s">
        <v>65</v>
      </c>
      <c r="Z9" s="37" t="s">
        <v>8</v>
      </c>
      <c r="AA9" s="37" t="s">
        <v>8</v>
      </c>
      <c r="AB9" s="34" t="s">
        <v>71</v>
      </c>
      <c r="AC9" s="37" t="s">
        <v>8</v>
      </c>
      <c r="AD9" s="39" t="s">
        <v>66</v>
      </c>
      <c r="AE9" s="40">
        <v>1</v>
      </c>
      <c r="AF9" s="41" t="s">
        <v>100</v>
      </c>
      <c r="AG9" s="1"/>
      <c r="AH9" s="21"/>
    </row>
    <row r="10" spans="1:34" customFormat="1" ht="69.95" customHeight="1" x14ac:dyDescent="0.2">
      <c r="A10" s="3" t="s">
        <v>68</v>
      </c>
      <c r="B10" s="31" t="s">
        <v>77</v>
      </c>
      <c r="C10" s="32" t="s">
        <v>84</v>
      </c>
      <c r="D10" s="32">
        <v>700</v>
      </c>
      <c r="E10" s="33" t="s">
        <v>5</v>
      </c>
      <c r="F10" s="32">
        <v>7.35</v>
      </c>
      <c r="G10" s="31" t="s">
        <v>6</v>
      </c>
      <c r="H10" s="32">
        <v>-29</v>
      </c>
      <c r="I10" s="32">
        <v>59</v>
      </c>
      <c r="J10" s="32">
        <v>2</v>
      </c>
      <c r="K10" s="33">
        <v>2300</v>
      </c>
      <c r="L10" s="34" t="s">
        <v>7</v>
      </c>
      <c r="M10" s="42" t="s">
        <v>94</v>
      </c>
      <c r="N10" s="32">
        <v>720</v>
      </c>
      <c r="O10" s="33">
        <v>16</v>
      </c>
      <c r="P10" s="33" t="s">
        <v>95</v>
      </c>
      <c r="Q10" s="35" t="s">
        <v>16</v>
      </c>
      <c r="R10" s="33" t="s">
        <v>96</v>
      </c>
      <c r="S10" s="36">
        <v>60</v>
      </c>
      <c r="T10" s="37" t="s">
        <v>8</v>
      </c>
      <c r="U10" s="37" t="s">
        <v>9</v>
      </c>
      <c r="V10" s="34" t="s">
        <v>9</v>
      </c>
      <c r="W10" s="34" t="s">
        <v>9</v>
      </c>
      <c r="X10" s="37" t="s">
        <v>8</v>
      </c>
      <c r="Y10" s="38" t="s">
        <v>65</v>
      </c>
      <c r="Z10" s="37" t="s">
        <v>8</v>
      </c>
      <c r="AA10" s="37" t="s">
        <v>8</v>
      </c>
      <c r="AB10" s="34" t="s">
        <v>71</v>
      </c>
      <c r="AC10" s="37" t="s">
        <v>8</v>
      </c>
      <c r="AD10" s="39" t="s">
        <v>66</v>
      </c>
      <c r="AE10" s="40">
        <v>1</v>
      </c>
      <c r="AF10" s="41" t="s">
        <v>100</v>
      </c>
      <c r="AG10" s="1"/>
      <c r="AH10" s="21"/>
    </row>
    <row r="11" spans="1:34" customFormat="1" ht="69.95" customHeight="1" x14ac:dyDescent="0.2">
      <c r="A11" s="3" t="s">
        <v>69</v>
      </c>
      <c r="B11" s="31" t="s">
        <v>62</v>
      </c>
      <c r="C11" s="32" t="s">
        <v>85</v>
      </c>
      <c r="D11" s="32">
        <v>700</v>
      </c>
      <c r="E11" s="33" t="s">
        <v>5</v>
      </c>
      <c r="F11" s="32">
        <v>7.35</v>
      </c>
      <c r="G11" s="31" t="s">
        <v>6</v>
      </c>
      <c r="H11" s="32">
        <v>-29</v>
      </c>
      <c r="I11" s="32">
        <v>59</v>
      </c>
      <c r="J11" s="32">
        <v>2.15</v>
      </c>
      <c r="K11" s="33">
        <v>2300</v>
      </c>
      <c r="L11" s="34" t="s">
        <v>7</v>
      </c>
      <c r="M11" s="42" t="s">
        <v>94</v>
      </c>
      <c r="N11" s="32">
        <v>720</v>
      </c>
      <c r="O11" s="33">
        <v>16</v>
      </c>
      <c r="P11" s="33" t="s">
        <v>95</v>
      </c>
      <c r="Q11" s="35" t="s">
        <v>16</v>
      </c>
      <c r="R11" s="33" t="s">
        <v>96</v>
      </c>
      <c r="S11" s="36">
        <v>60</v>
      </c>
      <c r="T11" s="37" t="s">
        <v>8</v>
      </c>
      <c r="U11" s="37" t="s">
        <v>9</v>
      </c>
      <c r="V11" s="34" t="s">
        <v>9</v>
      </c>
      <c r="W11" s="34" t="s">
        <v>9</v>
      </c>
      <c r="X11" s="37" t="s">
        <v>8</v>
      </c>
      <c r="Y11" s="38" t="s">
        <v>98</v>
      </c>
      <c r="Z11" s="37" t="s">
        <v>8</v>
      </c>
      <c r="AA11" s="37" t="s">
        <v>8</v>
      </c>
      <c r="AB11" s="34" t="s">
        <v>71</v>
      </c>
      <c r="AC11" s="37" t="s">
        <v>8</v>
      </c>
      <c r="AD11" s="39" t="s">
        <v>86</v>
      </c>
      <c r="AE11" s="40">
        <v>1</v>
      </c>
      <c r="AF11" s="41" t="s">
        <v>100</v>
      </c>
      <c r="AG11" s="1"/>
      <c r="AH11" s="21"/>
    </row>
    <row r="12" spans="1:34" ht="69.95" customHeight="1" x14ac:dyDescent="0.2">
      <c r="A12" s="3" t="s">
        <v>79</v>
      </c>
      <c r="B12" s="3" t="s">
        <v>62</v>
      </c>
      <c r="C12" s="4" t="s">
        <v>61</v>
      </c>
      <c r="D12" s="4">
        <v>700</v>
      </c>
      <c r="E12" s="6" t="s">
        <v>5</v>
      </c>
      <c r="F12" s="4">
        <v>7.35</v>
      </c>
      <c r="G12" s="3" t="s">
        <v>6</v>
      </c>
      <c r="H12" s="4">
        <v>-29</v>
      </c>
      <c r="I12" s="4">
        <v>59</v>
      </c>
      <c r="J12" s="4">
        <v>2</v>
      </c>
      <c r="K12" s="6">
        <v>0</v>
      </c>
      <c r="L12" s="7" t="s">
        <v>7</v>
      </c>
      <c r="M12" s="43" t="s">
        <v>99</v>
      </c>
      <c r="N12" s="4">
        <v>720</v>
      </c>
      <c r="O12" s="6">
        <v>16</v>
      </c>
      <c r="P12" s="33" t="s">
        <v>95</v>
      </c>
      <c r="Q12" s="8" t="s">
        <v>16</v>
      </c>
      <c r="R12" s="33" t="s">
        <v>96</v>
      </c>
      <c r="S12" s="9">
        <v>60</v>
      </c>
      <c r="T12" s="10" t="s">
        <v>8</v>
      </c>
      <c r="U12" s="10" t="s">
        <v>9</v>
      </c>
      <c r="V12" s="7" t="s">
        <v>9</v>
      </c>
      <c r="W12" s="7" t="s">
        <v>9</v>
      </c>
      <c r="X12" s="37" t="s">
        <v>8</v>
      </c>
      <c r="Y12" s="22" t="s">
        <v>65</v>
      </c>
      <c r="Z12" s="10" t="s">
        <v>8</v>
      </c>
      <c r="AA12" s="10" t="s">
        <v>8</v>
      </c>
      <c r="AB12" s="7" t="s">
        <v>71</v>
      </c>
      <c r="AC12" s="10" t="s">
        <v>8</v>
      </c>
      <c r="AD12" s="11" t="s">
        <v>87</v>
      </c>
      <c r="AE12" s="12">
        <v>1</v>
      </c>
      <c r="AF12" s="41" t="s">
        <v>100</v>
      </c>
      <c r="AG12" s="1"/>
      <c r="AH12" s="21"/>
    </row>
    <row r="13" spans="1:34" s="56" customFormat="1" ht="18" customHeight="1" x14ac:dyDescent="0.2">
      <c r="A13" s="44"/>
      <c r="B13" s="45"/>
      <c r="C13" s="46"/>
      <c r="D13" s="46"/>
      <c r="E13" s="47"/>
      <c r="F13" s="46"/>
      <c r="G13" s="45"/>
      <c r="H13" s="46"/>
      <c r="I13" s="46"/>
      <c r="J13" s="46"/>
      <c r="K13" s="47"/>
      <c r="L13" s="48"/>
      <c r="M13" s="49"/>
      <c r="N13" s="46"/>
      <c r="O13" s="47"/>
      <c r="P13" s="50"/>
      <c r="Q13" s="51"/>
      <c r="R13" s="50"/>
      <c r="S13" s="52"/>
      <c r="T13" s="53"/>
      <c r="U13" s="53"/>
      <c r="V13" s="48"/>
      <c r="W13" s="48"/>
      <c r="X13" s="54"/>
      <c r="Y13" s="55"/>
      <c r="Z13" s="53"/>
      <c r="AA13" s="53"/>
      <c r="AB13" s="88" t="s">
        <v>104</v>
      </c>
      <c r="AC13" s="88"/>
      <c r="AD13" s="88"/>
      <c r="AE13" s="88"/>
      <c r="AF13" s="88"/>
      <c r="AG13" s="88"/>
      <c r="AH13" s="75">
        <f>SUM(AH6:AH12)</f>
        <v>0</v>
      </c>
    </row>
    <row r="14" spans="1:34" customFormat="1" ht="23.25" x14ac:dyDescent="0.2">
      <c r="A14" s="85" t="s">
        <v>107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7"/>
    </row>
    <row r="15" spans="1:34" customFormat="1" ht="69.95" customHeight="1" x14ac:dyDescent="0.2">
      <c r="A15" s="3" t="s">
        <v>88</v>
      </c>
      <c r="B15" s="31" t="s">
        <v>76</v>
      </c>
      <c r="C15" s="32" t="s">
        <v>83</v>
      </c>
      <c r="D15" s="32">
        <v>1200</v>
      </c>
      <c r="E15" s="33" t="s">
        <v>5</v>
      </c>
      <c r="F15" s="32">
        <v>7.35</v>
      </c>
      <c r="G15" s="31" t="s">
        <v>6</v>
      </c>
      <c r="H15" s="32">
        <v>-29</v>
      </c>
      <c r="I15" s="32">
        <v>59</v>
      </c>
      <c r="J15" s="32">
        <v>2.15</v>
      </c>
      <c r="K15" s="77">
        <v>2500</v>
      </c>
      <c r="L15" s="34" t="s">
        <v>7</v>
      </c>
      <c r="M15" s="42" t="s">
        <v>97</v>
      </c>
      <c r="N15" s="32">
        <v>1220</v>
      </c>
      <c r="O15" s="33">
        <v>20</v>
      </c>
      <c r="P15" s="33" t="s">
        <v>95</v>
      </c>
      <c r="Q15" s="35" t="s">
        <v>89</v>
      </c>
      <c r="R15" s="33" t="s">
        <v>96</v>
      </c>
      <c r="S15" s="36">
        <v>120</v>
      </c>
      <c r="T15" s="37" t="s">
        <v>9</v>
      </c>
      <c r="U15" s="37" t="s">
        <v>9</v>
      </c>
      <c r="V15" s="34" t="s">
        <v>9</v>
      </c>
      <c r="W15" s="34" t="s">
        <v>9</v>
      </c>
      <c r="X15" s="37" t="s">
        <v>9</v>
      </c>
      <c r="Y15" s="38" t="s">
        <v>9</v>
      </c>
      <c r="Z15" s="37" t="s">
        <v>8</v>
      </c>
      <c r="AA15" s="37" t="s">
        <v>9</v>
      </c>
      <c r="AB15" s="34" t="s">
        <v>71</v>
      </c>
      <c r="AC15" s="37" t="s">
        <v>8</v>
      </c>
      <c r="AD15" s="39" t="s">
        <v>86</v>
      </c>
      <c r="AE15" s="40">
        <v>1</v>
      </c>
      <c r="AF15" s="41" t="s">
        <v>100</v>
      </c>
      <c r="AG15" s="1"/>
      <c r="AH15" s="21"/>
    </row>
    <row r="16" spans="1:34" s="56" customFormat="1" ht="24.95" customHeight="1" x14ac:dyDescent="0.2">
      <c r="A16" s="57"/>
      <c r="B16" s="58"/>
      <c r="C16" s="59"/>
      <c r="D16" s="59"/>
      <c r="E16" s="60"/>
      <c r="F16" s="59"/>
      <c r="G16" s="58"/>
      <c r="H16" s="59"/>
      <c r="I16" s="59"/>
      <c r="J16" s="59"/>
      <c r="K16" s="60"/>
      <c r="L16" s="61"/>
      <c r="M16" s="62"/>
      <c r="N16" s="59"/>
      <c r="O16" s="60"/>
      <c r="P16" s="60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89" t="s">
        <v>105</v>
      </c>
      <c r="AC16" s="89"/>
      <c r="AD16" s="89"/>
      <c r="AE16" s="89"/>
      <c r="AF16" s="89"/>
      <c r="AG16" s="89"/>
      <c r="AH16" s="76">
        <f>SUM(AH13,AH15)</f>
        <v>0</v>
      </c>
    </row>
    <row r="17" spans="1:34" s="56" customFormat="1" ht="24.95" customHeight="1" x14ac:dyDescent="0.2">
      <c r="A17" s="64"/>
      <c r="B17" s="64"/>
      <c r="C17" s="65"/>
      <c r="D17" s="65"/>
      <c r="E17" s="66"/>
      <c r="F17" s="65"/>
      <c r="G17" s="64"/>
      <c r="H17" s="65"/>
      <c r="I17" s="65"/>
      <c r="J17" s="65"/>
      <c r="K17" s="66"/>
      <c r="L17" s="67"/>
      <c r="M17" s="68"/>
      <c r="N17" s="65"/>
      <c r="O17" s="66"/>
      <c r="P17" s="66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70"/>
      <c r="AE17" s="71"/>
      <c r="AF17" s="72"/>
      <c r="AG17" s="73"/>
      <c r="AH17" s="74"/>
    </row>
    <row r="18" spans="1:34" s="14" customFormat="1" ht="12.75" x14ac:dyDescent="0.2">
      <c r="A18" s="15" t="s">
        <v>11</v>
      </c>
      <c r="B18" s="16"/>
      <c r="C18" s="16"/>
      <c r="D18" s="17"/>
      <c r="E18" s="17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7"/>
      <c r="R18" s="17"/>
      <c r="S18" s="17"/>
      <c r="T18" s="17"/>
      <c r="U18" s="16"/>
      <c r="V18" s="17"/>
      <c r="W18" s="17"/>
      <c r="X18" s="17"/>
      <c r="Y18" s="17"/>
      <c r="Z18" s="17"/>
      <c r="AA18" s="17"/>
      <c r="AB18" s="17"/>
      <c r="AC18" s="17"/>
      <c r="AD18" s="18"/>
      <c r="AE18" s="18"/>
      <c r="AF18" s="18"/>
      <c r="AG18" s="17"/>
      <c r="AH18" s="17"/>
    </row>
    <row r="19" spans="1:34" s="14" customFormat="1" ht="30" customHeight="1" x14ac:dyDescent="0.2">
      <c r="A19" s="19" t="s">
        <v>48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20"/>
      <c r="AB19" s="20"/>
      <c r="AC19" s="20"/>
      <c r="AD19" s="20"/>
      <c r="AF19" s="20"/>
      <c r="AG19" s="20"/>
      <c r="AH19" s="20"/>
    </row>
    <row r="20" spans="1:34" s="14" customFormat="1" ht="30" customHeight="1" x14ac:dyDescent="0.2">
      <c r="A20" s="19" t="s">
        <v>50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20"/>
      <c r="AB20" s="20"/>
      <c r="AC20" s="20"/>
      <c r="AD20" s="20"/>
      <c r="AF20" s="20"/>
      <c r="AG20" s="20"/>
      <c r="AH20" s="20"/>
    </row>
    <row r="21" spans="1:34" s="14" customFormat="1" ht="30" customHeight="1" x14ac:dyDescent="0.2">
      <c r="A21" s="19" t="s">
        <v>52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20"/>
      <c r="AB21" s="20"/>
      <c r="AC21" s="20"/>
      <c r="AD21" s="20"/>
      <c r="AE21" s="20"/>
      <c r="AF21" s="20"/>
      <c r="AG21" s="20"/>
      <c r="AH21" s="20"/>
    </row>
    <row r="22" spans="1:34" s="14" customFormat="1" ht="30" customHeight="1" x14ac:dyDescent="0.2">
      <c r="A22" s="19" t="s">
        <v>53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20"/>
      <c r="AB22" s="20"/>
      <c r="AC22" s="20"/>
      <c r="AD22" s="20"/>
      <c r="AE22" s="20"/>
      <c r="AF22" s="20"/>
      <c r="AG22" s="20"/>
      <c r="AH22" s="20"/>
    </row>
    <row r="23" spans="1:34" s="14" customFormat="1" ht="30" customHeight="1" x14ac:dyDescent="0.2">
      <c r="A23" s="19" t="s">
        <v>56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20"/>
      <c r="AB23" s="20"/>
      <c r="AC23" s="20"/>
      <c r="AD23" s="20"/>
      <c r="AE23" s="20"/>
      <c r="AF23" s="20"/>
      <c r="AG23" s="20"/>
      <c r="AH23" s="20"/>
    </row>
    <row r="24" spans="1:34" s="14" customFormat="1" ht="30" customHeight="1" x14ac:dyDescent="0.2">
      <c r="A24" s="19" t="s">
        <v>55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20"/>
      <c r="AB24" s="20"/>
      <c r="AC24" s="20"/>
      <c r="AD24" s="20"/>
      <c r="AE24" s="20"/>
      <c r="AF24" s="20"/>
      <c r="AG24" s="20"/>
      <c r="AH24" s="20"/>
    </row>
    <row r="25" spans="1:34" s="14" customFormat="1" ht="30" customHeight="1" x14ac:dyDescent="0.2">
      <c r="A25" s="19" t="s">
        <v>58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20"/>
      <c r="AB25" s="20"/>
      <c r="AC25" s="20"/>
      <c r="AD25" s="20"/>
      <c r="AE25" s="20"/>
      <c r="AF25" s="20"/>
      <c r="AG25" s="20"/>
      <c r="AH25" s="20"/>
    </row>
    <row r="26" spans="1:34" s="14" customFormat="1" ht="30" customHeight="1" x14ac:dyDescent="0.2">
      <c r="A26" s="19" t="s">
        <v>57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20"/>
      <c r="AB26" s="20"/>
      <c r="AC26" s="20"/>
      <c r="AD26" s="20"/>
      <c r="AE26" s="20"/>
      <c r="AF26" s="20"/>
      <c r="AG26" s="20"/>
      <c r="AH26" s="20"/>
    </row>
    <row r="27" spans="1:34" s="14" customFormat="1" ht="30" customHeight="1" x14ac:dyDescent="0.2">
      <c r="A27" s="90" t="s">
        <v>60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25"/>
      <c r="X27" s="19"/>
      <c r="Y27" s="19"/>
      <c r="Z27" s="19"/>
      <c r="AA27" s="20"/>
      <c r="AB27" s="20"/>
      <c r="AC27" s="20"/>
      <c r="AD27" s="20"/>
      <c r="AE27" s="20"/>
      <c r="AF27" s="20"/>
      <c r="AG27" s="20"/>
      <c r="AH27" s="20"/>
    </row>
    <row r="28" spans="1:34" s="14" customFormat="1" ht="30" customHeight="1" x14ac:dyDescent="0.2">
      <c r="A28" s="19" t="s">
        <v>59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20"/>
      <c r="AB28" s="20"/>
      <c r="AC28" s="20"/>
      <c r="AD28" s="20"/>
      <c r="AE28" s="20"/>
      <c r="AF28" s="20"/>
      <c r="AG28" s="20"/>
      <c r="AH28" s="20"/>
    </row>
    <row r="29" spans="1:34" s="13" customFormat="1" x14ac:dyDescent="0.2">
      <c r="A29" s="26" t="s">
        <v>74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19"/>
    </row>
    <row r="30" spans="1:34" s="13" customFormat="1" x14ac:dyDescent="0.2"/>
  </sheetData>
  <mergeCells count="26">
    <mergeCell ref="A14:AH14"/>
    <mergeCell ref="AB13:AG13"/>
    <mergeCell ref="AB16:AG16"/>
    <mergeCell ref="A27:V27"/>
    <mergeCell ref="L3:L4"/>
    <mergeCell ref="AG3:AG4"/>
    <mergeCell ref="H3:I3"/>
    <mergeCell ref="P3:P4"/>
    <mergeCell ref="J3:J4"/>
    <mergeCell ref="K3:K4"/>
    <mergeCell ref="M3:O3"/>
    <mergeCell ref="AF3:AF4"/>
    <mergeCell ref="A3:A4"/>
    <mergeCell ref="B3:B4"/>
    <mergeCell ref="C3:C4"/>
    <mergeCell ref="Q3:AB3"/>
    <mergeCell ref="A1:AH1"/>
    <mergeCell ref="D3:D4"/>
    <mergeCell ref="E3:E4"/>
    <mergeCell ref="AE3:AE4"/>
    <mergeCell ref="AC3:AC4"/>
    <mergeCell ref="AD3:AD4"/>
    <mergeCell ref="AH3:AH4"/>
    <mergeCell ref="F3:F4"/>
    <mergeCell ref="G3:G4"/>
    <mergeCell ref="A2:AH2"/>
  </mergeCells>
  <phoneticPr fontId="14" type="noConversion"/>
  <conditionalFormatting sqref="AG7">
    <cfRule type="expression" dxfId="17" priority="59">
      <formula>#REF!</formula>
    </cfRule>
    <cfRule type="expression" dxfId="16" priority="60">
      <formula>#REF!</formula>
    </cfRule>
  </conditionalFormatting>
  <conditionalFormatting sqref="AG8">
    <cfRule type="expression" dxfId="15" priority="55">
      <formula>#REF!</formula>
    </cfRule>
    <cfRule type="expression" dxfId="14" priority="56">
      <formula>#REF!</formula>
    </cfRule>
  </conditionalFormatting>
  <conditionalFormatting sqref="AG17 AB16">
    <cfRule type="expression" dxfId="13" priority="17">
      <formula>#REF!</formula>
    </cfRule>
    <cfRule type="expression" dxfId="12" priority="18">
      <formula>#REF!</formula>
    </cfRule>
  </conditionalFormatting>
  <conditionalFormatting sqref="AG12">
    <cfRule type="expression" dxfId="11" priority="13">
      <formula>#REF!</formula>
    </cfRule>
    <cfRule type="expression" dxfId="10" priority="14">
      <formula>#REF!</formula>
    </cfRule>
  </conditionalFormatting>
  <conditionalFormatting sqref="AG6">
    <cfRule type="expression" dxfId="9" priority="9">
      <formula>#REF!</formula>
    </cfRule>
    <cfRule type="expression" dxfId="8" priority="10">
      <formula>#REF!</formula>
    </cfRule>
  </conditionalFormatting>
  <conditionalFormatting sqref="AG9">
    <cfRule type="expression" dxfId="7" priority="7">
      <formula>#REF!</formula>
    </cfRule>
    <cfRule type="expression" dxfId="6" priority="8">
      <formula>#REF!</formula>
    </cfRule>
  </conditionalFormatting>
  <conditionalFormatting sqref="AG15">
    <cfRule type="expression" dxfId="5" priority="5">
      <formula>#REF!</formula>
    </cfRule>
    <cfRule type="expression" dxfId="4" priority="6">
      <formula>#REF!</formula>
    </cfRule>
  </conditionalFormatting>
  <conditionalFormatting sqref="AG10">
    <cfRule type="expression" dxfId="3" priority="3">
      <formula>#REF!</formula>
    </cfRule>
    <cfRule type="expression" dxfId="2" priority="4">
      <formula>#REF!</formula>
    </cfRule>
  </conditionalFormatting>
  <conditionalFormatting sqref="AG11:AG12">
    <cfRule type="expression" dxfId="1" priority="1">
      <formula>#REF!</formula>
    </cfRule>
    <cfRule type="expression" dxfId="0" priority="2">
      <formula>#REF!</formula>
    </cfRule>
  </conditionalFormatting>
  <printOptions horizontalCentered="1"/>
  <pageMargins left="0.31496062992125984" right="0.31496062992125984" top="0.98425196850393704" bottom="0.59055118110236227" header="0.31496062992125984" footer="0.31496062992125984"/>
  <pageSetup paperSize="8" scale="47" fitToHeight="0" orientation="landscape" r:id="rId1"/>
  <headerFooter>
    <oddHeader>&amp;CContract ev. no.: 080/26/EUS</oddHeader>
    <oddFooter>&amp;R&amp;P/&amp;N</oddFooter>
  </headerFooter>
  <ignoredErrors>
    <ignoredError sqref="AH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eustream,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Fabiankovič Dušan</dc:creator>
  <cp:lastModifiedBy>Repa Ján</cp:lastModifiedBy>
  <cp:lastPrinted>2026-10-07T11:05:29Z</cp:lastPrinted>
  <dcterms:created xsi:type="dcterms:W3CDTF">2024-08-14T10:24:06Z</dcterms:created>
  <dcterms:modified xsi:type="dcterms:W3CDTF">2026-11-03T16:22:07Z</dcterms:modified>
</cp:coreProperties>
</file>