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anton_zsigmondy_mhth_sk/Documents/Pracovná plocha/y/TEKO 2026/Susedík SAP/Profil/"/>
    </mc:Choice>
  </mc:AlternateContent>
  <xr:revisionPtr revIDLastSave="0" documentId="8_{9833F711-512D-48CB-AF14-19FE80BB264D}" xr6:coauthVersionLast="47" xr6:coauthVersionMax="47" xr10:uidLastSave="{00000000-0000-0000-0000-000000000000}"/>
  <bookViews>
    <workbookView xWindow="-135" yWindow="-135" windowWidth="29070" windowHeight="15750" xr2:uid="{00000000-000D-0000-FFFF-FFFF00000000}"/>
  </bookViews>
  <sheets>
    <sheet name="2027 - 2030" sheetId="2" r:id="rId1"/>
  </sheets>
  <definedNames>
    <definedName name="_xlnm.Print_Area" localSheetId="0">'2027 - 2030'!$A$1:$H$46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2" l="1"/>
  <c r="D27" i="2"/>
  <c r="D35" i="2" s="1"/>
  <c r="D21" i="2"/>
  <c r="D22" i="2" l="1"/>
  <c r="D44" i="2" s="1"/>
</calcChain>
</file>

<file path=xl/sharedStrings.xml><?xml version="1.0" encoding="utf-8"?>
<sst xmlns="http://schemas.openxmlformats.org/spreadsheetml/2006/main" count="73" uniqueCount="49">
  <si>
    <t xml:space="preserve">Produkt </t>
  </si>
  <si>
    <t xml:space="preserve">Jednotka </t>
  </si>
  <si>
    <t xml:space="preserve">Množstvo </t>
  </si>
  <si>
    <t>Služby požadované na obdobie</t>
  </si>
  <si>
    <t>SAP Developer User</t>
  </si>
  <si>
    <t>Users</t>
  </si>
  <si>
    <t>SAP Professional User</t>
  </si>
  <si>
    <t>SAP Application Limited Professional User</t>
  </si>
  <si>
    <t>SAP Payroll Processing</t>
  </si>
  <si>
    <t>500 master records</t>
  </si>
  <si>
    <t>SAP NetWeaver PI Base Engine</t>
  </si>
  <si>
    <t>50 GB/month</t>
  </si>
  <si>
    <t>SAP Enterprise Integration for Work Manager mobile app</t>
  </si>
  <si>
    <t>SAP Digital Access</t>
  </si>
  <si>
    <t>1000 Documents</t>
  </si>
  <si>
    <t>SAP S/4HANA Enterprise Management for ERP customers</t>
  </si>
  <si>
    <t>Flat Fee</t>
  </si>
  <si>
    <t>SAP HANA, runtime edition for applications &amp; SAP BW - Install Base Partial for Indirect landscape</t>
  </si>
  <si>
    <t>HSAV</t>
  </si>
  <si>
    <t>SAP HANA, runtime edition for applications &amp; SAP BW - New/Subsequent Partial</t>
  </si>
  <si>
    <t>Cena poskytnutie softvérovej podpory licencií SAP za 48 mesiacov (bez DPH)</t>
  </si>
  <si>
    <t>Názov položky</t>
  </si>
  <si>
    <t>mesiace</t>
  </si>
  <si>
    <t>EUR /mesiac</t>
  </si>
  <si>
    <t>Eur spolu</t>
  </si>
  <si>
    <t>Pravidelné paušálne servisné služby a technická podpora zabezpečujúca bezproblémovú prevádzku SAP systémov, riešenie incidentov, operatívna podpora a asistencie podľa potrieb prevádzky, konzultačné služby v rozsahu 10 MD mesačne (analýzy, optimalizácie, konfigurácie, odborné poradenstvo).</t>
  </si>
  <si>
    <t>Cena podpora SAP / Mesačné poplatky(bez DPH)</t>
  </si>
  <si>
    <t>(MD) max</t>
  </si>
  <si>
    <t>EUR / (MD)</t>
  </si>
  <si>
    <t>Projektový manažér SAP</t>
  </si>
  <si>
    <t>Architekt</t>
  </si>
  <si>
    <t>Konzultant SAP</t>
  </si>
  <si>
    <t>Programátor ABAP</t>
  </si>
  <si>
    <t>Tester SAP</t>
  </si>
  <si>
    <t>Školiteľa</t>
  </si>
  <si>
    <t xml:space="preserve">Prechod na S/4 HANA (konverzia) </t>
  </si>
  <si>
    <t xml:space="preserve">Integrácie systému SAP </t>
  </si>
  <si>
    <t>Cena služby rozvoja systému (MD) na vyžiadanie (bez DPH)</t>
  </si>
  <si>
    <t>Cena nákup služieb a licencii na vyžiadanie (bez DPH)</t>
  </si>
  <si>
    <t>Uchádzač vypĺňa položky označené žltou</t>
  </si>
  <si>
    <t>Položky sivou sú dané alebo automatizovane vypočítavané</t>
  </si>
  <si>
    <t>Nákup dodatočných služieb a licencii modulov a komponentov SAP v súvislosti s predmetom zmluvy a v súvislosti so službami a licenciami potrebnými za účelom rozvoja, zmeny aplikácie SAP na vyžiadanie.</t>
  </si>
  <si>
    <t>A. Poskytnutie softvérovej podpory licencií SAP (SAP Standard Support)</t>
  </si>
  <si>
    <t>B. Servisné služby a podpora / Mesačné poplatky</t>
  </si>
  <si>
    <t>C. Služby rozvoja systému (MD) na vyžiadanie</t>
  </si>
  <si>
    <t>D. Nákup dodatočných služieb a licencii modulov SAP v súvislosti s predmetom zmluvy</t>
  </si>
  <si>
    <t>01.01.2027 - 31.12.2030</t>
  </si>
  <si>
    <t>Spolu (celková cena za dodanie predmetu zmluvy)</t>
  </si>
  <si>
    <t>Odporúčaný vzor "návrh na plnenie kritéria na vyhodnotenie ponúk"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</si>
</sst>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2" borderId="17" xfId="0" applyFill="1" applyBorder="1" applyAlignment="1">
      <alignment horizontal="left" indent="1"/>
    </xf>
    <xf numFmtId="44" fontId="3" fillId="0" borderId="15" xfId="1" applyFont="1" applyBorder="1"/>
    <xf numFmtId="0" fontId="0" fillId="0" borderId="10" xfId="0" applyBorder="1"/>
    <xf numFmtId="0" fontId="0" fillId="0" borderId="5" xfId="0" applyBorder="1"/>
    <xf numFmtId="44" fontId="3" fillId="0" borderId="27" xfId="1" applyFont="1" applyBorder="1"/>
    <xf numFmtId="0" fontId="0" fillId="2" borderId="18" xfId="0" applyFill="1" applyBorder="1" applyAlignment="1">
      <alignment horizontal="left" indent="1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vertical="center"/>
    </xf>
    <xf numFmtId="0" fontId="0" fillId="3" borderId="7" xfId="0" applyFill="1" applyBorder="1"/>
    <xf numFmtId="0" fontId="4" fillId="3" borderId="16" xfId="0" applyFont="1" applyFill="1" applyBorder="1"/>
    <xf numFmtId="0" fontId="4" fillId="3" borderId="12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7" xfId="0" applyFont="1" applyFill="1" applyBorder="1"/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4" borderId="0" xfId="0" applyFill="1"/>
    <xf numFmtId="0" fontId="7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wrapText="1"/>
    </xf>
    <xf numFmtId="0" fontId="7" fillId="5" borderId="32" xfId="0" applyFont="1" applyFill="1" applyBorder="1" applyAlignment="1">
      <alignment horizontal="justify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 indent="1"/>
    </xf>
    <xf numFmtId="0" fontId="8" fillId="6" borderId="0" xfId="0" applyFont="1" applyFill="1" applyAlignment="1">
      <alignment horizontal="left" vertical="center"/>
    </xf>
    <xf numFmtId="44" fontId="8" fillId="6" borderId="0" xfId="0" applyNumberFormat="1" applyFont="1" applyFill="1" applyAlignment="1">
      <alignment horizontal="left" vertical="center"/>
    </xf>
    <xf numFmtId="44" fontId="3" fillId="7" borderId="15" xfId="1" applyFont="1" applyFill="1" applyBorder="1"/>
    <xf numFmtId="44" fontId="0" fillId="3" borderId="1" xfId="1" applyFont="1" applyFill="1" applyBorder="1"/>
    <xf numFmtId="44" fontId="0" fillId="4" borderId="1" xfId="1" applyFont="1" applyFill="1" applyBorder="1"/>
    <xf numFmtId="0" fontId="0" fillId="4" borderId="0" xfId="0" applyFill="1" applyAlignment="1">
      <alignment horizontal="left"/>
    </xf>
    <xf numFmtId="0" fontId="7" fillId="3" borderId="17" xfId="0" applyFont="1" applyFill="1" applyBorder="1" applyAlignment="1">
      <alignment horizontal="justify" vertical="center" wrapText="1"/>
    </xf>
    <xf numFmtId="0" fontId="7" fillId="3" borderId="31" xfId="0" applyFont="1" applyFill="1" applyBorder="1" applyAlignment="1">
      <alignment horizontal="justify" vertical="center" wrapText="1"/>
    </xf>
    <xf numFmtId="0" fontId="0" fillId="3" borderId="1" xfId="0" applyFill="1" applyBorder="1"/>
    <xf numFmtId="0" fontId="0" fillId="3" borderId="14" xfId="0" applyFill="1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3" borderId="33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44" fontId="0" fillId="7" borderId="35" xfId="1" applyFont="1" applyFill="1" applyBorder="1" applyAlignment="1">
      <alignment horizontal="center"/>
    </xf>
    <xf numFmtId="44" fontId="0" fillId="7" borderId="36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4" fontId="0" fillId="4" borderId="2" xfId="1" applyFont="1" applyFill="1" applyBorder="1" applyAlignment="1">
      <alignment horizontal="center" vertical="center"/>
    </xf>
    <xf numFmtId="44" fontId="0" fillId="4" borderId="3" xfId="1" applyFont="1" applyFill="1" applyBorder="1" applyAlignment="1">
      <alignment horizontal="center" vertical="center"/>
    </xf>
    <xf numFmtId="44" fontId="0" fillId="4" borderId="27" xfId="1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center" vertical="center"/>
    </xf>
    <xf numFmtId="44" fontId="0" fillId="3" borderId="3" xfId="1" applyFont="1" applyFill="1" applyBorder="1" applyAlignment="1">
      <alignment horizontal="center" vertical="center"/>
    </xf>
    <xf numFmtId="44" fontId="0" fillId="3" borderId="27" xfId="1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44" fontId="3" fillId="4" borderId="29" xfId="1" applyFont="1" applyFill="1" applyBorder="1" applyAlignment="1"/>
    <xf numFmtId="44" fontId="0" fillId="4" borderId="11" xfId="0" applyNumberFormat="1" applyFill="1" applyBorder="1"/>
    <xf numFmtId="44" fontId="0" fillId="4" borderId="4" xfId="0" applyNumberFormat="1" applyFill="1" applyBorder="1"/>
    <xf numFmtId="0" fontId="6" fillId="3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28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5" xfId="0" applyFill="1" applyBorder="1" applyAlignment="1">
      <alignment vertical="center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0FC2-050B-4FCB-9A45-457BE9762EBC}">
  <dimension ref="A1:H44"/>
  <sheetViews>
    <sheetView tabSelected="1" view="pageBreakPreview" topLeftCell="A21" zoomScaleNormal="100" zoomScaleSheetLayoutView="100" workbookViewId="0">
      <selection activeCell="A26" sqref="A26:A34"/>
    </sheetView>
  </sheetViews>
  <sheetFormatPr defaultColWidth="8.85546875" defaultRowHeight="15" x14ac:dyDescent="0.25"/>
  <cols>
    <col min="1" max="1" width="79.85546875" customWidth="1"/>
    <col min="2" max="2" width="14.42578125" customWidth="1"/>
    <col min="3" max="3" width="17.140625" customWidth="1"/>
    <col min="4" max="4" width="16.140625" customWidth="1"/>
    <col min="7" max="7" width="10" customWidth="1"/>
  </cols>
  <sheetData>
    <row r="1" spans="1:8" x14ac:dyDescent="0.25">
      <c r="A1" s="45" t="s">
        <v>48</v>
      </c>
      <c r="B1" s="46"/>
      <c r="C1" s="46"/>
      <c r="D1" s="46"/>
    </row>
    <row r="2" spans="1:8" x14ac:dyDescent="0.25">
      <c r="A2" s="3"/>
      <c r="B2" s="3" t="s">
        <v>39</v>
      </c>
      <c r="C2" s="3"/>
      <c r="D2" s="31"/>
    </row>
    <row r="3" spans="1:8" x14ac:dyDescent="0.25">
      <c r="A3" s="3"/>
      <c r="B3" s="3" t="s">
        <v>40</v>
      </c>
      <c r="C3" s="3"/>
      <c r="D3" s="3"/>
    </row>
    <row r="4" spans="1:8" ht="21" x14ac:dyDescent="0.35">
      <c r="A4" s="10" t="s">
        <v>42</v>
      </c>
      <c r="B4" s="3"/>
      <c r="C4" s="3"/>
      <c r="D4" s="3"/>
    </row>
    <row r="5" spans="1:8" x14ac:dyDescent="0.25">
      <c r="A5" s="17" t="s">
        <v>0</v>
      </c>
      <c r="B5" s="18" t="s">
        <v>1</v>
      </c>
      <c r="C5" s="18" t="s">
        <v>2</v>
      </c>
      <c r="D5" s="62" t="s">
        <v>3</v>
      </c>
      <c r="E5" s="63"/>
      <c r="F5" s="63"/>
      <c r="G5" s="64"/>
    </row>
    <row r="6" spans="1:8" x14ac:dyDescent="0.25">
      <c r="A6" s="32" t="s">
        <v>4</v>
      </c>
      <c r="B6" s="20" t="s">
        <v>5</v>
      </c>
      <c r="C6" s="21">
        <v>2</v>
      </c>
      <c r="D6" s="43" t="s">
        <v>46</v>
      </c>
      <c r="E6" s="43"/>
      <c r="F6" s="43"/>
      <c r="G6" s="44"/>
    </row>
    <row r="7" spans="1:8" ht="14.45" customHeight="1" x14ac:dyDescent="0.25">
      <c r="A7" s="32" t="s">
        <v>6</v>
      </c>
      <c r="B7" s="20" t="s">
        <v>5</v>
      </c>
      <c r="C7" s="21">
        <v>230</v>
      </c>
      <c r="D7" s="43" t="s">
        <v>46</v>
      </c>
      <c r="E7" s="43"/>
      <c r="F7" s="43"/>
      <c r="G7" s="44"/>
    </row>
    <row r="8" spans="1:8" x14ac:dyDescent="0.25">
      <c r="A8" s="32" t="s">
        <v>7</v>
      </c>
      <c r="B8" s="20" t="s">
        <v>5</v>
      </c>
      <c r="C8" s="21">
        <v>30</v>
      </c>
      <c r="D8" s="43" t="s">
        <v>46</v>
      </c>
      <c r="E8" s="43"/>
      <c r="F8" s="43"/>
      <c r="G8" s="44"/>
    </row>
    <row r="9" spans="1:8" ht="30" x14ac:dyDescent="0.25">
      <c r="A9" s="32" t="s">
        <v>8</v>
      </c>
      <c r="B9" s="20" t="s">
        <v>9</v>
      </c>
      <c r="C9" s="21">
        <v>2</v>
      </c>
      <c r="D9" s="43" t="s">
        <v>46</v>
      </c>
      <c r="E9" s="43"/>
      <c r="F9" s="43"/>
      <c r="G9" s="44"/>
    </row>
    <row r="10" spans="1:8" x14ac:dyDescent="0.25">
      <c r="A10" s="32" t="s">
        <v>10</v>
      </c>
      <c r="B10" s="20" t="s">
        <v>11</v>
      </c>
      <c r="C10" s="21">
        <v>2</v>
      </c>
      <c r="D10" s="43" t="s">
        <v>46</v>
      </c>
      <c r="E10" s="43"/>
      <c r="F10" s="43"/>
      <c r="G10" s="44"/>
    </row>
    <row r="11" spans="1:8" x14ac:dyDescent="0.25">
      <c r="A11" s="32" t="s">
        <v>12</v>
      </c>
      <c r="B11" s="20" t="s">
        <v>5</v>
      </c>
      <c r="C11" s="21">
        <v>50</v>
      </c>
      <c r="D11" s="43" t="s">
        <v>46</v>
      </c>
      <c r="E11" s="43"/>
      <c r="F11" s="43"/>
      <c r="G11" s="44"/>
    </row>
    <row r="12" spans="1:8" ht="30" x14ac:dyDescent="0.25">
      <c r="A12" s="32" t="s">
        <v>13</v>
      </c>
      <c r="B12" s="20" t="s">
        <v>14</v>
      </c>
      <c r="C12" s="21">
        <v>400</v>
      </c>
      <c r="D12" s="43" t="s">
        <v>46</v>
      </c>
      <c r="E12" s="43"/>
      <c r="F12" s="43"/>
      <c r="G12" s="44"/>
    </row>
    <row r="13" spans="1:8" x14ac:dyDescent="0.25">
      <c r="A13" s="32" t="s">
        <v>15</v>
      </c>
      <c r="B13" s="20" t="s">
        <v>16</v>
      </c>
      <c r="C13" s="21">
        <v>1</v>
      </c>
      <c r="D13" s="43" t="s">
        <v>46</v>
      </c>
      <c r="E13" s="43"/>
      <c r="F13" s="43"/>
      <c r="G13" s="44"/>
    </row>
    <row r="14" spans="1:8" ht="30" x14ac:dyDescent="0.25">
      <c r="A14" s="32" t="s">
        <v>17</v>
      </c>
      <c r="B14" s="20" t="s">
        <v>18</v>
      </c>
      <c r="C14" s="21">
        <v>1</v>
      </c>
      <c r="D14" s="43" t="s">
        <v>46</v>
      </c>
      <c r="E14" s="43"/>
      <c r="F14" s="43"/>
      <c r="G14" s="44"/>
    </row>
    <row r="15" spans="1:8" ht="15.75" thickBot="1" x14ac:dyDescent="0.3">
      <c r="A15" s="33" t="s">
        <v>19</v>
      </c>
      <c r="B15" s="23" t="s">
        <v>18</v>
      </c>
      <c r="C15" s="24">
        <v>1</v>
      </c>
      <c r="D15" s="43" t="s">
        <v>46</v>
      </c>
      <c r="E15" s="43"/>
      <c r="F15" s="43"/>
      <c r="G15" s="44"/>
    </row>
    <row r="16" spans="1:8" s="19" customFormat="1" ht="27.95" customHeight="1" thickBot="1" x14ac:dyDescent="0.3">
      <c r="A16" s="56" t="s">
        <v>20</v>
      </c>
      <c r="B16" s="57"/>
      <c r="C16" s="58"/>
      <c r="D16" s="59"/>
      <c r="E16" s="60"/>
      <c r="F16" s="60"/>
      <c r="G16" s="61"/>
      <c r="H16"/>
    </row>
    <row r="19" spans="1:7" ht="21" x14ac:dyDescent="0.35">
      <c r="A19" s="1" t="s">
        <v>43</v>
      </c>
    </row>
    <row r="20" spans="1:7" x14ac:dyDescent="0.25">
      <c r="A20" s="13" t="s">
        <v>21</v>
      </c>
      <c r="B20" s="14" t="s">
        <v>22</v>
      </c>
      <c r="C20" s="14" t="s">
        <v>23</v>
      </c>
      <c r="D20" s="14" t="s">
        <v>24</v>
      </c>
      <c r="E20" s="11" t="s">
        <v>3</v>
      </c>
      <c r="F20" s="15"/>
      <c r="G20" s="16"/>
    </row>
    <row r="21" spans="1:7" ht="65.25" customHeight="1" x14ac:dyDescent="0.25">
      <c r="A21" s="22" t="s">
        <v>25</v>
      </c>
      <c r="B21" s="2">
        <v>48</v>
      </c>
      <c r="C21" s="30"/>
      <c r="D21" s="29">
        <f>C21*B21</f>
        <v>0</v>
      </c>
      <c r="E21" s="34" t="s">
        <v>46</v>
      </c>
      <c r="F21" s="34"/>
      <c r="G21" s="35"/>
    </row>
    <row r="22" spans="1:7" x14ac:dyDescent="0.25">
      <c r="A22" s="56" t="s">
        <v>26</v>
      </c>
      <c r="B22" s="57"/>
      <c r="C22" s="58"/>
      <c r="D22" s="5">
        <f>SUM(D21:D21)</f>
        <v>0</v>
      </c>
      <c r="E22" s="6"/>
      <c r="F22" s="6"/>
      <c r="G22" s="7"/>
    </row>
    <row r="25" spans="1:7" ht="21" x14ac:dyDescent="0.35">
      <c r="A25" s="1" t="s">
        <v>44</v>
      </c>
    </row>
    <row r="26" spans="1:7" x14ac:dyDescent="0.25">
      <c r="A26" s="13" t="s">
        <v>21</v>
      </c>
      <c r="B26" s="14" t="s">
        <v>27</v>
      </c>
      <c r="C26" s="14" t="s">
        <v>28</v>
      </c>
      <c r="D26" s="14" t="s">
        <v>24</v>
      </c>
      <c r="E26" s="11" t="s">
        <v>3</v>
      </c>
      <c r="F26" s="15"/>
      <c r="G26" s="12"/>
    </row>
    <row r="27" spans="1:7" ht="14.45" customHeight="1" x14ac:dyDescent="0.25">
      <c r="A27" s="4" t="s">
        <v>29</v>
      </c>
      <c r="B27" s="47">
        <v>2000</v>
      </c>
      <c r="C27" s="50"/>
      <c r="D27" s="53">
        <f t="shared" ref="D27" si="0">C27*B27</f>
        <v>0</v>
      </c>
      <c r="E27" s="65" t="s">
        <v>46</v>
      </c>
      <c r="F27" s="66"/>
      <c r="G27" s="67"/>
    </row>
    <row r="28" spans="1:7" ht="14.45" customHeight="1" x14ac:dyDescent="0.25">
      <c r="A28" s="4" t="s">
        <v>30</v>
      </c>
      <c r="B28" s="48"/>
      <c r="C28" s="51"/>
      <c r="D28" s="54"/>
      <c r="E28" s="68"/>
      <c r="F28" s="69"/>
      <c r="G28" s="70"/>
    </row>
    <row r="29" spans="1:7" ht="14.45" customHeight="1" x14ac:dyDescent="0.25">
      <c r="A29" s="4" t="s">
        <v>31</v>
      </c>
      <c r="B29" s="48"/>
      <c r="C29" s="51"/>
      <c r="D29" s="54"/>
      <c r="E29" s="68"/>
      <c r="F29" s="69"/>
      <c r="G29" s="70"/>
    </row>
    <row r="30" spans="1:7" ht="14.45" customHeight="1" x14ac:dyDescent="0.25">
      <c r="A30" s="4" t="s">
        <v>32</v>
      </c>
      <c r="B30" s="48"/>
      <c r="C30" s="51"/>
      <c r="D30" s="54"/>
      <c r="E30" s="68"/>
      <c r="F30" s="69"/>
      <c r="G30" s="70"/>
    </row>
    <row r="31" spans="1:7" ht="14.45" customHeight="1" x14ac:dyDescent="0.25">
      <c r="A31" s="4" t="s">
        <v>33</v>
      </c>
      <c r="B31" s="48"/>
      <c r="C31" s="51"/>
      <c r="D31" s="54"/>
      <c r="E31" s="68"/>
      <c r="F31" s="69"/>
      <c r="G31" s="70"/>
    </row>
    <row r="32" spans="1:7" ht="14.45" customHeight="1" x14ac:dyDescent="0.25">
      <c r="A32" s="4" t="s">
        <v>34</v>
      </c>
      <c r="B32" s="48"/>
      <c r="C32" s="51"/>
      <c r="D32" s="54"/>
      <c r="E32" s="68"/>
      <c r="F32" s="69"/>
      <c r="G32" s="70"/>
    </row>
    <row r="33" spans="1:7" ht="14.45" customHeight="1" x14ac:dyDescent="0.25">
      <c r="A33" s="25" t="s">
        <v>35</v>
      </c>
      <c r="B33" s="48"/>
      <c r="C33" s="51"/>
      <c r="D33" s="54"/>
      <c r="E33" s="68"/>
      <c r="F33" s="69"/>
      <c r="G33" s="70"/>
    </row>
    <row r="34" spans="1:7" ht="14.45" customHeight="1" x14ac:dyDescent="0.25">
      <c r="A34" s="9" t="s">
        <v>36</v>
      </c>
      <c r="B34" s="49"/>
      <c r="C34" s="52"/>
      <c r="D34" s="55"/>
      <c r="E34" s="71"/>
      <c r="F34" s="72"/>
      <c r="G34" s="73"/>
    </row>
    <row r="35" spans="1:7" x14ac:dyDescent="0.25">
      <c r="A35" s="36" t="s">
        <v>37</v>
      </c>
      <c r="B35" s="37"/>
      <c r="C35" s="38"/>
      <c r="D35" s="8">
        <f>SUM(D27)</f>
        <v>0</v>
      </c>
      <c r="E35" s="6"/>
      <c r="F35" s="6"/>
      <c r="G35" s="7"/>
    </row>
    <row r="38" spans="1:7" ht="21.75" thickBot="1" x14ac:dyDescent="0.4">
      <c r="A38" s="1" t="s">
        <v>45</v>
      </c>
    </row>
    <row r="39" spans="1:7" x14ac:dyDescent="0.25">
      <c r="A39" s="13" t="s">
        <v>21</v>
      </c>
      <c r="B39" s="14" t="s">
        <v>22</v>
      </c>
      <c r="C39" s="39" t="s">
        <v>24</v>
      </c>
      <c r="D39" s="40"/>
      <c r="E39" s="11" t="s">
        <v>3</v>
      </c>
      <c r="F39" s="15"/>
      <c r="G39" s="16"/>
    </row>
    <row r="40" spans="1:7" ht="65.25" customHeight="1" x14ac:dyDescent="0.25">
      <c r="A40" s="22" t="s">
        <v>41</v>
      </c>
      <c r="B40" s="2">
        <v>48</v>
      </c>
      <c r="C40" s="41">
        <v>1670000</v>
      </c>
      <c r="D40" s="42"/>
      <c r="E40" s="34" t="s">
        <v>46</v>
      </c>
      <c r="F40" s="34"/>
      <c r="G40" s="35"/>
    </row>
    <row r="41" spans="1:7" ht="15.75" thickBot="1" x14ac:dyDescent="0.3">
      <c r="A41" s="36" t="s">
        <v>38</v>
      </c>
      <c r="B41" s="37"/>
      <c r="C41" s="38"/>
      <c r="D41" s="28">
        <f>SUM(C40:C40)</f>
        <v>1670000</v>
      </c>
      <c r="E41" s="6"/>
      <c r="F41" s="6"/>
      <c r="G41" s="7"/>
    </row>
    <row r="44" spans="1:7" ht="42" customHeight="1" x14ac:dyDescent="0.25">
      <c r="A44" s="26" t="s">
        <v>47</v>
      </c>
      <c r="B44" s="26"/>
      <c r="C44" s="26"/>
      <c r="D44" s="27">
        <f>D35+D41+D22+D16</f>
        <v>1670000</v>
      </c>
    </row>
  </sheetData>
  <mergeCells count="25">
    <mergeCell ref="A1:D1"/>
    <mergeCell ref="B27:B34"/>
    <mergeCell ref="C27:C34"/>
    <mergeCell ref="D27:D34"/>
    <mergeCell ref="A16:C16"/>
    <mergeCell ref="A22:C22"/>
    <mergeCell ref="D16:G16"/>
    <mergeCell ref="E21:G21"/>
    <mergeCell ref="D5:G5"/>
    <mergeCell ref="D6:G6"/>
    <mergeCell ref="D7:G7"/>
    <mergeCell ref="D8:G8"/>
    <mergeCell ref="E27:G34"/>
    <mergeCell ref="D14:G14"/>
    <mergeCell ref="E40:G40"/>
    <mergeCell ref="A41:C41"/>
    <mergeCell ref="C39:D39"/>
    <mergeCell ref="C40:D40"/>
    <mergeCell ref="D9:G9"/>
    <mergeCell ref="D10:G10"/>
    <mergeCell ref="D11:G11"/>
    <mergeCell ref="D12:G12"/>
    <mergeCell ref="D13:G13"/>
    <mergeCell ref="D15:G15"/>
    <mergeCell ref="A35:C35"/>
  </mergeCells>
  <phoneticPr fontId="5" type="noConversion"/>
  <pageMargins left="0.7" right="0.7" top="0.75" bottom="0.75" header="0.3" footer="0.3"/>
  <pageSetup paperSize="9" scale="52" orientation="portrait" r:id="rId1"/>
  <colBreaks count="1" manualBreakCount="1">
    <brk id="8" max="3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38D0C4AB90B44EBE83074F81EBF7F4" ma:contentTypeVersion="3" ma:contentTypeDescription="Umožňuje vytvoriť nový dokument." ma:contentTypeScope="" ma:versionID="8258ba99b61b4a79bf7e7b1718827453">
  <xsd:schema xmlns:xsd="http://www.w3.org/2001/XMLSchema" xmlns:xs="http://www.w3.org/2001/XMLSchema" xmlns:p="http://schemas.microsoft.com/office/2006/metadata/properties" xmlns:ns2="f196a882-251c-4dac-bb74-0ff11a9d08a9" targetNamespace="http://schemas.microsoft.com/office/2006/metadata/properties" ma:root="true" ma:fieldsID="cfd66f0db8b121d5ea2e1b0fb3d88a64" ns2:_="">
    <xsd:import namespace="f196a882-251c-4dac-bb74-0ff11a9d0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a882-251c-4dac-bb74-0ff11a9d0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BA13FC-07D8-4241-A09F-EE106133B9B8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196a882-251c-4dac-bb74-0ff11a9d08a9"/>
  </ds:schemaRefs>
</ds:datastoreItem>
</file>

<file path=customXml/itemProps2.xml><?xml version="1.0" encoding="utf-8"?>
<ds:datastoreItem xmlns:ds="http://schemas.openxmlformats.org/officeDocument/2006/customXml" ds:itemID="{2D8F06C0-481D-4BE6-93C8-FF212DA100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D086A-5DC7-44C7-801E-EDC6CCFE5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a882-251c-4dac-bb74-0ff11a9d0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2027 - 2030</vt:lpstr>
      <vt:lpstr>'2027 - 2030'!Oblasť_tlače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Ladányi Michal BA</dc:creator>
  <cp:keywords/>
  <dc:description/>
  <cp:lastModifiedBy>Zsigmondy Anton</cp:lastModifiedBy>
  <cp:revision/>
  <dcterms:created xsi:type="dcterms:W3CDTF">2015-06-05T18:17:20Z</dcterms:created>
  <dcterms:modified xsi:type="dcterms:W3CDTF">2026-10-08T09:42:16Z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0x0101005738D0C4AB90B44EBE83074F81EBF7F4</vt:lpwstr>
  </property>
</Properties>
</file>