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1de9eb8ff78863f/Desktop/AGIS SK/vysadba liesky/"/>
    </mc:Choice>
  </mc:AlternateContent>
  <xr:revisionPtr revIDLastSave="0" documentId="8_{2DBC6138-FEB9-42DA-AE6D-2000D80FC8E2}" xr6:coauthVersionLast="47" xr6:coauthVersionMax="47" xr10:uidLastSave="{00000000-0000-0000-0000-000000000000}"/>
  <bookViews>
    <workbookView xWindow="-98" yWindow="-98" windowWidth="21795" windowHeight="12975" xr2:uid="{6E9847CF-691B-4AF2-9FF7-9FA3638022C9}"/>
  </bookViews>
  <sheets>
    <sheet name="Zadani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1" l="1"/>
  <c r="H22" i="1" l="1"/>
  <c r="F20" i="1"/>
  <c r="F19" i="1"/>
  <c r="F18" i="1"/>
  <c r="F17" i="1"/>
  <c r="F16" i="1"/>
  <c r="F15" i="1"/>
  <c r="F14" i="1"/>
  <c r="F13" i="1"/>
  <c r="F12" i="1"/>
  <c r="F11" i="1"/>
  <c r="F10" i="1"/>
  <c r="F9" i="1"/>
  <c r="F7" i="1"/>
  <c r="F6" i="1"/>
  <c r="F2" i="1"/>
</calcChain>
</file>

<file path=xl/sharedStrings.xml><?xml version="1.0" encoding="utf-8"?>
<sst xmlns="http://schemas.openxmlformats.org/spreadsheetml/2006/main" count="69" uniqueCount="54">
  <si>
    <t>P.č.</t>
  </si>
  <si>
    <t xml:space="preserve">Názov položky </t>
  </si>
  <si>
    <t>Detailný popis položky</t>
  </si>
  <si>
    <t>Množstvo/ 1ha</t>
  </si>
  <si>
    <t> Jednotka</t>
  </si>
  <si>
    <t>Jednotková cena bez DPH (€)</t>
  </si>
  <si>
    <r>
      <t xml:space="preserve">Cena spolu bez DPH (€) 
</t>
    </r>
    <r>
      <rPr>
        <b/>
        <i/>
        <sz val="10"/>
        <color rgb="FFFF0000"/>
        <rFont val="Calibri"/>
        <family val="2"/>
        <charset val="238"/>
        <scheme val="minor"/>
      </rPr>
      <t>stĺpec F x stĺpec G</t>
    </r>
  </si>
  <si>
    <t>Maštaľný hnoj bez dopravy</t>
  </si>
  <si>
    <t>Zrelý, min ročný, skladovaný podľa noriem, typ: kravský, konský, ovčí</t>
  </si>
  <si>
    <t>t</t>
  </si>
  <si>
    <t>Doprava hnoja 10 t z 30-40 km okruhu</t>
  </si>
  <si>
    <t>ks</t>
  </si>
  <si>
    <t>Mletý vápenec 4,1t/ha bez dopravy</t>
  </si>
  <si>
    <t>Mletý vápenec, registrované ako hnojivo na UKSUP-e, obsah uhličitanov min 90%</t>
  </si>
  <si>
    <t xml:space="preserve"> NPK 20-20-20 a Superfosfát trojitý</t>
  </si>
  <si>
    <t>Množstvom sa rozumie 100 kg superfosfátu trojitého a NPK 130 kg/ha</t>
  </si>
  <si>
    <t>Dvoj a trojročné vrúbľovance - Lieska - odrody Tonda Gentile Romana, Tonda Gentile della Langhe, Ennis - kmeňový podpník: Lieska turecká (Corylus Colurna)</t>
  </si>
  <si>
    <t>dvojročné alebo trojročné  kontajnerové, platným rastlinným pasom vystaveným podľa smerníc EU a nariadenia vlády. Výška štepencov: kontajnerové  min 100 cm,  min objem kontajnera 5l, materiál nemôže ukazovať infekčné symptómy resp. rany, kmeň: vyvynutý min 50 cm pod bodom kopulácie, korunový systém: s bočnými výhonkami, jedince s bočnými výhonkami z podpníka neakceptované</t>
  </si>
  <si>
    <t>Doprava  štepencov</t>
  </si>
  <si>
    <t xml:space="preserve">Doprava vrátane nakládky a vykládky. </t>
  </si>
  <si>
    <t>Oporná týč 240 cm s dopravou</t>
  </si>
  <si>
    <t>Robustný bambusový/drevený kôl s parametrami: dĺžka: 240 cm, polomer: 30-40 mm</t>
  </si>
  <si>
    <t>Umelohmotná chránčka s dopravou vrátane rozmiestnenia a fixácie v teréne</t>
  </si>
  <si>
    <t>Hrúbka min 2mm, dĺžka 1m, tvar: trojuholník alebo štvorec so stranami min 15 cm, chránička  musí mať systém na fixácie kolov s hrúbkou 30-40 mm</t>
  </si>
  <si>
    <t>Geodetické rozmeranie pozemkov a pozície stromov</t>
  </si>
  <si>
    <t>Vymeranie pozemkov na 50X50 m plochy s teodolitom a vyznačenie presnej pozície štepencov s tyčou v počte podľa položky č. 6. Po výkope jám znovuoznačenie pozície štepencov v stanovenom počte</t>
  </si>
  <si>
    <t>h</t>
  </si>
  <si>
    <t>Rozmetanie maštaľného hnoja</t>
  </si>
  <si>
    <t>70% mechanizáciou na príkmenný pás, 30% sa ručne aplikuje (rozsype) do každej vyhĺbenej jamy (hniezdo), vrátane logistiky v teréne</t>
  </si>
  <si>
    <t xml:space="preserve">Rozmetanie živín </t>
  </si>
  <si>
    <t>60% mechanizáciou na celej ploche, 40%  živín (položka č.5) sa ručne aplikuje (rozsype) do každej vyhĺbenej jamy (hniezdo), vrátane logistiky v teréne</t>
  </si>
  <si>
    <t>Úprava terénu  (diskovanie, kompaktorovanie)</t>
  </si>
  <si>
    <t>1. diskovanie pred prípravou terénu (odstránenie predošlej vegetácie), 2. kompaktorovanie po výsadbe dvakrát medzi stromkami (zrovnanie terénu po výsadbového zaťaženia)</t>
  </si>
  <si>
    <t>ha</t>
  </si>
  <si>
    <t>Rozmetanie vápenca</t>
  </si>
  <si>
    <t>Rozmetanie vápenca s rozmetadlom, v prípade vlhkosti nad 20%, ručne z traktorového návesu</t>
  </si>
  <si>
    <t xml:space="preserve">Vyhĺbenie jám so žeriavom 1,3X1,3X1,2 m, zahrnenie buldozerom po aplikácie hnojív a živín, navrtanie jamy </t>
  </si>
  <si>
    <t>Parametre jám min 1,3X1,3X1,2 m. Pri výkope: horná úrodná vrstva (50 cm)  sa uloží separátne od zvyšku, položka obsahuje aj zahŕňanie jám po aplikácií oživenia hniezda (položka č.12) v množstve 80% vykopanej hmoty s spôsobom, že separátne uložená horná vrstva sa uloží na dno jám a zvyšok do hornej časti. Po aplikácie hnojív a živín jamy sa zahrnú s buldezerom. Do takto upraveného "hniezda" sa navrtá pôdnym vrtákom jama šírky 40-50 cm pre samotnú výsadbu</t>
  </si>
  <si>
    <t>Výsadba stromov ručná</t>
  </si>
  <si>
    <t xml:space="preserve">Rozmiestnenie štepencov na určenú pozíciu podľa odrôd, samotná výsadba a zahrnenie zvyšku zeminy hniezda (20%) ručne, rozmiestnenie bambusových/drevených kolov a umelohmotnej chráničky na presné pozície stromkov, fixácie kolov do hĺbky min 50 cm, fixácia chráničiek ku kolom </t>
  </si>
  <si>
    <t>Ručná závlaha (2X30 l/strom)</t>
  </si>
  <si>
    <t>Ručná závlaha s cisterny, min množstvo 30l/kmeň, logistiku závlahovej vody na terén si zabezpečuje dodávateľ</t>
  </si>
  <si>
    <t>Ošetrenie koreňového systému ( inokulácia koreňového systému - mycorhizza: rôzne druhy hľúzovky )</t>
  </si>
  <si>
    <t xml:space="preserve"> mikorrizhácia-inokulácia koreňového systému</t>
  </si>
  <si>
    <t>Zatrávnenie medziradia v rátane materiálu</t>
  </si>
  <si>
    <t>Príprava pôdy, sejba plazivej ďateliny, zvalacovanie</t>
  </si>
  <si>
    <t>Oplotenie 2473 bm</t>
  </si>
  <si>
    <t>súbor</t>
  </si>
  <si>
    <t xml:space="preserve">                       SPOLU bez DPH</t>
  </si>
  <si>
    <t>Doprava vápenca 10 t z 50 km vzdialenosti</t>
  </si>
  <si>
    <t>Spolu množstvo na 8,79 ha</t>
  </si>
  <si>
    <t xml:space="preserve">Doprava vrátane nakládky a vykládky. Vykládkou sa rozumie aj rozmiestňovanie hnoja na ploche určenej pre výsadbu. Poznámka: spolu množstvo 23 znamená 23 krát doprava 10 t maštalného hnoja. </t>
  </si>
  <si>
    <t xml:space="preserve">Doprava vrátane nakládky a vykládky. Vykládkou sa rozumie aj rozmiestňovanie vápenca  na ploche určenej pre výsadbu. Poznámka: spolu množstvo 4 znamená 4 krát doprava 10 t vápanca.  </t>
  </si>
  <si>
    <r>
      <t xml:space="preserve">Oplotenie vrátane drobného materiálu a montáže.
Zrovnanie terénu pod plotom, nasadenie stĺpov do hĺbky 80 cm, spevnenie rohov s masívnymi agátovými stĺpmi, montáž pletiva, kontrola pevnosti.
Materiálové vlastnosti:
Stĺpy: nehrdzavá oceľ 55X40X2600 mm hrúbka: min 2mm, počet 495ks;
Agátové stĺpy: </t>
    </r>
    <r>
      <rPr>
        <i/>
        <sz val="10"/>
        <color rgb="FFFF0000"/>
        <rFont val="Times New Roman"/>
        <family val="1"/>
      </rPr>
      <t xml:space="preserve">priemer  </t>
    </r>
    <r>
      <rPr>
        <i/>
        <sz val="10"/>
        <color theme="1"/>
        <rFont val="Times New Roman"/>
        <family val="1"/>
      </rPr>
      <t>min. 25 cm, dĺžka 300 cm, množstvo podľa potreby;
Pletivo: 2473 bm, zahustené agropletivo, výška 180 cm, materiál pletiva: nehrdzavý oceľový drôt hrúbkou min. 2,2 mm, 67kg/50 metrový kotúč.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</si>
</sst>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 ;\-#,##0.00\ "/>
    <numFmt numFmtId="165" formatCode="[$€-2]\ #,##0.00;[Red]\-[$€-2]\ #,##0.00"/>
  </numFmts>
  <fonts count="17" x14ac:knownFonts="1"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i/>
      <sz val="10"/>
      <color theme="1"/>
      <name val="Times New Roman"/>
      <family val="1"/>
    </font>
    <font>
      <b/>
      <i/>
      <sz val="10"/>
      <color rgb="FFFF0000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i/>
      <sz val="12"/>
      <color rgb="FF000000"/>
      <name val="Calibri"/>
      <family val="2"/>
    </font>
    <font>
      <i/>
      <sz val="12"/>
      <color rgb="FF000000"/>
      <name val="Times New Roman"/>
      <family val="1"/>
    </font>
    <font>
      <sz val="12"/>
      <color rgb="FF000000"/>
      <name val="Calibri"/>
      <family val="2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2"/>
      <color theme="1"/>
      <name val="Times New Roman"/>
      <family val="1"/>
    </font>
    <font>
      <sz val="10"/>
      <name val="Calibri"/>
      <family val="2"/>
      <scheme val="minor"/>
    </font>
    <font>
      <i/>
      <sz val="10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D9D9D9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right" vertical="center"/>
    </xf>
    <xf numFmtId="4" fontId="5" fillId="2" borderId="4" xfId="0" applyNumberFormat="1" applyFont="1" applyFill="1" applyBorder="1" applyAlignment="1">
      <alignment horizontal="right" vertical="center" wrapText="1"/>
    </xf>
    <xf numFmtId="164" fontId="6" fillId="3" borderId="1" xfId="0" applyNumberFormat="1" applyFont="1" applyFill="1" applyBorder="1" applyAlignment="1">
      <alignment horizontal="center" vertical="center"/>
    </xf>
    <xf numFmtId="4" fontId="6" fillId="3" borderId="1" xfId="0" applyNumberFormat="1" applyFont="1" applyFill="1" applyBorder="1" applyAlignment="1">
      <alignment horizontal="center" vertical="center"/>
    </xf>
    <xf numFmtId="3" fontId="5" fillId="2" borderId="4" xfId="0" applyNumberFormat="1" applyFont="1" applyFill="1" applyBorder="1" applyAlignment="1">
      <alignment horizontal="right" vertical="center" wrapText="1"/>
    </xf>
    <xf numFmtId="0" fontId="2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 wrapText="1"/>
    </xf>
    <xf numFmtId="4" fontId="5" fillId="0" borderId="4" xfId="0" applyNumberFormat="1" applyFont="1" applyBorder="1" applyAlignment="1">
      <alignment horizontal="right" vertical="center"/>
    </xf>
    <xf numFmtId="0" fontId="8" fillId="4" borderId="3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vertical="center" wrapText="1"/>
    </xf>
    <xf numFmtId="0" fontId="10" fillId="4" borderId="4" xfId="0" applyFont="1" applyFill="1" applyBorder="1" applyAlignment="1">
      <alignment vertical="center"/>
    </xf>
    <xf numFmtId="0" fontId="11" fillId="4" borderId="4" xfId="0" applyFont="1" applyFill="1" applyBorder="1" applyAlignment="1">
      <alignment vertical="center"/>
    </xf>
    <xf numFmtId="0" fontId="11" fillId="4" borderId="5" xfId="0" applyFont="1" applyFill="1" applyBorder="1" applyAlignment="1">
      <alignment vertical="center"/>
    </xf>
    <xf numFmtId="165" fontId="8" fillId="4" borderId="3" xfId="0" applyNumberFormat="1" applyFont="1" applyFill="1" applyBorder="1" applyAlignment="1">
      <alignment horizontal="right" vertic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wrapText="1"/>
    </xf>
    <xf numFmtId="0" fontId="14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right" vertical="center"/>
    </xf>
    <xf numFmtId="3" fontId="15" fillId="2" borderId="4" xfId="0" applyNumberFormat="1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99682-0BE3-43D1-8AB8-AE187BD77468}">
  <sheetPr>
    <pageSetUpPr fitToPage="1"/>
  </sheetPr>
  <dimension ref="A1:J22"/>
  <sheetViews>
    <sheetView tabSelected="1" topLeftCell="A16" workbookViewId="0">
      <selection activeCell="C21" sqref="C21"/>
    </sheetView>
  </sheetViews>
  <sheetFormatPr defaultColWidth="11.1875" defaultRowHeight="15.75" x14ac:dyDescent="0.5"/>
  <cols>
    <col min="1" max="1" width="11.1875" style="23"/>
    <col min="2" max="2" width="54.1875" style="24" bestFit="1" customWidth="1"/>
    <col min="3" max="3" width="41" style="25" customWidth="1"/>
    <col min="8" max="8" width="12.6875" customWidth="1"/>
    <col min="9" max="9" width="11.1875" customWidth="1"/>
    <col min="10" max="10" width="7" hidden="1" customWidth="1"/>
  </cols>
  <sheetData>
    <row r="1" spans="1:10" ht="52.9" thickBot="1" x14ac:dyDescent="0.55000000000000004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26" t="s">
        <v>50</v>
      </c>
      <c r="G1" s="5" t="s">
        <v>5</v>
      </c>
      <c r="H1" s="5" t="s">
        <v>6</v>
      </c>
      <c r="J1">
        <v>8.7899999999999991</v>
      </c>
    </row>
    <row r="2" spans="1:10" ht="26.65" thickBot="1" x14ac:dyDescent="0.55000000000000004">
      <c r="A2" s="6">
        <v>1</v>
      </c>
      <c r="B2" s="7" t="s">
        <v>7</v>
      </c>
      <c r="C2" s="8" t="s">
        <v>8</v>
      </c>
      <c r="D2" s="9">
        <v>26</v>
      </c>
      <c r="E2" s="9" t="s">
        <v>9</v>
      </c>
      <c r="F2" s="10">
        <f>D2*$J$1</f>
        <v>228.53999999999996</v>
      </c>
      <c r="G2" s="11"/>
      <c r="H2" s="12"/>
    </row>
    <row r="3" spans="1:10" ht="52.9" thickBot="1" x14ac:dyDescent="0.55000000000000004">
      <c r="A3" s="6">
        <v>2</v>
      </c>
      <c r="B3" s="7" t="s">
        <v>10</v>
      </c>
      <c r="C3" s="8" t="s">
        <v>51</v>
      </c>
      <c r="D3" s="27">
        <v>10</v>
      </c>
      <c r="E3" s="27" t="s">
        <v>11</v>
      </c>
      <c r="F3" s="28">
        <v>23</v>
      </c>
      <c r="G3" s="11"/>
      <c r="H3" s="12"/>
    </row>
    <row r="4" spans="1:10" ht="26.65" thickBot="1" x14ac:dyDescent="0.55000000000000004">
      <c r="A4" s="6">
        <v>3</v>
      </c>
      <c r="B4" s="7" t="s">
        <v>12</v>
      </c>
      <c r="C4" s="8" t="s">
        <v>13</v>
      </c>
      <c r="D4" s="9">
        <v>4.0999999999999996</v>
      </c>
      <c r="E4" s="9" t="s">
        <v>9</v>
      </c>
      <c r="F4" s="13">
        <f>D4*$J$1</f>
        <v>36.038999999999994</v>
      </c>
      <c r="G4" s="11"/>
      <c r="H4" s="12"/>
    </row>
    <row r="5" spans="1:10" ht="52.9" thickBot="1" x14ac:dyDescent="0.55000000000000004">
      <c r="A5" s="6">
        <v>4</v>
      </c>
      <c r="B5" s="7" t="s">
        <v>49</v>
      </c>
      <c r="C5" s="8" t="s">
        <v>52</v>
      </c>
      <c r="D5" s="27">
        <v>10</v>
      </c>
      <c r="E5" s="27" t="s">
        <v>11</v>
      </c>
      <c r="F5" s="28">
        <v>4</v>
      </c>
      <c r="G5" s="11"/>
      <c r="H5" s="12"/>
    </row>
    <row r="6" spans="1:10" ht="26.65" thickBot="1" x14ac:dyDescent="0.55000000000000004">
      <c r="A6" s="6">
        <v>5</v>
      </c>
      <c r="B6" s="7" t="s">
        <v>14</v>
      </c>
      <c r="C6" s="8" t="s">
        <v>15</v>
      </c>
      <c r="D6" s="9">
        <v>0.2</v>
      </c>
      <c r="E6" s="9" t="s">
        <v>9</v>
      </c>
      <c r="F6" s="10">
        <f>D6*$J$1</f>
        <v>1.758</v>
      </c>
      <c r="G6" s="11"/>
      <c r="H6" s="12"/>
    </row>
    <row r="7" spans="1:10" ht="105.4" thickBot="1" x14ac:dyDescent="0.55000000000000004">
      <c r="A7" s="6">
        <v>6</v>
      </c>
      <c r="B7" s="7" t="s">
        <v>16</v>
      </c>
      <c r="C7" s="8" t="s">
        <v>17</v>
      </c>
      <c r="D7" s="9">
        <v>333</v>
      </c>
      <c r="E7" s="9" t="s">
        <v>11</v>
      </c>
      <c r="F7" s="13">
        <f>D7*$J$1</f>
        <v>2927.0699999999997</v>
      </c>
      <c r="G7" s="11"/>
      <c r="H7" s="12"/>
    </row>
    <row r="8" spans="1:10" ht="22.05" customHeight="1" thickBot="1" x14ac:dyDescent="0.55000000000000004">
      <c r="A8" s="6">
        <v>7</v>
      </c>
      <c r="B8" s="7" t="s">
        <v>18</v>
      </c>
      <c r="C8" s="8" t="s">
        <v>19</v>
      </c>
      <c r="D8" s="9">
        <v>1</v>
      </c>
      <c r="E8" s="9" t="s">
        <v>11</v>
      </c>
      <c r="F8" s="13">
        <v>1</v>
      </c>
      <c r="G8" s="11"/>
      <c r="H8" s="12"/>
    </row>
    <row r="9" spans="1:10" ht="26.65" thickBot="1" x14ac:dyDescent="0.55000000000000004">
      <c r="A9" s="6">
        <v>8</v>
      </c>
      <c r="B9" s="7" t="s">
        <v>20</v>
      </c>
      <c r="C9" s="8" t="s">
        <v>21</v>
      </c>
      <c r="D9" s="9">
        <v>333</v>
      </c>
      <c r="E9" s="9" t="s">
        <v>11</v>
      </c>
      <c r="F9" s="13">
        <f t="shared" ref="F9:F20" si="0">D9*$J$1</f>
        <v>2927.0699999999997</v>
      </c>
      <c r="G9" s="11"/>
      <c r="H9" s="12"/>
    </row>
    <row r="10" spans="1:10" ht="39.75" thickBot="1" x14ac:dyDescent="0.55000000000000004">
      <c r="A10" s="6">
        <v>9</v>
      </c>
      <c r="B10" s="7" t="s">
        <v>22</v>
      </c>
      <c r="C10" s="8" t="s">
        <v>23</v>
      </c>
      <c r="D10" s="9">
        <v>333</v>
      </c>
      <c r="E10" s="9" t="s">
        <v>11</v>
      </c>
      <c r="F10" s="13">
        <f t="shared" si="0"/>
        <v>2927.0699999999997</v>
      </c>
      <c r="G10" s="11"/>
      <c r="H10" s="12"/>
    </row>
    <row r="11" spans="1:10" ht="52.9" thickBot="1" x14ac:dyDescent="0.55000000000000004">
      <c r="A11" s="6">
        <v>10</v>
      </c>
      <c r="B11" s="7" t="s">
        <v>24</v>
      </c>
      <c r="C11" s="8" t="s">
        <v>25</v>
      </c>
      <c r="D11" s="9">
        <v>18</v>
      </c>
      <c r="E11" s="9" t="s">
        <v>26</v>
      </c>
      <c r="F11" s="13">
        <f>D11*$J$1</f>
        <v>158.21999999999997</v>
      </c>
      <c r="G11" s="11"/>
      <c r="H11" s="12"/>
    </row>
    <row r="12" spans="1:10" ht="39.75" thickBot="1" x14ac:dyDescent="0.55000000000000004">
      <c r="A12" s="6">
        <v>11</v>
      </c>
      <c r="B12" s="7" t="s">
        <v>27</v>
      </c>
      <c r="C12" s="8" t="s">
        <v>28</v>
      </c>
      <c r="D12" s="9">
        <v>8</v>
      </c>
      <c r="E12" s="9" t="s">
        <v>26</v>
      </c>
      <c r="F12" s="13">
        <f t="shared" si="0"/>
        <v>70.319999999999993</v>
      </c>
      <c r="G12" s="11"/>
      <c r="H12" s="12"/>
    </row>
    <row r="13" spans="1:10" ht="39.75" thickBot="1" x14ac:dyDescent="0.55000000000000004">
      <c r="A13" s="6">
        <v>12</v>
      </c>
      <c r="B13" s="7" t="s">
        <v>29</v>
      </c>
      <c r="C13" s="8" t="s">
        <v>30</v>
      </c>
      <c r="D13" s="9">
        <v>8</v>
      </c>
      <c r="E13" s="9" t="s">
        <v>26</v>
      </c>
      <c r="F13" s="13">
        <f t="shared" si="0"/>
        <v>70.319999999999993</v>
      </c>
      <c r="G13" s="11"/>
      <c r="H13" s="12"/>
    </row>
    <row r="14" spans="1:10" ht="52.9" thickBot="1" x14ac:dyDescent="0.55000000000000004">
      <c r="A14" s="6">
        <v>13</v>
      </c>
      <c r="B14" s="7" t="s">
        <v>31</v>
      </c>
      <c r="C14" s="8" t="s">
        <v>32</v>
      </c>
      <c r="D14" s="9">
        <v>1</v>
      </c>
      <c r="E14" s="9" t="s">
        <v>33</v>
      </c>
      <c r="F14" s="10">
        <f t="shared" si="0"/>
        <v>8.7899999999999991</v>
      </c>
      <c r="G14" s="11"/>
      <c r="H14" s="12"/>
    </row>
    <row r="15" spans="1:10" ht="26.65" thickBot="1" x14ac:dyDescent="0.55000000000000004">
      <c r="A15" s="6">
        <v>14</v>
      </c>
      <c r="B15" s="7" t="s">
        <v>34</v>
      </c>
      <c r="C15" s="8" t="s">
        <v>35</v>
      </c>
      <c r="D15" s="9">
        <v>7</v>
      </c>
      <c r="E15" s="9" t="s">
        <v>26</v>
      </c>
      <c r="F15" s="13">
        <f t="shared" si="0"/>
        <v>61.529999999999994</v>
      </c>
      <c r="G15" s="11"/>
      <c r="H15" s="12"/>
    </row>
    <row r="16" spans="1:10" ht="118.5" thickBot="1" x14ac:dyDescent="0.55000000000000004">
      <c r="A16" s="6">
        <v>15</v>
      </c>
      <c r="B16" s="7" t="s">
        <v>36</v>
      </c>
      <c r="C16" s="8" t="s">
        <v>37</v>
      </c>
      <c r="D16" s="9">
        <v>333</v>
      </c>
      <c r="E16" s="9" t="s">
        <v>11</v>
      </c>
      <c r="F16" s="13">
        <f t="shared" si="0"/>
        <v>2927.0699999999997</v>
      </c>
      <c r="G16" s="11"/>
      <c r="H16" s="12"/>
    </row>
    <row r="17" spans="1:8" ht="79.150000000000006" thickBot="1" x14ac:dyDescent="0.55000000000000004">
      <c r="A17" s="6">
        <v>16</v>
      </c>
      <c r="B17" s="7" t="s">
        <v>38</v>
      </c>
      <c r="C17" s="8" t="s">
        <v>39</v>
      </c>
      <c r="D17" s="9">
        <v>333</v>
      </c>
      <c r="E17" s="9" t="s">
        <v>11</v>
      </c>
      <c r="F17" s="13">
        <f t="shared" si="0"/>
        <v>2927.0699999999997</v>
      </c>
      <c r="G17" s="11"/>
      <c r="H17" s="12"/>
    </row>
    <row r="18" spans="1:8" ht="39.75" thickBot="1" x14ac:dyDescent="0.55000000000000004">
      <c r="A18" s="6">
        <v>17</v>
      </c>
      <c r="B18" s="7" t="s">
        <v>40</v>
      </c>
      <c r="C18" s="8" t="s">
        <v>41</v>
      </c>
      <c r="D18" s="9">
        <v>333</v>
      </c>
      <c r="E18" s="9" t="s">
        <v>11</v>
      </c>
      <c r="F18" s="13">
        <f t="shared" si="0"/>
        <v>2927.0699999999997</v>
      </c>
      <c r="G18" s="11"/>
      <c r="H18" s="12"/>
    </row>
    <row r="19" spans="1:8" ht="26.65" thickBot="1" x14ac:dyDescent="0.55000000000000004">
      <c r="A19" s="6">
        <v>18</v>
      </c>
      <c r="B19" s="7" t="s">
        <v>42</v>
      </c>
      <c r="C19" s="8" t="s">
        <v>43</v>
      </c>
      <c r="D19" s="9">
        <v>333</v>
      </c>
      <c r="E19" s="9" t="s">
        <v>11</v>
      </c>
      <c r="F19" s="13">
        <f t="shared" si="0"/>
        <v>2927.0699999999997</v>
      </c>
      <c r="G19" s="11"/>
      <c r="H19" s="12"/>
    </row>
    <row r="20" spans="1:8" ht="16.149999999999999" thickBot="1" x14ac:dyDescent="0.55000000000000004">
      <c r="A20" s="6">
        <v>19</v>
      </c>
      <c r="B20" s="14" t="s">
        <v>44</v>
      </c>
      <c r="C20" s="15" t="s">
        <v>45</v>
      </c>
      <c r="D20" s="16">
        <v>1</v>
      </c>
      <c r="E20" s="16" t="s">
        <v>33</v>
      </c>
      <c r="F20" s="10">
        <f t="shared" si="0"/>
        <v>8.7899999999999991</v>
      </c>
      <c r="G20" s="11"/>
      <c r="H20" s="12"/>
    </row>
    <row r="21" spans="1:8" ht="157.9" thickBot="1" x14ac:dyDescent="0.55000000000000004">
      <c r="A21" s="6">
        <v>20</v>
      </c>
      <c r="B21" s="7" t="s">
        <v>46</v>
      </c>
      <c r="C21" s="8" t="s">
        <v>53</v>
      </c>
      <c r="D21" s="9">
        <v>1</v>
      </c>
      <c r="E21" s="9" t="s">
        <v>47</v>
      </c>
      <c r="F21" s="13">
        <v>1</v>
      </c>
      <c r="G21" s="11"/>
      <c r="H21" s="12"/>
    </row>
    <row r="22" spans="1:8" ht="16.149999999999999" thickBot="1" x14ac:dyDescent="0.55000000000000004">
      <c r="A22" s="17" t="s">
        <v>48</v>
      </c>
      <c r="B22" s="18"/>
      <c r="C22" s="19"/>
      <c r="D22" s="20"/>
      <c r="E22" s="20"/>
      <c r="F22" s="20"/>
      <c r="G22" s="21"/>
      <c r="H22" s="22">
        <f>SUM(H2:H21)</f>
        <v>0</v>
      </c>
    </row>
  </sheetData>
  <pageMargins left="0" right="0" top="0" bottom="0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Zadanie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Kovacs-PC</dc:creator>
  <cp:lastModifiedBy>PhDr. Eva Kmecová, LL.D.</cp:lastModifiedBy>
  <dcterms:created xsi:type="dcterms:W3CDTF">2026-09-03T08:00:28Z</dcterms:created>
  <dcterms:modified xsi:type="dcterms:W3CDTF">2026-10-12T12:55:13Z</dcterms:modified>
</cp:coreProperties>
</file>