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petra_hritzova_bratislava_sk/Documents/Pracovná plocha/USB new/DNS_Služby poistenia/Výzvy na predloženie ponuky/Výzva č. 3-Poistenie parkovacieho domu_automatov/"/>
    </mc:Choice>
  </mc:AlternateContent>
  <xr:revisionPtr revIDLastSave="0" documentId="8_{1BBA8955-AE69-4DBD-BC81-52D287DE7F6C}" xr6:coauthVersionLast="47" xr6:coauthVersionMax="47" xr10:uidLastSave="{00000000-0000-0000-0000-000000000000}"/>
  <bookViews>
    <workbookView xWindow="-110" yWindow="-110" windowWidth="19420" windowHeight="10300" xr2:uid="{8ADAEE77-0290-444B-BDD3-3B6153AC1597}"/>
  </bookViews>
  <sheets>
    <sheet name="Ponuka uchádzača" sheetId="6" r:id="rId1"/>
    <sheet name="Koneční užívatelia výhod" sheetId="5" r:id="rId2"/>
    <sheet name="Medzinárodné sankcie" sheetId="2" r:id="rId3"/>
  </sheets>
  <definedNames>
    <definedName name="_xlnm.Print_Area" localSheetId="1">'Koneční užívatelia výhod'!$A$1:$A$28</definedName>
    <definedName name="_xlnm.Print_Area" localSheetId="2">'Medzinárodné sankcie'!$A$1:$A$22</definedName>
    <definedName name="_xlnm.Print_Area" localSheetId="0">'Ponuka uchádzača'!$B$3:$J$39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6" l="1"/>
  <c r="J33" i="6" s="1"/>
  <c r="J36" i="6" l="1"/>
  <c r="H16" i="6" l="1"/>
  <c r="F16" i="6"/>
</calcChain>
</file>

<file path=xl/sharedStrings.xml><?xml version="1.0" encoding="utf-8"?>
<sst xmlns="http://schemas.openxmlformats.org/spreadsheetml/2006/main" count="86" uniqueCount="71">
  <si>
    <t xml:space="preserve">Obchodné meno uchádzača: </t>
  </si>
  <si>
    <t>Platca/Neplatca DPH:</t>
  </si>
  <si>
    <t>Som platcom DPH</t>
  </si>
  <si>
    <t>Čestné vyhlásenia podľa zákona o verejnom obstarávaní</t>
  </si>
  <si>
    <t>Logika kritéria</t>
  </si>
  <si>
    <t>Váha kritéria (%)</t>
  </si>
  <si>
    <t>Minimálna hodnota</t>
  </si>
  <si>
    <t>Maximálna hodnota</t>
  </si>
  <si>
    <t>V ...</t>
  </si>
  <si>
    <t>Podpis</t>
  </si>
  <si>
    <t>Čestné vyhlásenie o konečných užívateľoch výhod</t>
  </si>
  <si>
    <t>Ako uchádzač v tomto verejnom obstarávaní Hl. mesta SR Bratislava</t>
  </si>
  <si>
    <t>čestne vyhlasujem,</t>
  </si>
  <si>
    <t>že som si vedomý skutočnosti, že verejný obstarávateľ nesmie uzavrieť zmluvu s uchádzačom, ktorý má povinnosť zapisovať sa do registra partnerov verejného sektora alebo s uchádzačom, ktorého subdodávateľ, ktorý má povinnosť zapisovať sa do registra partnerov verejného sektora, a v registri partnerov verejného sektora má zapísaného konečného užívateľa výhod, ktorým je: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</si>
  <si>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prezident Slovenskej republiky,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</si>
  <si>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člen vlády,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</si>
  <si>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ústredného orgánu štátnej správy, ktorý nie je členom vlády,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</si>
  <si>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vedúci orgánu štátnej správy s celoslovenskou pôsobnosťou,</t>
    </r>
  </si>
  <si>
    <r>
      <t>e)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sudca Ústavného súdu Slovenskej republiky alebo sudca,</t>
    </r>
  </si>
  <si>
    <r>
      <t>f)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prokurátor Slovenskej republiky, špeciálny prokurátor alebo prokurátor,</t>
    </r>
  </si>
  <si>
    <r>
      <t>g)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verejný ochranca práv,</t>
    </r>
  </si>
  <si>
    <r>
      <t>h)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predseda Najvyššieho kontrolného úradu Slovenskej republiky a podpredseda Najvyššieho kontrolného úradu Slovenskej republiky,</t>
    </r>
  </si>
  <si>
    <r>
      <t>i)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štátny tajomník,</t>
    </r>
  </si>
  <si>
    <r>
      <t>j)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generálny tajomník služobného úradu,</t>
    </r>
  </si>
  <si>
    <r>
      <t>k)</t>
    </r>
    <r>
      <rPr>
        <sz val="7"/>
        <color theme="1"/>
        <rFont val="Calibri"/>
        <family val="2"/>
        <charset val="238"/>
        <scheme val="minor"/>
      </rPr>
      <t xml:space="preserve">    </t>
    </r>
    <r>
      <rPr>
        <sz val="11"/>
        <color theme="1"/>
        <rFont val="Calibri"/>
        <family val="2"/>
        <charset val="238"/>
        <scheme val="minor"/>
      </rPr>
      <t>prednosta okresného úradu,</t>
    </r>
  </si>
  <si>
    <r>
      <t>l)</t>
    </r>
    <r>
      <rPr>
        <sz val="7"/>
        <color theme="1"/>
        <rFont val="Calibri"/>
        <family val="2"/>
        <charset val="238"/>
        <scheme val="minor"/>
      </rPr>
      <t xml:space="preserve">     </t>
    </r>
    <r>
      <rPr>
        <sz val="11"/>
        <color theme="1"/>
        <rFont val="Calibri"/>
        <family val="2"/>
        <charset val="238"/>
        <scheme val="minor"/>
      </rPr>
      <t>primátor hlavného mesta Slovenskej republiky Bratislavy, primátor krajského mesta alebo primátor okresného mesta, alebo</t>
    </r>
  </si>
  <si>
    <r>
      <t>m)</t>
    </r>
    <r>
      <rPr>
        <sz val="7"/>
        <color theme="1"/>
        <rFont val="Calibri"/>
        <family val="2"/>
        <charset val="238"/>
        <scheme val="minor"/>
      </rPr>
      <t xml:space="preserve">  </t>
    </r>
    <r>
      <rPr>
        <sz val="11"/>
        <color theme="1"/>
        <rFont val="Calibri"/>
        <family val="2"/>
        <charset val="238"/>
        <scheme val="minor"/>
      </rPr>
      <t>predseda vyššieho územného celku.</t>
    </r>
  </si>
  <si>
    <t xml:space="preserve">Vzhľadom na vyššie uvedené čestne vyhlasujem, že konečným užívateľom výhod úspešného uchádzača a ani jeho subdodávateľa, ktorý má povinnosť zapisovať sa do registra partnerov verejného sektora, nie je žiadna z osôb uvedených v ustanovení § 11 ods. 1 písm. c) zákona č. 343/2015 Z. z. o verejnom obstarávaní a o zmene a doplnení niektorých zákonov v znení neskorších predpisov. </t>
  </si>
  <si>
    <t>Uchádzač ďalej vyhlasuje, že si je vedomý právnych následkov uvedenia nepravdivých informácií v tomto vyhlásení alebo zamlčania takejto osoby.</t>
  </si>
  <si>
    <t>Čestné vyhlásenie k uplatňovaniu medzinárodných sankcií</t>
  </si>
  <si>
    <t xml:space="preserve">že v spoločnosti uchádzača nefiguruje ruská účasť, ktorá prekračuje limity stanovené v článku 5k nariadenia Rady (EÚ) č. 833/2014 z 31. júla 2014 o reštriktívnych opatreniach s ohľadom na konanie Ruska, ktorým destabilizuje situáciu na Ukrajine v znení nariadenia Rady (EÚ) č. 2022/576 z 8. apríla 2022. </t>
  </si>
  <si>
    <t xml:space="preserve">Predovšetkým vyhlasujem, že: </t>
  </si>
  <si>
    <r>
      <t>a)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ruským štátnym príslušníkom ani fyzickou alebo právnickou osobou, subjektom alebo orgánom so sídlom/usadeným v Rusku;</t>
    </r>
  </si>
  <si>
    <r>
      <t>b)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 xml:space="preserve">uchádzač ani členovia jeho orgánov nie sú právnickou osobou, subjektom alebo orgánom, ktorých vlastnícke práva priamo alebo nepriamo vlastní z viac ako 50% subjekt uvedený v písmene a) tohto Čestného vyhlásenia; </t>
    </r>
  </si>
  <si>
    <r>
      <t>c)</t>
    </r>
    <r>
      <rPr>
        <sz val="7"/>
        <color theme="1"/>
        <rFont val="Calibri"/>
        <family val="2"/>
        <charset val="238"/>
        <scheme val="minor"/>
      </rPr>
      <t xml:space="preserve">       </t>
    </r>
    <r>
      <rPr>
        <sz val="11"/>
        <color theme="1"/>
        <rFont val="Calibri"/>
        <family val="2"/>
        <charset val="238"/>
        <scheme val="minor"/>
      </rPr>
      <t>uchádzač ani členovia jeho orgánov nie sú fyzická alebo právnická osoba, subjekt alebo orgán, ktorý koná v mene alebo na základe pokynov subjektu uvedeného v písmene a) alebo b) tohto Čestného vyhlásenia;</t>
    </r>
  </si>
  <si>
    <r>
      <t>d)</t>
    </r>
    <r>
      <rPr>
        <sz val="7"/>
        <color theme="1"/>
        <rFont val="Calibri"/>
        <family val="2"/>
        <charset val="238"/>
        <scheme val="minor"/>
      </rPr>
      <t xml:space="preserve">      </t>
    </r>
    <r>
      <rPr>
        <sz val="11"/>
        <color theme="1"/>
        <rFont val="Calibri"/>
        <family val="2"/>
        <charset val="238"/>
        <scheme val="minor"/>
      </rPr>
      <t>subjekty uvedené v písmenách a) až c) nemajú účasť vyššiu ako 10% hodnoty zákazky v subdodávateľovi, dodávateľovi alebo v subjekte, ktorého kapacity úspešný uchádzač využíva na účely plnenia zákazky podľa § 34 ods. 3 zákona č. 343/2015 Z. z. o verejnom obstarávaní a o zmene a doplnení niektorých zákonov v znení neskorších predpisov.</t>
    </r>
  </si>
  <si>
    <t>Zároveň čestne vyhlasujem, že realizácia plnenia podľa zmluvy, ktorá bude výsledkom daného verejného obstarávania zo strany úspešného uchádzača nie je v rozpore so zákonom č. 289/2016 Z. z. o vykonávaní medzinárodných sankcií v znení neskorších predpisov, a teda najmä neporušuje akúkoľvek medzinárodnú sankciu upravenú v akomkoľvek predpise o medzinárodnej sankcii podľa § 2 písm. b) zákona č. 289/2016 Z. z. o vykonávaní medzinárodných sankcií v znení neskorších predpisov.</t>
  </si>
  <si>
    <t>čím menej, tým lepšie</t>
  </si>
  <si>
    <t>Uchádzač vypĺňa iba bunky v modrom podfarbení !!!</t>
  </si>
  <si>
    <t>Dátum:</t>
  </si>
  <si>
    <t>Pol. č.</t>
  </si>
  <si>
    <r>
      <t>Predložením tejto ponuky čestne vyhlasujem, že som sa oboznámil so znením čestného vyhlásenia uvedeným v hárku "</t>
    </r>
    <r>
      <rPr>
        <b/>
        <sz val="11"/>
        <color theme="1"/>
        <rFont val="Garamond"/>
        <family val="1"/>
        <charset val="238"/>
      </rPr>
      <t>Koneční užívatelia výhod</t>
    </r>
    <r>
      <rPr>
        <sz val="11"/>
        <color theme="1"/>
        <rFont val="Garamond"/>
        <family val="1"/>
        <charset val="238"/>
      </rPr>
      <t>" tohto dokumentu a potvrdzujem všetky tam uvedené skutočnosti.</t>
    </r>
  </si>
  <si>
    <r>
      <t>Predložením tejto ponuky čestne vyhlasujem, že som sa oboznámil so znením čestného vyhlásenia uvedeným v hárku "</t>
    </r>
    <r>
      <rPr>
        <b/>
        <sz val="11"/>
        <rFont val="Garamond"/>
        <family val="1"/>
        <charset val="238"/>
      </rPr>
      <t>Medzinárodné sankcie</t>
    </r>
    <r>
      <rPr>
        <sz val="11"/>
        <rFont val="Garamond"/>
        <family val="1"/>
        <charset val="238"/>
      </rPr>
      <t>" tohto dokumentu a potvrdzujem všetky tam uvedené skutočnosti.</t>
    </r>
  </si>
  <si>
    <r>
      <t xml:space="preserve">Predložením tejto ponuky čestne vyhlasujem, že nemám uložený </t>
    </r>
    <r>
      <rPr>
        <b/>
        <sz val="11"/>
        <rFont val="Garamond"/>
        <family val="1"/>
        <charset val="238"/>
      </rPr>
      <t xml:space="preserve">zákaz účasti </t>
    </r>
    <r>
      <rPr>
        <sz val="11"/>
        <rFont val="Garamond"/>
        <family val="1"/>
        <charset val="238"/>
      </rPr>
      <t>vo verejnom obstarávaní potvrdený konečným rozhodnutím v Slovenskej republike a v štáte sídla, miesta podnikania alebo obvyklého pobytu.</t>
    </r>
  </si>
  <si>
    <r>
      <t xml:space="preserve">Predložením tejto ponuky čestne vyhlasujem, že </t>
    </r>
    <r>
      <rPr>
        <b/>
        <sz val="11"/>
        <rFont val="Garamond"/>
        <family val="1"/>
        <charset val="238"/>
      </rPr>
      <t>postupujem v súlade s etickým kódexom</t>
    </r>
    <r>
      <rPr>
        <sz val="11"/>
        <rFont val="Garamond"/>
        <family val="1"/>
        <charset val="238"/>
      </rPr>
      <t xml:space="preserve"> uchádzača vydaným Úradom pre verejné obstarávanie:</t>
    </r>
    <r>
      <rPr>
        <sz val="11"/>
        <color theme="4" tint="-0.249977111117893"/>
        <rFont val="Garamond"/>
        <family val="1"/>
        <charset val="238"/>
      </rPr>
      <t xml:space="preserve"> https://www.uvo.gov.sk/zaujemca-uchadzac/eticky-kodex-zaujemcu-uchadzaca</t>
    </r>
  </si>
  <si>
    <t>1</t>
  </si>
  <si>
    <t>Pomocné kritérium hodnotenia v prípade rovnosti ponúk</t>
  </si>
  <si>
    <t>Dynamický nákupný systém "Služby poistenia"</t>
  </si>
  <si>
    <t>Spoluúčasť</t>
  </si>
  <si>
    <t>Kritérium č. 1: Cena bez DPH</t>
  </si>
  <si>
    <t>Ročná sadzba v ‰</t>
  </si>
  <si>
    <t>Predmet poistenia - názov položky</t>
  </si>
  <si>
    <t>KOMPLEXNÉ ŽIVELNÉ POISTENIE</t>
  </si>
  <si>
    <t>POISTENIE PRE PRÍPAD ODCUDZENIA VECI, VANDALIZMUS</t>
  </si>
  <si>
    <t>2</t>
  </si>
  <si>
    <t>3</t>
  </si>
  <si>
    <t>nová cena</t>
  </si>
  <si>
    <r>
      <t xml:space="preserve">Ročné poistné </t>
    </r>
    <r>
      <rPr>
        <sz val="11"/>
        <color theme="1"/>
        <rFont val="Garamond"/>
        <family val="1"/>
        <charset val="238"/>
      </rPr>
      <t>v eur bez DPH</t>
    </r>
  </si>
  <si>
    <r>
      <t xml:space="preserve">Spôsob </t>
    </r>
    <r>
      <rPr>
        <sz val="11"/>
        <color theme="1"/>
        <rFont val="Garamond"/>
        <family val="1"/>
        <charset val="238"/>
      </rPr>
      <t>poistenia</t>
    </r>
  </si>
  <si>
    <r>
      <t xml:space="preserve">Poistná suma </t>
    </r>
    <r>
      <rPr>
        <sz val="11"/>
        <color theme="1"/>
        <rFont val="Garamond"/>
        <family val="1"/>
        <charset val="238"/>
      </rPr>
      <t>s DPH</t>
    </r>
  </si>
  <si>
    <t>‰</t>
  </si>
  <si>
    <t>POISTENIE STROJOV A ZARIADENÍ, ELEKTRONIKY "LOM STROJA"</t>
  </si>
  <si>
    <r>
      <rPr>
        <u/>
        <sz val="9"/>
        <rFont val="Garamond"/>
        <family val="1"/>
        <charset val="238"/>
      </rPr>
      <t>Pozn.</t>
    </r>
    <r>
      <rPr>
        <sz val="9"/>
        <rFont val="Garamond"/>
        <family val="1"/>
        <charset val="238"/>
      </rPr>
      <t xml:space="preserve">: Cena </t>
    </r>
    <r>
      <rPr>
        <b/>
        <sz val="9"/>
        <rFont val="Garamond"/>
        <family val="1"/>
        <charset val="238"/>
      </rPr>
      <t>je prevedená automaticky</t>
    </r>
    <r>
      <rPr>
        <sz val="9"/>
        <rFont val="Garamond"/>
        <family val="1"/>
        <charset val="238"/>
      </rPr>
      <t xml:space="preserve"> z rozpočtu tejto položky (stĺpec J/riadok 19)</t>
    </r>
  </si>
  <si>
    <t>Skenovacie boxy CitySense (4 ks)</t>
  </si>
  <si>
    <t>Mobilné 3D skenovacie zariadenie FARO Orbis Premium</t>
  </si>
  <si>
    <r>
      <t xml:space="preserve">Daň z poistenia spolu </t>
    </r>
    <r>
      <rPr>
        <sz val="14"/>
        <color theme="1"/>
        <rFont val="Garamond"/>
        <family val="1"/>
        <charset val="238"/>
      </rPr>
      <t>(za ročné poistné pol. č. 1 až č. 3):</t>
    </r>
  </si>
  <si>
    <t>On-street parkovacie automaty Flowbird Strada S5 (32 ks)</t>
  </si>
  <si>
    <t>Príloha č. 2 - Ponuka uchádzača vo výzve č. 3 "Poistenie hmotného majetku oddelenia parkovania"</t>
  </si>
  <si>
    <r>
      <t xml:space="preserve">Celková cena bez DPH </t>
    </r>
    <r>
      <rPr>
        <sz val="16"/>
        <color theme="1"/>
        <rFont val="Garamond"/>
        <family val="1"/>
        <charset val="238"/>
      </rPr>
      <t>(spolu za ročné poistné pol. č. 1 až č. 3):</t>
    </r>
  </si>
  <si>
    <r>
      <t xml:space="preserve">Celková cena vrátane dane z poistenia </t>
    </r>
    <r>
      <rPr>
        <sz val="16"/>
        <color theme="1"/>
        <rFont val="Garamond"/>
        <family val="1"/>
        <charset val="238"/>
      </rPr>
      <t>(za celé zmluvné obdobie 3 rokov):</t>
    </r>
  </si>
  <si>
    <r>
      <t xml:space="preserve">Cena za </t>
    </r>
    <r>
      <rPr>
        <b/>
        <sz val="14"/>
        <rFont val="Garamond"/>
        <family val="1"/>
        <charset val="238"/>
      </rPr>
      <t>ročné poistné</t>
    </r>
    <r>
      <rPr>
        <sz val="14"/>
        <rFont val="Garamond"/>
        <family val="1"/>
        <charset val="238"/>
      </rPr>
      <t xml:space="preserve"> v eur bez DPH pre </t>
    </r>
    <r>
      <rPr>
        <b/>
        <sz val="14"/>
        <rFont val="Garamond"/>
        <family val="1"/>
        <charset val="238"/>
      </rPr>
      <t>Komplexné živelné poistenie</t>
    </r>
    <r>
      <rPr>
        <sz val="14"/>
        <rFont val="Garamond"/>
        <family val="1"/>
        <charset val="238"/>
      </rPr>
      <t xml:space="preserve"> (z pol. </t>
    </r>
    <r>
      <rPr>
        <b/>
        <sz val="14"/>
        <rFont val="Garamond"/>
        <family val="1"/>
        <charset val="238"/>
      </rPr>
      <t xml:space="preserve">č. 1 </t>
    </r>
    <r>
      <rPr>
        <sz val="14"/>
        <rFont val="Garamond"/>
        <family val="1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</si>
</sst>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164" formatCode="#,##0.00\ &quot;€&quot;"/>
    <numFmt numFmtId="165" formatCode="0.000%"/>
  </numFmts>
  <fonts count="3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20"/>
      <color rgb="FF2F5496"/>
      <name val="Calibri Light"/>
      <family val="2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Calibri"/>
      <family val="2"/>
      <charset val="238"/>
      <scheme val="minor"/>
    </font>
    <font>
      <sz val="14"/>
      <color rgb="FFFF0000"/>
      <name val="Garamond"/>
      <family val="1"/>
      <charset val="238"/>
    </font>
    <font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sz val="11"/>
      <color rgb="FF006100"/>
      <name val="Garamond"/>
      <family val="1"/>
      <charset val="238"/>
    </font>
    <font>
      <b/>
      <sz val="11"/>
      <color theme="1"/>
      <name val="Garamond"/>
      <family val="1"/>
      <charset val="238"/>
    </font>
    <font>
      <b/>
      <sz val="11"/>
      <name val="Garamond"/>
      <family val="1"/>
      <charset val="238"/>
    </font>
    <font>
      <sz val="11"/>
      <color theme="4" tint="-0.249977111117893"/>
      <name val="Garamond"/>
      <family val="1"/>
      <charset val="238"/>
    </font>
    <font>
      <b/>
      <sz val="10"/>
      <color theme="1"/>
      <name val="Garamond"/>
      <family val="1"/>
      <charset val="238"/>
    </font>
    <font>
      <sz val="9"/>
      <name val="Garamond"/>
      <family val="1"/>
      <charset val="238"/>
    </font>
    <font>
      <sz val="20"/>
      <color theme="4" tint="-0.249977111117893"/>
      <name val="Calibri Light"/>
      <family val="2"/>
      <charset val="238"/>
      <scheme val="major"/>
    </font>
    <font>
      <u/>
      <sz val="9"/>
      <name val="Garamond"/>
      <family val="1"/>
      <charset val="238"/>
    </font>
    <font>
      <b/>
      <sz val="9"/>
      <name val="Garamond"/>
      <family val="1"/>
      <charset val="238"/>
    </font>
    <font>
      <sz val="11"/>
      <color rgb="FF000000"/>
      <name val="Garamond"/>
      <family val="1"/>
      <charset val="238"/>
    </font>
    <font>
      <sz val="12"/>
      <color theme="1"/>
      <name val="Garamond"/>
      <family val="1"/>
      <charset val="238"/>
    </font>
    <font>
      <b/>
      <sz val="14"/>
      <color theme="1"/>
      <name val="Garamond"/>
      <family val="1"/>
      <charset val="238"/>
    </font>
    <font>
      <b/>
      <sz val="14"/>
      <name val="Garamond"/>
      <family val="1"/>
      <charset val="238"/>
    </font>
    <font>
      <sz val="14"/>
      <name val="Garamond"/>
      <family val="1"/>
      <charset val="238"/>
    </font>
    <font>
      <sz val="14"/>
      <color theme="1"/>
      <name val="Garamond"/>
      <family val="1"/>
      <charset val="238"/>
    </font>
    <font>
      <b/>
      <sz val="16"/>
      <color theme="1"/>
      <name val="Garamond"/>
      <family val="1"/>
      <charset val="238"/>
    </font>
    <font>
      <sz val="16"/>
      <color theme="1"/>
      <name val="Garamond"/>
      <family val="1"/>
      <charset val="238"/>
    </font>
    <font>
      <b/>
      <sz val="16"/>
      <name val="Garamond"/>
      <family val="1"/>
      <charset val="238"/>
    </font>
    <font>
      <b/>
      <sz val="16"/>
      <color theme="5" tint="-0.249977111117893"/>
      <name val="Garamond"/>
      <family val="1"/>
      <charset val="238"/>
    </font>
    <font>
      <sz val="20"/>
      <color theme="8" tint="-0.249977111117893"/>
      <name val="Calibri Light"/>
      <family val="2"/>
      <charset val="238"/>
      <scheme val="major"/>
    </font>
    <font>
      <sz val="10"/>
      <color theme="1"/>
      <name val="Garamond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rgb="FFB2B2B2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B2B2B2"/>
      </top>
      <bottom style="medium">
        <color indexed="64"/>
      </bottom>
      <diagonal/>
    </border>
    <border>
      <left/>
      <right/>
      <top style="thin">
        <color rgb="FFB2B2B2"/>
      </top>
      <bottom style="medium">
        <color indexed="64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rgb="FFB2B2B2"/>
      </bottom>
      <diagonal/>
    </border>
    <border>
      <left/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/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B2B2B2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B2B2B2"/>
      </right>
      <top style="medium">
        <color indexed="64"/>
      </top>
      <bottom/>
      <diagonal/>
    </border>
    <border>
      <left style="thin">
        <color theme="0" tint="-0.1499984740745262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/>
      <right style="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/>
      <right style="medium">
        <color indexed="64"/>
      </right>
      <top style="dashDot">
        <color indexed="64"/>
      </top>
      <bottom style="dashDot">
        <color indexed="64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dashDot">
        <color indexed="64"/>
      </right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 style="dashDot">
        <color indexed="64"/>
      </right>
      <top style="medium">
        <color indexed="64"/>
      </top>
      <bottom style="dashDot">
        <color indexed="64"/>
      </bottom>
      <diagonal/>
    </border>
    <border>
      <left/>
      <right style="dashDot">
        <color indexed="64"/>
      </right>
      <top style="dashDot">
        <color indexed="64"/>
      </top>
      <bottom style="medium">
        <color indexed="64"/>
      </bottom>
      <diagonal/>
    </border>
    <border>
      <left style="medium">
        <color theme="1"/>
      </left>
      <right style="dashDot">
        <color indexed="64"/>
      </right>
      <top style="medium">
        <color theme="1"/>
      </top>
      <bottom/>
      <diagonal/>
    </border>
    <border>
      <left style="dashDot">
        <color indexed="64"/>
      </left>
      <right style="dashDot">
        <color indexed="64"/>
      </right>
      <top style="medium">
        <color theme="1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dashDot">
        <color indexed="64"/>
      </bottom>
      <diagonal/>
    </border>
    <border>
      <left style="dashDot">
        <color indexed="64"/>
      </left>
      <right style="medium">
        <color theme="1"/>
      </right>
      <top style="medium">
        <color theme="1"/>
      </top>
      <bottom style="dashDot">
        <color indexed="64"/>
      </bottom>
      <diagonal/>
    </border>
    <border>
      <left/>
      <right style="dashDot">
        <color indexed="64"/>
      </right>
      <top/>
      <bottom style="medium">
        <color theme="1"/>
      </bottom>
      <diagonal/>
    </border>
    <border>
      <left style="dashDot">
        <color indexed="64"/>
      </left>
      <right style="dashDot">
        <color indexed="64"/>
      </right>
      <top/>
      <bottom style="medium">
        <color theme="1"/>
      </bottom>
      <diagonal/>
    </border>
    <border>
      <left style="dashDot">
        <color indexed="64"/>
      </left>
      <right style="medium">
        <color theme="1"/>
      </right>
      <top/>
      <bottom style="medium">
        <color theme="1"/>
      </bottom>
      <diagonal/>
    </border>
    <border>
      <left/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dashDotDot">
        <color indexed="64"/>
      </bottom>
      <diagonal/>
    </border>
    <border>
      <left style="medium">
        <color theme="1"/>
      </left>
      <right style="dashDot">
        <color indexed="64"/>
      </right>
      <top/>
      <bottom/>
      <diagonal/>
    </border>
    <border>
      <left style="dashDot">
        <color indexed="64"/>
      </left>
      <right style="medium">
        <color theme="1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medium">
        <color theme="1"/>
      </bottom>
      <diagonal/>
    </border>
    <border>
      <left style="dashDot">
        <color indexed="64"/>
      </left>
      <right style="medium">
        <color theme="1"/>
      </right>
      <top style="dashDot">
        <color indexed="64"/>
      </top>
      <bottom style="medium">
        <color theme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medium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</cellStyleXfs>
  <cellXfs count="162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5" fillId="0" borderId="0" xfId="0" applyFont="1" applyAlignment="1">
      <alignment horizontal="left" vertical="center" wrapText="1" indent="1"/>
    </xf>
    <xf numFmtId="0" fontId="0" fillId="0" borderId="0" xfId="0" applyAlignment="1">
      <alignment horizontal="left" wrapText="1" indent="1"/>
    </xf>
    <xf numFmtId="0" fontId="2" fillId="0" borderId="0" xfId="0" applyFont="1" applyAlignment="1">
      <alignment horizontal="center" vertical="center" wrapText="1"/>
    </xf>
    <xf numFmtId="0" fontId="0" fillId="5" borderId="0" xfId="0" applyFill="1"/>
    <xf numFmtId="0" fontId="11" fillId="4" borderId="3" xfId="1" applyFont="1" applyFill="1" applyBorder="1"/>
    <xf numFmtId="0" fontId="11" fillId="4" borderId="5" xfId="1" applyFont="1" applyFill="1" applyBorder="1"/>
    <xf numFmtId="0" fontId="0" fillId="0" borderId="0" xfId="0" applyAlignment="1">
      <alignment vertical="center"/>
    </xf>
    <xf numFmtId="0" fontId="10" fillId="0" borderId="0" xfId="0" applyFont="1"/>
    <xf numFmtId="0" fontId="10" fillId="0" borderId="0" xfId="0" applyFont="1" applyAlignment="1">
      <alignment wrapText="1"/>
    </xf>
    <xf numFmtId="0" fontId="12" fillId="0" borderId="39" xfId="1" applyFont="1" applyFill="1" applyBorder="1" applyAlignment="1">
      <alignment horizontal="center" wrapText="1"/>
    </xf>
    <xf numFmtId="165" fontId="12" fillId="0" borderId="7" xfId="1" applyNumberFormat="1" applyFont="1" applyFill="1" applyBorder="1" applyAlignment="1">
      <alignment horizontal="center" wrapText="1"/>
    </xf>
    <xf numFmtId="0" fontId="12" fillId="0" borderId="39" xfId="1" applyFont="1" applyFill="1" applyBorder="1" applyAlignment="1">
      <alignment horizontal="center" vertical="center" wrapText="1"/>
    </xf>
    <xf numFmtId="164" fontId="23" fillId="5" borderId="17" xfId="0" applyNumberFormat="1" applyFont="1" applyFill="1" applyBorder="1" applyAlignment="1">
      <alignment horizontal="center" vertical="center" wrapText="1"/>
    </xf>
    <xf numFmtId="0" fontId="16" fillId="0" borderId="14" xfId="1" applyFont="1" applyFill="1" applyBorder="1" applyAlignment="1">
      <alignment horizontal="center"/>
    </xf>
    <xf numFmtId="164" fontId="24" fillId="4" borderId="36" xfId="1" applyNumberFormat="1" applyFont="1" applyFill="1" applyBorder="1" applyAlignment="1">
      <alignment horizontal="center" vertical="center"/>
    </xf>
    <xf numFmtId="164" fontId="13" fillId="0" borderId="44" xfId="0" applyNumberFormat="1" applyFont="1" applyBorder="1" applyAlignment="1">
      <alignment horizontal="center" vertical="center"/>
    </xf>
    <xf numFmtId="164" fontId="10" fillId="5" borderId="44" xfId="1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164" fontId="21" fillId="4" borderId="46" xfId="1" applyNumberFormat="1" applyFont="1" applyFill="1" applyBorder="1" applyAlignment="1">
      <alignment horizontal="center" vertical="center"/>
    </xf>
    <xf numFmtId="164" fontId="21" fillId="4" borderId="9" xfId="1" applyNumberFormat="1" applyFont="1" applyFill="1" applyBorder="1" applyAlignment="1">
      <alignment horizontal="center" vertical="center"/>
    </xf>
    <xf numFmtId="164" fontId="21" fillId="4" borderId="47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/>
    </xf>
    <xf numFmtId="164" fontId="26" fillId="6" borderId="34" xfId="1" applyNumberFormat="1" applyFont="1" applyFill="1" applyBorder="1" applyAlignment="1">
      <alignment horizontal="center" vertical="center"/>
    </xf>
    <xf numFmtId="4" fontId="28" fillId="6" borderId="36" xfId="1" applyNumberFormat="1" applyFont="1" applyFill="1" applyBorder="1" applyAlignment="1">
      <alignment horizontal="center" vertical="center"/>
    </xf>
    <xf numFmtId="0" fontId="12" fillId="0" borderId="40" xfId="1" applyFont="1" applyFill="1" applyBorder="1" applyAlignment="1">
      <alignment horizontal="left" vertical="center" wrapText="1"/>
    </xf>
    <xf numFmtId="164" fontId="21" fillId="4" borderId="45" xfId="1" applyNumberFormat="1" applyFont="1" applyFill="1" applyBorder="1" applyAlignment="1">
      <alignment horizontal="center" vertical="center"/>
    </xf>
    <xf numFmtId="49" fontId="12" fillId="8" borderId="49" xfId="0" applyNumberFormat="1" applyFont="1" applyFill="1" applyBorder="1" applyAlignment="1">
      <alignment horizontal="center" vertical="center"/>
    </xf>
    <xf numFmtId="164" fontId="13" fillId="0" borderId="52" xfId="0" applyNumberFormat="1" applyFont="1" applyBorder="1" applyAlignment="1">
      <alignment horizontal="center" vertical="center"/>
    </xf>
    <xf numFmtId="164" fontId="10" fillId="5" borderId="52" xfId="1" applyNumberFormat="1" applyFont="1" applyFill="1" applyBorder="1" applyAlignment="1">
      <alignment horizontal="center" vertical="center"/>
    </xf>
    <xf numFmtId="8" fontId="20" fillId="0" borderId="53" xfId="0" applyNumberFormat="1" applyFont="1" applyBorder="1" applyAlignment="1">
      <alignment horizontal="center" vertical="center" wrapText="1"/>
    </xf>
    <xf numFmtId="164" fontId="21" fillId="4" borderId="56" xfId="1" applyNumberFormat="1" applyFont="1" applyFill="1" applyBorder="1" applyAlignment="1">
      <alignment horizontal="center" vertical="center"/>
    </xf>
    <xf numFmtId="164" fontId="21" fillId="4" borderId="57" xfId="1" applyNumberFormat="1" applyFont="1" applyFill="1" applyBorder="1" applyAlignment="1">
      <alignment horizontal="center" vertical="center"/>
    </xf>
    <xf numFmtId="164" fontId="13" fillId="0" borderId="60" xfId="0" applyNumberFormat="1" applyFont="1" applyBorder="1" applyAlignment="1">
      <alignment horizontal="center" vertical="center"/>
    </xf>
    <xf numFmtId="164" fontId="10" fillId="5" borderId="59" xfId="1" applyNumberFormat="1" applyFont="1" applyFill="1" applyBorder="1" applyAlignment="1">
      <alignment horizontal="center" vertical="center"/>
    </xf>
    <xf numFmtId="8" fontId="20" fillId="0" borderId="61" xfId="0" applyNumberFormat="1" applyFont="1" applyBorder="1" applyAlignment="1">
      <alignment horizontal="center" vertical="center" wrapText="1"/>
    </xf>
    <xf numFmtId="164" fontId="13" fillId="0" borderId="63" xfId="0" applyNumberFormat="1" applyFont="1" applyBorder="1" applyAlignment="1">
      <alignment horizontal="center" vertical="center"/>
    </xf>
    <xf numFmtId="164" fontId="10" fillId="5" borderId="63" xfId="1" applyNumberFormat="1" applyFont="1" applyFill="1" applyBorder="1" applyAlignment="1">
      <alignment horizontal="center" vertical="center"/>
    </xf>
    <xf numFmtId="8" fontId="20" fillId="0" borderId="64" xfId="0" applyNumberFormat="1" applyFont="1" applyBorder="1" applyAlignment="1">
      <alignment horizontal="center" vertical="center" wrapText="1"/>
    </xf>
    <xf numFmtId="164" fontId="21" fillId="4" borderId="65" xfId="1" applyNumberFormat="1" applyFont="1" applyFill="1" applyBorder="1" applyAlignment="1">
      <alignment horizontal="center" vertical="center"/>
    </xf>
    <xf numFmtId="164" fontId="13" fillId="0" borderId="66" xfId="0" applyNumberFormat="1" applyFont="1" applyBorder="1" applyAlignment="1">
      <alignment horizontal="center" vertical="center"/>
    </xf>
    <xf numFmtId="8" fontId="20" fillId="0" borderId="68" xfId="0" applyNumberFormat="1" applyFont="1" applyBorder="1" applyAlignment="1">
      <alignment horizontal="center" vertical="center" wrapText="1"/>
    </xf>
    <xf numFmtId="164" fontId="13" fillId="0" borderId="69" xfId="0" applyNumberFormat="1" applyFont="1" applyBorder="1" applyAlignment="1">
      <alignment horizontal="center" vertical="center"/>
    </xf>
    <xf numFmtId="164" fontId="10" fillId="5" borderId="69" xfId="1" applyNumberFormat="1" applyFont="1" applyFill="1" applyBorder="1" applyAlignment="1">
      <alignment horizontal="center" vertical="center"/>
    </xf>
    <xf numFmtId="8" fontId="20" fillId="0" borderId="70" xfId="0" applyNumberFormat="1" applyFont="1" applyBorder="1" applyAlignment="1">
      <alignment horizontal="center" vertical="center" wrapText="1"/>
    </xf>
    <xf numFmtId="0" fontId="15" fillId="0" borderId="71" xfId="1" applyFont="1" applyFill="1" applyBorder="1" applyAlignment="1">
      <alignment vertical="center"/>
    </xf>
    <xf numFmtId="0" fontId="15" fillId="0" borderId="18" xfId="1" applyFont="1" applyFill="1" applyBorder="1" applyAlignment="1">
      <alignment vertical="center"/>
    </xf>
    <xf numFmtId="0" fontId="15" fillId="0" borderId="76" xfId="1" applyFont="1" applyFill="1" applyBorder="1" applyAlignment="1">
      <alignment horizontal="left" vertical="center"/>
    </xf>
    <xf numFmtId="0" fontId="31" fillId="0" borderId="77" xfId="1" applyFont="1" applyFill="1" applyBorder="1" applyAlignment="1">
      <alignment horizontal="right" vertical="center"/>
    </xf>
    <xf numFmtId="0" fontId="15" fillId="0" borderId="76" xfId="1" applyFont="1" applyFill="1" applyBorder="1" applyAlignment="1">
      <alignment vertical="center"/>
    </xf>
    <xf numFmtId="49" fontId="10" fillId="9" borderId="26" xfId="0" applyNumberFormat="1" applyFont="1" applyFill="1" applyBorder="1" applyAlignment="1">
      <alignment horizontal="center" vertical="center"/>
    </xf>
    <xf numFmtId="49" fontId="10" fillId="9" borderId="14" xfId="0" applyNumberFormat="1" applyFont="1" applyFill="1" applyBorder="1" applyAlignment="1">
      <alignment horizontal="center" vertical="center"/>
    </xf>
    <xf numFmtId="49" fontId="10" fillId="9" borderId="16" xfId="0" applyNumberFormat="1" applyFont="1" applyFill="1" applyBorder="1" applyAlignment="1">
      <alignment horizontal="center" vertical="center"/>
    </xf>
    <xf numFmtId="49" fontId="10" fillId="9" borderId="17" xfId="0" applyNumberFormat="1" applyFont="1" applyFill="1" applyBorder="1" applyAlignment="1">
      <alignment horizontal="center" vertical="center"/>
    </xf>
    <xf numFmtId="0" fontId="10" fillId="0" borderId="62" xfId="0" applyFont="1" applyBorder="1" applyAlignment="1">
      <alignment horizontal="left" vertical="center" wrapText="1"/>
    </xf>
    <xf numFmtId="0" fontId="10" fillId="0" borderId="63" xfId="0" applyFont="1" applyBorder="1" applyAlignment="1">
      <alignment horizontal="left" vertical="center" wrapText="1"/>
    </xf>
    <xf numFmtId="2" fontId="31" fillId="0" borderId="77" xfId="1" applyNumberFormat="1" applyFont="1" applyFill="1" applyBorder="1" applyAlignment="1">
      <alignment horizontal="right" vertical="center"/>
    </xf>
    <xf numFmtId="2" fontId="31" fillId="0" borderId="74" xfId="1" applyNumberFormat="1" applyFont="1" applyFill="1" applyBorder="1" applyAlignment="1">
      <alignment horizontal="right" vertical="center"/>
    </xf>
    <xf numFmtId="2" fontId="31" fillId="0" borderId="75" xfId="1" applyNumberFormat="1" applyFont="1" applyFill="1" applyBorder="1" applyAlignment="1">
      <alignment horizontal="right" vertical="center"/>
    </xf>
    <xf numFmtId="0" fontId="22" fillId="5" borderId="15" xfId="1" applyFont="1" applyFill="1" applyBorder="1" applyAlignment="1">
      <alignment horizontal="left" vertical="center"/>
    </xf>
    <xf numFmtId="0" fontId="22" fillId="5" borderId="16" xfId="1" applyFont="1" applyFill="1" applyBorder="1" applyAlignment="1">
      <alignment horizontal="left" vertical="center"/>
    </xf>
    <xf numFmtId="0" fontId="22" fillId="5" borderId="17" xfId="1" applyFont="1" applyFill="1" applyBorder="1" applyAlignment="1">
      <alignment horizontal="left" vertical="center"/>
    </xf>
    <xf numFmtId="0" fontId="16" fillId="0" borderId="43" xfId="1" applyFont="1" applyFill="1" applyBorder="1" applyAlignment="1">
      <alignment horizontal="center"/>
    </xf>
    <xf numFmtId="49" fontId="29" fillId="8" borderId="29" xfId="0" applyNumberFormat="1" applyFont="1" applyFill="1" applyBorder="1" applyAlignment="1">
      <alignment horizontal="center" vertical="center"/>
    </xf>
    <xf numFmtId="49" fontId="29" fillId="8" borderId="1" xfId="0" applyNumberFormat="1" applyFont="1" applyFill="1" applyBorder="1" applyAlignment="1">
      <alignment horizontal="center" vertical="center"/>
    </xf>
    <xf numFmtId="49" fontId="29" fillId="8" borderId="16" xfId="0" applyNumberFormat="1" applyFont="1" applyFill="1" applyBorder="1" applyAlignment="1">
      <alignment horizontal="center" vertical="center"/>
    </xf>
    <xf numFmtId="49" fontId="29" fillId="8" borderId="17" xfId="0" applyNumberFormat="1" applyFont="1" applyFill="1" applyBorder="1" applyAlignment="1">
      <alignment horizontal="center" vertical="center"/>
    </xf>
    <xf numFmtId="0" fontId="10" fillId="0" borderId="44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59" xfId="0" applyFont="1" applyBorder="1" applyAlignment="1">
      <alignment horizontal="left" vertical="center" wrapText="1"/>
    </xf>
    <xf numFmtId="0" fontId="26" fillId="6" borderId="26" xfId="1" applyFont="1" applyFill="1" applyBorder="1" applyAlignment="1">
      <alignment horizontal="left" vertical="center"/>
    </xf>
    <xf numFmtId="0" fontId="26" fillId="6" borderId="14" xfId="1" applyFont="1" applyFill="1" applyBorder="1" applyAlignment="1">
      <alignment horizontal="left" vertical="center"/>
    </xf>
    <xf numFmtId="0" fontId="26" fillId="6" borderId="9" xfId="1" applyFont="1" applyFill="1" applyBorder="1" applyAlignment="1">
      <alignment horizontal="left" vertical="center"/>
    </xf>
    <xf numFmtId="0" fontId="10" fillId="0" borderId="59" xfId="0" applyFont="1" applyBorder="1" applyAlignment="1">
      <alignment vertical="center" wrapText="1"/>
    </xf>
    <xf numFmtId="49" fontId="12" fillId="8" borderId="58" xfId="0" applyNumberFormat="1" applyFont="1" applyFill="1" applyBorder="1" applyAlignment="1">
      <alignment horizontal="center" vertical="center"/>
    </xf>
    <xf numFmtId="49" fontId="12" fillId="8" borderId="67" xfId="0" applyNumberFormat="1" applyFont="1" applyFill="1" applyBorder="1" applyAlignment="1">
      <alignment horizontal="center" vertical="center"/>
    </xf>
    <xf numFmtId="49" fontId="12" fillId="8" borderId="49" xfId="0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left" vertical="top"/>
    </xf>
    <xf numFmtId="0" fontId="16" fillId="0" borderId="16" xfId="1" applyFont="1" applyFill="1" applyBorder="1" applyAlignment="1">
      <alignment horizontal="left" vertical="top"/>
    </xf>
    <xf numFmtId="0" fontId="16" fillId="0" borderId="42" xfId="1" applyFont="1" applyFill="1" applyBorder="1" applyAlignment="1">
      <alignment horizontal="left" vertical="top"/>
    </xf>
    <xf numFmtId="0" fontId="24" fillId="5" borderId="15" xfId="1" applyFont="1" applyFill="1" applyBorder="1" applyAlignment="1">
      <alignment horizontal="left" vertical="center" wrapText="1"/>
    </xf>
    <xf numFmtId="0" fontId="24" fillId="5" borderId="16" xfId="1" applyFont="1" applyFill="1" applyBorder="1" applyAlignment="1">
      <alignment horizontal="left" vertical="center" wrapText="1"/>
    </xf>
    <xf numFmtId="0" fontId="24" fillId="5" borderId="35" xfId="1" applyFont="1" applyFill="1" applyBorder="1" applyAlignment="1">
      <alignment horizontal="left" vertical="center" wrapText="1"/>
    </xf>
    <xf numFmtId="0" fontId="17" fillId="7" borderId="15" xfId="1" applyFont="1" applyFill="1" applyBorder="1" applyAlignment="1">
      <alignment horizontal="center" vertical="center" wrapText="1"/>
    </xf>
    <xf numFmtId="0" fontId="17" fillId="7" borderId="16" xfId="1" applyFont="1" applyFill="1" applyBorder="1" applyAlignment="1">
      <alignment horizontal="center" vertical="center" wrapText="1"/>
    </xf>
    <xf numFmtId="0" fontId="17" fillId="7" borderId="17" xfId="1" applyFont="1" applyFill="1" applyBorder="1" applyAlignment="1">
      <alignment horizontal="center" vertical="center" wrapText="1"/>
    </xf>
    <xf numFmtId="0" fontId="16" fillId="0" borderId="41" xfId="1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0" fontId="26" fillId="6" borderId="15" xfId="1" applyFont="1" applyFill="1" applyBorder="1" applyAlignment="1">
      <alignment horizontal="left" vertical="center"/>
    </xf>
    <xf numFmtId="0" fontId="26" fillId="6" borderId="16" xfId="1" applyFont="1" applyFill="1" applyBorder="1" applyAlignment="1">
      <alignment horizontal="left" vertical="center"/>
    </xf>
    <xf numFmtId="0" fontId="26" fillId="6" borderId="17" xfId="1" applyFont="1" applyFill="1" applyBorder="1" applyAlignment="1">
      <alignment horizontal="left" vertical="center"/>
    </xf>
    <xf numFmtId="0" fontId="17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3" fillId="5" borderId="41" xfId="1" applyFont="1" applyFill="1" applyBorder="1" applyAlignment="1">
      <alignment horizontal="center"/>
    </xf>
    <xf numFmtId="0" fontId="3" fillId="5" borderId="16" xfId="1" applyFont="1" applyFill="1" applyBorder="1" applyAlignment="1">
      <alignment horizontal="center"/>
    </xf>
    <xf numFmtId="0" fontId="3" fillId="5" borderId="42" xfId="1" applyFont="1" applyFill="1" applyBorder="1" applyAlignment="1">
      <alignment horizontal="center"/>
    </xf>
    <xf numFmtId="0" fontId="17" fillId="5" borderId="15" xfId="1" applyFont="1" applyFill="1" applyBorder="1" applyAlignment="1">
      <alignment horizontal="center" vertical="center" wrapText="1"/>
    </xf>
    <xf numFmtId="0" fontId="17" fillId="5" borderId="16" xfId="1" applyFont="1" applyFill="1" applyBorder="1" applyAlignment="1">
      <alignment horizontal="center" vertical="center" wrapText="1"/>
    </xf>
    <xf numFmtId="0" fontId="17" fillId="5" borderId="17" xfId="1" applyFont="1" applyFill="1" applyBorder="1" applyAlignment="1">
      <alignment horizontal="center" vertical="center" wrapText="1"/>
    </xf>
    <xf numFmtId="0" fontId="9" fillId="4" borderId="24" xfId="1" applyFont="1" applyFill="1" applyBorder="1" applyAlignment="1">
      <alignment horizontal="center" vertical="center" wrapText="1"/>
    </xf>
    <xf numFmtId="0" fontId="9" fillId="4" borderId="25" xfId="1" applyFont="1" applyFill="1" applyBorder="1" applyAlignment="1">
      <alignment horizontal="center" vertical="center" wrapText="1"/>
    </xf>
    <xf numFmtId="0" fontId="11" fillId="0" borderId="27" xfId="1" applyFont="1" applyFill="1" applyBorder="1" applyAlignment="1">
      <alignment horizontal="center" vertical="center" wrapText="1"/>
    </xf>
    <xf numFmtId="0" fontId="11" fillId="0" borderId="12" xfId="1" applyFont="1" applyFill="1" applyBorder="1" applyAlignment="1">
      <alignment horizontal="center" vertical="center" wrapText="1"/>
    </xf>
    <xf numFmtId="0" fontId="11" fillId="0" borderId="28" xfId="1" applyFont="1" applyFill="1" applyBorder="1" applyAlignment="1">
      <alignment horizontal="center" vertical="center" wrapText="1"/>
    </xf>
    <xf numFmtId="0" fontId="9" fillId="5" borderId="23" xfId="1" applyFont="1" applyFill="1" applyBorder="1" applyAlignment="1">
      <alignment horizontal="left" vertical="center" wrapText="1"/>
    </xf>
    <xf numFmtId="0" fontId="9" fillId="5" borderId="24" xfId="1" applyFont="1" applyFill="1" applyBorder="1" applyAlignment="1">
      <alignment horizontal="left" vertical="center" wrapText="1"/>
    </xf>
    <xf numFmtId="0" fontId="9" fillId="5" borderId="11" xfId="1" applyFont="1" applyFill="1" applyBorder="1" applyAlignment="1">
      <alignment horizontal="left" vertical="center" wrapText="1"/>
    </xf>
    <xf numFmtId="0" fontId="9" fillId="5" borderId="12" xfId="1" applyFont="1" applyFill="1" applyBorder="1" applyAlignment="1">
      <alignment horizontal="left" vertical="center" wrapText="1"/>
    </xf>
    <xf numFmtId="0" fontId="10" fillId="4" borderId="4" xfId="2" applyFont="1" applyFill="1" applyBorder="1" applyAlignment="1">
      <alignment vertical="center" wrapText="1"/>
    </xf>
    <xf numFmtId="0" fontId="17" fillId="5" borderId="23" xfId="1" applyFont="1" applyFill="1" applyBorder="1" applyAlignment="1">
      <alignment horizontal="center" vertical="center" wrapText="1"/>
    </xf>
    <xf numFmtId="0" fontId="17" fillId="5" borderId="24" xfId="1" applyFont="1" applyFill="1" applyBorder="1" applyAlignment="1">
      <alignment horizontal="center" vertical="center" wrapText="1"/>
    </xf>
    <xf numFmtId="0" fontId="17" fillId="5" borderId="25" xfId="1" applyFont="1" applyFill="1" applyBorder="1" applyAlignment="1">
      <alignment horizontal="center" vertical="center" wrapText="1"/>
    </xf>
    <xf numFmtId="0" fontId="24" fillId="4" borderId="29" xfId="1" applyFont="1" applyFill="1" applyBorder="1" applyAlignment="1">
      <alignment horizontal="center"/>
    </xf>
    <xf numFmtId="0" fontId="24" fillId="4" borderId="1" xfId="1" applyFont="1" applyFill="1" applyBorder="1" applyAlignment="1">
      <alignment horizontal="center"/>
    </xf>
    <xf numFmtId="0" fontId="24" fillId="4" borderId="7" xfId="1" applyFont="1" applyFill="1" applyBorder="1" applyAlignment="1">
      <alignment horizontal="center"/>
    </xf>
    <xf numFmtId="0" fontId="24" fillId="4" borderId="26" xfId="1" applyFont="1" applyFill="1" applyBorder="1" applyAlignment="1">
      <alignment horizontal="center"/>
    </xf>
    <xf numFmtId="0" fontId="24" fillId="4" borderId="14" xfId="1" applyFont="1" applyFill="1" applyBorder="1" applyAlignment="1">
      <alignment horizontal="center"/>
    </xf>
    <xf numFmtId="0" fontId="24" fillId="4" borderId="9" xfId="1" applyFont="1" applyFill="1" applyBorder="1" applyAlignment="1">
      <alignment horizontal="center"/>
    </xf>
    <xf numFmtId="0" fontId="30" fillId="6" borderId="30" xfId="1" applyFont="1" applyFill="1" applyBorder="1" applyAlignment="1">
      <alignment horizontal="center" vertical="center" wrapText="1"/>
    </xf>
    <xf numFmtId="0" fontId="30" fillId="6" borderId="31" xfId="1" applyFont="1" applyFill="1" applyBorder="1" applyAlignment="1">
      <alignment horizontal="center" vertical="center" wrapText="1"/>
    </xf>
    <xf numFmtId="0" fontId="30" fillId="6" borderId="32" xfId="1" applyFont="1" applyFill="1" applyBorder="1" applyAlignment="1">
      <alignment horizontal="center" vertical="center" wrapText="1"/>
    </xf>
    <xf numFmtId="0" fontId="10" fillId="5" borderId="21" xfId="1" applyFont="1" applyFill="1" applyBorder="1" applyAlignment="1">
      <alignment horizontal="center" vertical="center" wrapText="1"/>
    </xf>
    <xf numFmtId="0" fontId="10" fillId="5" borderId="22" xfId="1" applyFont="1" applyFill="1" applyBorder="1" applyAlignment="1">
      <alignment horizontal="center" vertical="center" wrapText="1"/>
    </xf>
    <xf numFmtId="0" fontId="10" fillId="5" borderId="19" xfId="1" applyFont="1" applyFill="1" applyBorder="1" applyAlignment="1">
      <alignment horizontal="center" vertical="center" wrapText="1"/>
    </xf>
    <xf numFmtId="0" fontId="9" fillId="5" borderId="21" xfId="1" applyFont="1" applyFill="1" applyBorder="1" applyAlignment="1">
      <alignment horizontal="center" vertical="center" wrapText="1"/>
    </xf>
    <xf numFmtId="0" fontId="9" fillId="5" borderId="22" xfId="1" applyFont="1" applyFill="1" applyBorder="1" applyAlignment="1">
      <alignment horizontal="center" vertical="center" wrapText="1"/>
    </xf>
    <xf numFmtId="0" fontId="9" fillId="5" borderId="19" xfId="1" applyFont="1" applyFill="1" applyBorder="1" applyAlignment="1">
      <alignment horizontal="center" vertical="center" wrapText="1"/>
    </xf>
    <xf numFmtId="0" fontId="9" fillId="5" borderId="11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12" fillId="0" borderId="37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vertical="center" wrapText="1"/>
    </xf>
    <xf numFmtId="0" fontId="12" fillId="0" borderId="38" xfId="1" applyFont="1" applyFill="1" applyBorder="1" applyAlignment="1">
      <alignment vertical="center" wrapText="1"/>
    </xf>
    <xf numFmtId="0" fontId="15" fillId="0" borderId="72" xfId="1" applyFont="1" applyFill="1" applyBorder="1" applyAlignment="1">
      <alignment horizontal="left" vertical="center"/>
    </xf>
    <xf numFmtId="0" fontId="15" fillId="0" borderId="73" xfId="1" applyFont="1" applyFill="1" applyBorder="1" applyAlignment="1">
      <alignment horizontal="left" vertical="center"/>
    </xf>
    <xf numFmtId="0" fontId="31" fillId="0" borderId="20" xfId="1" applyFont="1" applyFill="1" applyBorder="1" applyAlignment="1">
      <alignment horizontal="left" vertical="center"/>
    </xf>
    <xf numFmtId="0" fontId="31" fillId="0" borderId="0" xfId="1" applyFont="1" applyFill="1" applyBorder="1" applyAlignment="1">
      <alignment horizontal="left" vertical="center"/>
    </xf>
    <xf numFmtId="0" fontId="10" fillId="0" borderId="50" xfId="0" applyFont="1" applyBorder="1" applyAlignment="1">
      <alignment horizontal="left" vertical="center" wrapText="1"/>
    </xf>
    <xf numFmtId="0" fontId="12" fillId="0" borderId="50" xfId="0" applyFont="1" applyBorder="1" applyAlignment="1">
      <alignment horizontal="left" vertical="center" wrapText="1"/>
    </xf>
    <xf numFmtId="0" fontId="12" fillId="0" borderId="51" xfId="0" applyFont="1" applyBorder="1" applyAlignment="1">
      <alignment horizontal="left" vertical="center" wrapText="1"/>
    </xf>
    <xf numFmtId="0" fontId="15" fillId="0" borderId="76" xfId="1" applyFont="1" applyFill="1" applyBorder="1" applyAlignment="1">
      <alignment horizontal="left" vertical="center"/>
    </xf>
    <xf numFmtId="49" fontId="29" fillId="8" borderId="54" xfId="0" applyNumberFormat="1" applyFont="1" applyFill="1" applyBorder="1" applyAlignment="1">
      <alignment horizontal="center" vertical="center"/>
    </xf>
    <xf numFmtId="49" fontId="29" fillId="8" borderId="48" xfId="0" applyNumberFormat="1" applyFont="1" applyFill="1" applyBorder="1" applyAlignment="1">
      <alignment horizontal="center" vertical="center"/>
    </xf>
    <xf numFmtId="49" fontId="29" fillId="8" borderId="55" xfId="0" applyNumberFormat="1" applyFont="1" applyFill="1" applyBorder="1" applyAlignment="1">
      <alignment horizontal="center" vertical="center"/>
    </xf>
    <xf numFmtId="0" fontId="24" fillId="4" borderId="6" xfId="1" applyFont="1" applyFill="1" applyBorder="1" applyAlignment="1">
      <alignment horizontal="left"/>
    </xf>
    <xf numFmtId="0" fontId="24" fillId="4" borderId="7" xfId="1" applyFont="1" applyFill="1" applyBorder="1" applyAlignment="1">
      <alignment horizontal="left"/>
    </xf>
    <xf numFmtId="0" fontId="24" fillId="4" borderId="8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left"/>
    </xf>
    <xf numFmtId="0" fontId="24" fillId="4" borderId="29" xfId="1" applyFont="1" applyFill="1" applyBorder="1" applyAlignment="1">
      <alignment horizontal="left"/>
    </xf>
    <xf numFmtId="0" fontId="24" fillId="4" borderId="1" xfId="1" applyFont="1" applyFill="1" applyBorder="1" applyAlignment="1">
      <alignment horizontal="left"/>
    </xf>
    <xf numFmtId="0" fontId="24" fillId="4" borderId="10" xfId="1" applyFont="1" applyFill="1" applyBorder="1" applyAlignment="1">
      <alignment horizontal="left"/>
    </xf>
    <xf numFmtId="0" fontId="24" fillId="4" borderId="26" xfId="1" applyFont="1" applyFill="1" applyBorder="1" applyAlignment="1">
      <alignment horizontal="left"/>
    </xf>
    <xf numFmtId="0" fontId="24" fillId="4" borderId="14" xfId="1" applyFont="1" applyFill="1" applyBorder="1" applyAlignment="1">
      <alignment horizontal="left"/>
    </xf>
    <xf numFmtId="0" fontId="24" fillId="4" borderId="33" xfId="1" applyFont="1" applyFill="1" applyBorder="1" applyAlignment="1">
      <alignment horizontal="left"/>
    </xf>
  </cellXfs>
  <cellStyles count="3">
    <cellStyle name="20 % - zvýraznenie3" xfId="2" builtinId="38"/>
    <cellStyle name="Normálna" xfId="0" builtinId="0"/>
    <cellStyle name="Poznámka" xfId="1" builtinId="10"/>
  </cellStyles>
  <dxfs count="0"/>
  <tableStyles count="0" defaultTableStyle="TableStyleMedium2" defaultPivotStyle="PivotStyleLight16"/>
  <colors>
    <mruColors>
      <color rgb="FF0000FF"/>
      <color rgb="FFFBE1F6"/>
      <color rgb="FFF4B2E7"/>
      <color rgb="FFC9A4E4"/>
      <color rgb="FFFF0000"/>
      <color rgb="FFEE1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11</xdr:col>
          <xdr:colOff>323850</xdr:colOff>
          <xdr:row>9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9</xdr:row>
          <xdr:rowOff>0</xdr:rowOff>
        </xdr:from>
        <xdr:to>
          <xdr:col>11</xdr:col>
          <xdr:colOff>323850</xdr:colOff>
          <xdr:row>9</xdr:row>
          <xdr:rowOff>565150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11</xdr:row>
          <xdr:rowOff>0</xdr:rowOff>
        </xdr:from>
        <xdr:to>
          <xdr:col>11</xdr:col>
          <xdr:colOff>323850</xdr:colOff>
          <xdr:row>11</xdr:row>
          <xdr:rowOff>565150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10</xdr:row>
          <xdr:rowOff>0</xdr:rowOff>
        </xdr:from>
        <xdr:to>
          <xdr:col>11</xdr:col>
          <xdr:colOff>323850</xdr:colOff>
          <xdr:row>10</xdr:row>
          <xdr:rowOff>565150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8</xdr:row>
          <xdr:rowOff>0</xdr:rowOff>
        </xdr:from>
        <xdr:to>
          <xdr:col>11</xdr:col>
          <xdr:colOff>279400</xdr:colOff>
          <xdr:row>8</xdr:row>
          <xdr:rowOff>565150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3198D-0F25-4C49-BED3-1B3A6A98F310}">
  <sheetPr>
    <tabColor theme="4" tint="0.79998168889431442"/>
  </sheetPr>
  <dimension ref="B1:K39"/>
  <sheetViews>
    <sheetView showGridLines="0" tabSelected="1" topLeftCell="A33" zoomScale="80" zoomScaleNormal="80" zoomScaleSheetLayoutView="160" workbookViewId="0">
      <selection activeCell="O23" sqref="O23"/>
    </sheetView>
  </sheetViews>
  <sheetFormatPr defaultRowHeight="14.5" x14ac:dyDescent="0.35"/>
  <cols>
    <col min="1" max="1" width="1" customWidth="1"/>
    <col min="2" max="2" width="7" style="12" customWidth="1"/>
    <col min="3" max="3" width="10.453125" style="12" customWidth="1"/>
    <col min="4" max="4" width="5.81640625" style="12" customWidth="1"/>
    <col min="5" max="5" width="41.7265625" style="12" customWidth="1"/>
    <col min="6" max="6" width="19.90625" customWidth="1"/>
    <col min="7" max="7" width="10.26953125" customWidth="1"/>
    <col min="8" max="8" width="11.26953125" customWidth="1"/>
    <col min="9" max="9" width="12.81640625" customWidth="1"/>
    <col min="10" max="10" width="14.26953125" customWidth="1"/>
    <col min="11" max="11" width="9.54296875" bestFit="1" customWidth="1"/>
  </cols>
  <sheetData>
    <row r="1" spans="2:10" ht="25.5" customHeight="1" x14ac:dyDescent="0.35">
      <c r="B1" s="99" t="s">
        <v>47</v>
      </c>
      <c r="C1" s="99"/>
      <c r="D1" s="99"/>
      <c r="E1" s="99"/>
      <c r="F1" s="99"/>
      <c r="G1" s="99"/>
      <c r="H1" s="99"/>
      <c r="I1" s="99"/>
      <c r="J1" s="99"/>
    </row>
    <row r="2" spans="2:10" ht="40" customHeight="1" thickBot="1" x14ac:dyDescent="0.4">
      <c r="B2" s="100" t="s">
        <v>38</v>
      </c>
      <c r="C2" s="100"/>
      <c r="D2" s="100"/>
      <c r="E2" s="100"/>
      <c r="F2" s="100"/>
      <c r="G2" s="100"/>
      <c r="H2" s="100"/>
      <c r="I2" s="100"/>
      <c r="J2" s="100"/>
    </row>
    <row r="3" spans="2:10" ht="45.75" customHeight="1" thickBot="1" x14ac:dyDescent="0.4">
      <c r="B3" s="104" t="s">
        <v>67</v>
      </c>
      <c r="C3" s="105"/>
      <c r="D3" s="105"/>
      <c r="E3" s="105"/>
      <c r="F3" s="105"/>
      <c r="G3" s="105"/>
      <c r="H3" s="105"/>
      <c r="I3" s="105"/>
      <c r="J3" s="106"/>
    </row>
    <row r="4" spans="2:10" s="12" customFormat="1" ht="15" thickBot="1" x14ac:dyDescent="0.4">
      <c r="B4" s="101"/>
      <c r="C4" s="102"/>
      <c r="D4" s="102"/>
      <c r="E4" s="102"/>
      <c r="F4" s="102"/>
      <c r="G4" s="102"/>
      <c r="H4" s="102"/>
      <c r="I4" s="102"/>
      <c r="J4" s="103"/>
    </row>
    <row r="5" spans="2:10" s="15" customFormat="1" ht="17.149999999999999" customHeight="1" x14ac:dyDescent="0.35">
      <c r="B5" s="112" t="s">
        <v>0</v>
      </c>
      <c r="C5" s="113"/>
      <c r="D5" s="113"/>
      <c r="E5" s="113"/>
      <c r="F5" s="107"/>
      <c r="G5" s="107"/>
      <c r="H5" s="107"/>
      <c r="I5" s="107"/>
      <c r="J5" s="108"/>
    </row>
    <row r="6" spans="2:10" s="15" customFormat="1" ht="17.149999999999999" customHeight="1" thickBot="1" x14ac:dyDescent="0.4">
      <c r="B6" s="114" t="s">
        <v>1</v>
      </c>
      <c r="C6" s="115"/>
      <c r="D6" s="115"/>
      <c r="E6" s="115"/>
      <c r="F6" s="116" t="s">
        <v>2</v>
      </c>
      <c r="G6" s="116"/>
      <c r="H6" s="109"/>
      <c r="I6" s="110"/>
      <c r="J6" s="111"/>
    </row>
    <row r="7" spans="2:10" s="12" customFormat="1" ht="15" thickBot="1" x14ac:dyDescent="0.4">
      <c r="B7" s="101"/>
      <c r="C7" s="102"/>
      <c r="D7" s="102"/>
      <c r="E7" s="102"/>
      <c r="F7" s="102"/>
      <c r="G7" s="102"/>
      <c r="H7" s="102"/>
      <c r="I7" s="102"/>
      <c r="J7" s="103"/>
    </row>
    <row r="8" spans="2:10" ht="30" customHeight="1" x14ac:dyDescent="0.35">
      <c r="B8" s="117" t="s">
        <v>3</v>
      </c>
      <c r="C8" s="118"/>
      <c r="D8" s="118"/>
      <c r="E8" s="118"/>
      <c r="F8" s="118"/>
      <c r="G8" s="118"/>
      <c r="H8" s="118"/>
      <c r="I8" s="118"/>
      <c r="J8" s="119"/>
    </row>
    <row r="9" spans="2:10" ht="45.25" customHeight="1" x14ac:dyDescent="0.35">
      <c r="B9" s="129" t="s">
        <v>41</v>
      </c>
      <c r="C9" s="130"/>
      <c r="D9" s="130"/>
      <c r="E9" s="130"/>
      <c r="F9" s="130"/>
      <c r="G9" s="130"/>
      <c r="H9" s="130"/>
      <c r="I9" s="131"/>
      <c r="J9" s="13"/>
    </row>
    <row r="10" spans="2:10" ht="45.25" customHeight="1" x14ac:dyDescent="0.35">
      <c r="B10" s="132" t="s">
        <v>42</v>
      </c>
      <c r="C10" s="133"/>
      <c r="D10" s="133"/>
      <c r="E10" s="133"/>
      <c r="F10" s="133"/>
      <c r="G10" s="133"/>
      <c r="H10" s="133"/>
      <c r="I10" s="134"/>
      <c r="J10" s="13"/>
    </row>
    <row r="11" spans="2:10" ht="45.25" customHeight="1" x14ac:dyDescent="0.35">
      <c r="B11" s="132" t="s">
        <v>43</v>
      </c>
      <c r="C11" s="133"/>
      <c r="D11" s="133"/>
      <c r="E11" s="133"/>
      <c r="F11" s="133"/>
      <c r="G11" s="133"/>
      <c r="H11" s="133"/>
      <c r="I11" s="134"/>
      <c r="J11" s="13"/>
    </row>
    <row r="12" spans="2:10" ht="45.25" customHeight="1" thickBot="1" x14ac:dyDescent="0.4">
      <c r="B12" s="135" t="s">
        <v>44</v>
      </c>
      <c r="C12" s="136"/>
      <c r="D12" s="136"/>
      <c r="E12" s="136"/>
      <c r="F12" s="136"/>
      <c r="G12" s="136"/>
      <c r="H12" s="136"/>
      <c r="I12" s="137"/>
      <c r="J12" s="14"/>
    </row>
    <row r="13" spans="2:10" s="12" customFormat="1" ht="15" thickBot="1" x14ac:dyDescent="0.4">
      <c r="B13" s="101"/>
      <c r="C13" s="102"/>
      <c r="D13" s="102"/>
      <c r="E13" s="102"/>
      <c r="F13" s="102"/>
      <c r="G13" s="102"/>
      <c r="H13" s="102"/>
      <c r="I13" s="102"/>
      <c r="J13" s="103"/>
    </row>
    <row r="14" spans="2:10" ht="35.15" customHeight="1" x14ac:dyDescent="0.35">
      <c r="B14" s="126" t="s">
        <v>49</v>
      </c>
      <c r="C14" s="127"/>
      <c r="D14" s="127"/>
      <c r="E14" s="127"/>
      <c r="F14" s="127"/>
      <c r="G14" s="127"/>
      <c r="H14" s="127"/>
      <c r="I14" s="127"/>
      <c r="J14" s="128"/>
    </row>
    <row r="15" spans="2:10" ht="15.75" customHeight="1" x14ac:dyDescent="0.35">
      <c r="B15" s="141" t="s">
        <v>4</v>
      </c>
      <c r="C15" s="142"/>
      <c r="D15" s="142"/>
      <c r="E15" s="55" t="s">
        <v>5</v>
      </c>
      <c r="F15" s="148" t="s">
        <v>6</v>
      </c>
      <c r="G15" s="142"/>
      <c r="H15" s="57" t="s">
        <v>7</v>
      </c>
      <c r="I15" s="53"/>
      <c r="J15" s="54"/>
    </row>
    <row r="16" spans="2:10" ht="16" customHeight="1" thickBot="1" x14ac:dyDescent="0.4">
      <c r="B16" s="143" t="s">
        <v>37</v>
      </c>
      <c r="C16" s="144"/>
      <c r="D16" s="144"/>
      <c r="E16" s="56">
        <v>100</v>
      </c>
      <c r="F16" s="64" t="str">
        <f>IF(E16=100,"neuplatňuje sa","sem doplň minimum")</f>
        <v>neuplatňuje sa</v>
      </c>
      <c r="G16" s="65"/>
      <c r="H16" s="64" t="str">
        <f>IF(E16=100,"neuplatňuje sa","sem doplň maximum")</f>
        <v>neuplatňuje sa</v>
      </c>
      <c r="I16" s="65"/>
      <c r="J16" s="66"/>
    </row>
    <row r="17" spans="2:11" ht="31" customHeight="1" thickBot="1" x14ac:dyDescent="0.4">
      <c r="B17" s="33" t="s">
        <v>40</v>
      </c>
      <c r="C17" s="138" t="s">
        <v>51</v>
      </c>
      <c r="D17" s="139"/>
      <c r="E17" s="140"/>
      <c r="F17" s="20" t="s">
        <v>59</v>
      </c>
      <c r="G17" s="18" t="s">
        <v>58</v>
      </c>
      <c r="H17" s="20" t="s">
        <v>48</v>
      </c>
      <c r="I17" s="18" t="s">
        <v>50</v>
      </c>
      <c r="J17" s="19" t="s">
        <v>57</v>
      </c>
    </row>
    <row r="18" spans="2:11" s="15" customFormat="1" ht="31.5" customHeight="1" thickBot="1" x14ac:dyDescent="0.4">
      <c r="B18" s="149" t="s">
        <v>52</v>
      </c>
      <c r="C18" s="150"/>
      <c r="D18" s="150"/>
      <c r="E18" s="150"/>
      <c r="F18" s="150"/>
      <c r="G18" s="150"/>
      <c r="H18" s="150"/>
      <c r="I18" s="150"/>
      <c r="J18" s="151"/>
    </row>
    <row r="19" spans="2:11" s="15" customFormat="1" ht="30.65" customHeight="1" thickBot="1" x14ac:dyDescent="0.4">
      <c r="B19" s="35" t="s">
        <v>45</v>
      </c>
      <c r="C19" s="145" t="s">
        <v>66</v>
      </c>
      <c r="D19" s="146"/>
      <c r="E19" s="147"/>
      <c r="F19" s="36">
        <v>167808</v>
      </c>
      <c r="G19" s="37" t="s">
        <v>56</v>
      </c>
      <c r="H19" s="38">
        <v>200</v>
      </c>
      <c r="I19" s="34" t="s">
        <v>60</v>
      </c>
      <c r="J19" s="28">
        <v>0</v>
      </c>
    </row>
    <row r="20" spans="2:11" s="15" customFormat="1" ht="8.25" customHeight="1" thickBot="1" x14ac:dyDescent="0.4">
      <c r="B20" s="58"/>
      <c r="C20" s="59"/>
      <c r="D20" s="59"/>
      <c r="E20" s="59"/>
      <c r="F20" s="59"/>
      <c r="G20" s="59"/>
      <c r="H20" s="59"/>
      <c r="I20" s="60"/>
      <c r="J20" s="61"/>
    </row>
    <row r="21" spans="2:11" s="15" customFormat="1" ht="31" customHeight="1" thickBot="1" x14ac:dyDescent="0.4">
      <c r="B21" s="71" t="s">
        <v>53</v>
      </c>
      <c r="C21" s="72"/>
      <c r="D21" s="72"/>
      <c r="E21" s="72"/>
      <c r="F21" s="72"/>
      <c r="G21" s="72"/>
      <c r="H21" s="72"/>
      <c r="I21" s="73"/>
      <c r="J21" s="74"/>
    </row>
    <row r="22" spans="2:11" s="15" customFormat="1" ht="30.65" customHeight="1" x14ac:dyDescent="0.35">
      <c r="B22" s="82" t="s">
        <v>54</v>
      </c>
      <c r="C22" s="77" t="s">
        <v>66</v>
      </c>
      <c r="D22" s="77"/>
      <c r="E22" s="77"/>
      <c r="F22" s="41">
        <v>167808</v>
      </c>
      <c r="G22" s="42" t="s">
        <v>56</v>
      </c>
      <c r="H22" s="43">
        <v>200</v>
      </c>
      <c r="I22" s="39" t="s">
        <v>60</v>
      </c>
      <c r="J22" s="27">
        <v>0</v>
      </c>
    </row>
    <row r="23" spans="2:11" s="15" customFormat="1" ht="30.65" customHeight="1" thickBot="1" x14ac:dyDescent="0.4">
      <c r="B23" s="84"/>
      <c r="C23" s="62" t="s">
        <v>63</v>
      </c>
      <c r="D23" s="63"/>
      <c r="E23" s="63"/>
      <c r="F23" s="44">
        <v>200000</v>
      </c>
      <c r="G23" s="45" t="s">
        <v>56</v>
      </c>
      <c r="H23" s="46">
        <v>300</v>
      </c>
      <c r="I23" s="40" t="s">
        <v>60</v>
      </c>
      <c r="J23" s="28">
        <v>0</v>
      </c>
    </row>
    <row r="24" spans="2:11" s="15" customFormat="1" ht="9.75" customHeight="1" thickBot="1" x14ac:dyDescent="0.4">
      <c r="B24" s="58"/>
      <c r="C24" s="59"/>
      <c r="D24" s="59"/>
      <c r="E24" s="59"/>
      <c r="F24" s="59"/>
      <c r="G24" s="59"/>
      <c r="H24" s="59"/>
      <c r="I24" s="60"/>
      <c r="J24" s="61"/>
    </row>
    <row r="25" spans="2:11" s="15" customFormat="1" ht="31" customHeight="1" thickBot="1" x14ac:dyDescent="0.4">
      <c r="B25" s="71" t="s">
        <v>61</v>
      </c>
      <c r="C25" s="72"/>
      <c r="D25" s="72"/>
      <c r="E25" s="72"/>
      <c r="F25" s="72"/>
      <c r="G25" s="72"/>
      <c r="H25" s="72"/>
      <c r="I25" s="73"/>
      <c r="J25" s="74"/>
      <c r="K25" s="26"/>
    </row>
    <row r="26" spans="2:11" s="15" customFormat="1" ht="30.65" customHeight="1" x14ac:dyDescent="0.35">
      <c r="B26" s="82" t="s">
        <v>55</v>
      </c>
      <c r="C26" s="81" t="s">
        <v>66</v>
      </c>
      <c r="D26" s="81"/>
      <c r="E26" s="81"/>
      <c r="F26" s="48">
        <v>167808</v>
      </c>
      <c r="G26" s="42" t="s">
        <v>56</v>
      </c>
      <c r="H26" s="43">
        <v>200</v>
      </c>
      <c r="I26" s="39" t="s">
        <v>60</v>
      </c>
      <c r="J26" s="27">
        <v>0</v>
      </c>
    </row>
    <row r="27" spans="2:11" s="15" customFormat="1" ht="30.65" customHeight="1" x14ac:dyDescent="0.35">
      <c r="B27" s="83"/>
      <c r="C27" s="75" t="s">
        <v>63</v>
      </c>
      <c r="D27" s="75"/>
      <c r="E27" s="75"/>
      <c r="F27" s="24">
        <v>200000</v>
      </c>
      <c r="G27" s="25" t="s">
        <v>56</v>
      </c>
      <c r="H27" s="49">
        <v>300</v>
      </c>
      <c r="I27" s="47" t="s">
        <v>60</v>
      </c>
      <c r="J27" s="29">
        <v>0</v>
      </c>
    </row>
    <row r="28" spans="2:11" s="15" customFormat="1" ht="30.65" customHeight="1" thickBot="1" x14ac:dyDescent="0.4">
      <c r="B28" s="84"/>
      <c r="C28" s="76" t="s">
        <v>64</v>
      </c>
      <c r="D28" s="76"/>
      <c r="E28" s="76"/>
      <c r="F28" s="50">
        <v>55000</v>
      </c>
      <c r="G28" s="51" t="s">
        <v>56</v>
      </c>
      <c r="H28" s="52">
        <v>300</v>
      </c>
      <c r="I28" s="40" t="s">
        <v>60</v>
      </c>
      <c r="J28" s="28">
        <v>0</v>
      </c>
    </row>
    <row r="29" spans="2:11" ht="35.65" customHeight="1" thickBot="1" x14ac:dyDescent="0.4">
      <c r="B29" s="78" t="s">
        <v>68</v>
      </c>
      <c r="C29" s="79"/>
      <c r="D29" s="79"/>
      <c r="E29" s="79"/>
      <c r="F29" s="79"/>
      <c r="G29" s="79"/>
      <c r="H29" s="79"/>
      <c r="I29" s="80"/>
      <c r="J29" s="31">
        <f>SUM(J19,J22,J23,J26,J27,J28)</f>
        <v>0</v>
      </c>
    </row>
    <row r="30" spans="2:11" ht="10.5" customHeight="1" thickBot="1" x14ac:dyDescent="0.4">
      <c r="B30" s="70"/>
      <c r="C30" s="70"/>
      <c r="D30" s="70"/>
      <c r="E30" s="70"/>
      <c r="F30" s="70"/>
      <c r="G30" s="70"/>
      <c r="H30" s="70"/>
      <c r="I30" s="70"/>
      <c r="J30" s="70"/>
    </row>
    <row r="31" spans="2:11" ht="34.75" customHeight="1" thickBot="1" x14ac:dyDescent="0.4">
      <c r="B31" s="67" t="s">
        <v>65</v>
      </c>
      <c r="C31" s="68"/>
      <c r="D31" s="68"/>
      <c r="E31" s="68"/>
      <c r="F31" s="68"/>
      <c r="G31" s="68"/>
      <c r="H31" s="68"/>
      <c r="I31" s="69"/>
      <c r="J31" s="23">
        <v>0</v>
      </c>
    </row>
    <row r="32" spans="2:11" ht="10.5" customHeight="1" thickBot="1" x14ac:dyDescent="0.4">
      <c r="B32" s="30"/>
      <c r="C32" s="22"/>
      <c r="D32" s="22"/>
      <c r="E32" s="22"/>
      <c r="F32" s="22"/>
      <c r="G32" s="22"/>
      <c r="H32" s="22"/>
      <c r="I32" s="22"/>
      <c r="J32" s="22"/>
    </row>
    <row r="33" spans="2:10" ht="42.65" customHeight="1" thickBot="1" x14ac:dyDescent="0.4">
      <c r="B33" s="96" t="s">
        <v>69</v>
      </c>
      <c r="C33" s="97"/>
      <c r="D33" s="97"/>
      <c r="E33" s="97"/>
      <c r="F33" s="97"/>
      <c r="G33" s="97"/>
      <c r="H33" s="97"/>
      <c r="I33" s="98"/>
      <c r="J33" s="32">
        <f>3*(J29+J31)</f>
        <v>0</v>
      </c>
    </row>
    <row r="34" spans="2:10" ht="14.15" customHeight="1" thickBot="1" x14ac:dyDescent="0.4">
      <c r="B34" s="94"/>
      <c r="C34" s="95"/>
      <c r="D34" s="95"/>
      <c r="E34" s="95"/>
      <c r="F34" s="95"/>
      <c r="G34" s="95"/>
      <c r="H34" s="95"/>
      <c r="I34" s="95"/>
      <c r="J34" s="95"/>
    </row>
    <row r="35" spans="2:10" ht="46.5" customHeight="1" thickBot="1" x14ac:dyDescent="0.4">
      <c r="B35" s="91" t="s">
        <v>46</v>
      </c>
      <c r="C35" s="92"/>
      <c r="D35" s="92"/>
      <c r="E35" s="92"/>
      <c r="F35" s="92"/>
      <c r="G35" s="92"/>
      <c r="H35" s="92"/>
      <c r="I35" s="92"/>
      <c r="J35" s="93"/>
    </row>
    <row r="36" spans="2:10" s="16" customFormat="1" ht="34.5" customHeight="1" thickBot="1" x14ac:dyDescent="0.4">
      <c r="B36" s="88" t="s">
        <v>70</v>
      </c>
      <c r="C36" s="89"/>
      <c r="D36" s="89"/>
      <c r="E36" s="89"/>
      <c r="F36" s="89"/>
      <c r="G36" s="89"/>
      <c r="H36" s="89"/>
      <c r="I36" s="90"/>
      <c r="J36" s="21">
        <f>J19</f>
        <v>0</v>
      </c>
    </row>
    <row r="37" spans="2:10" s="17" customFormat="1" ht="29.5" customHeight="1" thickBot="1" x14ac:dyDescent="0.4">
      <c r="B37" s="85" t="s">
        <v>62</v>
      </c>
      <c r="C37" s="86"/>
      <c r="D37" s="86"/>
      <c r="E37" s="86"/>
      <c r="F37" s="86"/>
      <c r="G37" s="86"/>
      <c r="H37" s="86"/>
      <c r="I37" s="86"/>
      <c r="J37" s="87"/>
    </row>
    <row r="38" spans="2:10" ht="15.75" customHeight="1" x14ac:dyDescent="0.35">
      <c r="B38" s="156" t="s">
        <v>8</v>
      </c>
      <c r="C38" s="157"/>
      <c r="D38" s="158"/>
      <c r="E38" s="152" t="s">
        <v>39</v>
      </c>
      <c r="F38" s="153"/>
      <c r="G38" s="120" t="s">
        <v>9</v>
      </c>
      <c r="H38" s="121"/>
      <c r="I38" s="121"/>
      <c r="J38" s="122"/>
    </row>
    <row r="39" spans="2:10" ht="28" customHeight="1" thickBot="1" x14ac:dyDescent="0.4">
      <c r="B39" s="159"/>
      <c r="C39" s="160"/>
      <c r="D39" s="161"/>
      <c r="E39" s="154"/>
      <c r="F39" s="155"/>
      <c r="G39" s="123"/>
      <c r="H39" s="124"/>
      <c r="I39" s="124"/>
      <c r="J39" s="125"/>
    </row>
  </sheetData>
  <mergeCells count="47">
    <mergeCell ref="G38:J39"/>
    <mergeCell ref="B14:J14"/>
    <mergeCell ref="B9:I9"/>
    <mergeCell ref="B10:I10"/>
    <mergeCell ref="B11:I11"/>
    <mergeCell ref="B12:I12"/>
    <mergeCell ref="C17:E17"/>
    <mergeCell ref="B15:D15"/>
    <mergeCell ref="F16:G16"/>
    <mergeCell ref="B16:D16"/>
    <mergeCell ref="C19:E19"/>
    <mergeCell ref="F15:G15"/>
    <mergeCell ref="B18:J18"/>
    <mergeCell ref="E38:F39"/>
    <mergeCell ref="B38:D39"/>
    <mergeCell ref="B22:B23"/>
    <mergeCell ref="B1:J1"/>
    <mergeCell ref="B2:J2"/>
    <mergeCell ref="B13:J13"/>
    <mergeCell ref="B3:J3"/>
    <mergeCell ref="B4:J4"/>
    <mergeCell ref="F5:J5"/>
    <mergeCell ref="H6:J6"/>
    <mergeCell ref="B5:E5"/>
    <mergeCell ref="B6:E6"/>
    <mergeCell ref="F6:G6"/>
    <mergeCell ref="B7:J7"/>
    <mergeCell ref="B8:J8"/>
    <mergeCell ref="B37:J37"/>
    <mergeCell ref="B36:I36"/>
    <mergeCell ref="B35:J35"/>
    <mergeCell ref="B34:J34"/>
    <mergeCell ref="B33:I33"/>
    <mergeCell ref="B20:J20"/>
    <mergeCell ref="C23:E23"/>
    <mergeCell ref="H16:J16"/>
    <mergeCell ref="B31:I31"/>
    <mergeCell ref="B30:J30"/>
    <mergeCell ref="B21:J21"/>
    <mergeCell ref="C27:E27"/>
    <mergeCell ref="C28:E28"/>
    <mergeCell ref="C22:E22"/>
    <mergeCell ref="B29:I29"/>
    <mergeCell ref="B24:J24"/>
    <mergeCell ref="C26:E26"/>
    <mergeCell ref="B25:J25"/>
    <mergeCell ref="B26:B28"/>
  </mergeCells>
  <dataValidations count="2">
    <dataValidation type="list" allowBlank="1" showInputMessage="1" showErrorMessage="1" sqref="F6" xr:uid="{8EC8F429-3BAF-4788-9EDF-672EA5338C42}">
      <formula1>"Som platcom DPH,Nie som platcom DPH"</formula1>
    </dataValidation>
    <dataValidation type="list" allowBlank="1" showInputMessage="1" showErrorMessage="1" sqref="B16" xr:uid="{B46BC9CD-BD18-4B9E-97BB-A525DD7ABBAD}">
      <mc:AlternateContent xmlns:x12ac="http://schemas.microsoft.com/office/spreadsheetml/2011/1/ac" xmlns:mc="http://schemas.openxmlformats.org/markup-compatibility/2006">
        <mc:Choice Requires="x12ac">
          <x12ac:list>"čím menej, tým lepšie","čím viac, tým lepšie"</x12ac:list>
        </mc:Choice>
        <mc:Fallback>
          <formula1>"čím menej, tým lepšie,čím viac, tým lepšie"</formula1>
        </mc:Fallback>
      </mc:AlternateContent>
    </dataValidation>
  </dataValidations>
  <pageMargins left="0.7" right="0.7" top="0.75" bottom="0.75" header="0.3" footer="0.3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11</xdr:col>
                    <xdr:colOff>323850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9</xdr:col>
                    <xdr:colOff>0</xdr:colOff>
                    <xdr:row>9</xdr:row>
                    <xdr:rowOff>0</xdr:rowOff>
                  </from>
                  <to>
                    <xdr:col>11</xdr:col>
                    <xdr:colOff>323850</xdr:colOff>
                    <xdr:row>9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0</xdr:colOff>
                    <xdr:row>11</xdr:row>
                    <xdr:rowOff>0</xdr:rowOff>
                  </from>
                  <to>
                    <xdr:col>11</xdr:col>
                    <xdr:colOff>323850</xdr:colOff>
                    <xdr:row>11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9</xdr:col>
                    <xdr:colOff>0</xdr:colOff>
                    <xdr:row>10</xdr:row>
                    <xdr:rowOff>0</xdr:rowOff>
                  </from>
                  <to>
                    <xdr:col>11</xdr:col>
                    <xdr:colOff>323850</xdr:colOff>
                    <xdr:row>10</xdr:row>
                    <xdr:rowOff>565150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9</xdr:col>
                    <xdr:colOff>0</xdr:colOff>
                    <xdr:row>8</xdr:row>
                    <xdr:rowOff>0</xdr:rowOff>
                  </from>
                  <to>
                    <xdr:col>11</xdr:col>
                    <xdr:colOff>279400</xdr:colOff>
                    <xdr:row>8</xdr:row>
                    <xdr:rowOff>565150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78C25-272C-4F60-BADE-3A4B288E372D}">
  <dimension ref="A2:A26"/>
  <sheetViews>
    <sheetView view="pageBreakPreview" zoomScaleNormal="100" zoomScaleSheetLayoutView="100" workbookViewId="0">
      <selection activeCell="A20" sqref="A20"/>
    </sheetView>
  </sheetViews>
  <sheetFormatPr defaultRowHeight="14.5" x14ac:dyDescent="0.35"/>
  <cols>
    <col min="1" max="1" width="98.453125" customWidth="1"/>
  </cols>
  <sheetData>
    <row r="2" spans="1:1" ht="42.75" customHeight="1" x14ac:dyDescent="0.35">
      <c r="A2" s="1" t="s">
        <v>10</v>
      </c>
    </row>
    <row r="3" spans="1:1" x14ac:dyDescent="0.35">
      <c r="A3" s="2"/>
    </row>
    <row r="4" spans="1:1" x14ac:dyDescent="0.35">
      <c r="A4" s="7" t="s">
        <v>11</v>
      </c>
    </row>
    <row r="5" spans="1:1" x14ac:dyDescent="0.35">
      <c r="A5" s="2"/>
    </row>
    <row r="6" spans="1:1" x14ac:dyDescent="0.35">
      <c r="A6" s="5" t="s">
        <v>12</v>
      </c>
    </row>
    <row r="7" spans="1:1" x14ac:dyDescent="0.35">
      <c r="A7" s="6"/>
    </row>
    <row r="8" spans="1:1" ht="60.75" customHeight="1" x14ac:dyDescent="0.35">
      <c r="A8" s="8" t="s">
        <v>13</v>
      </c>
    </row>
    <row r="9" spans="1:1" x14ac:dyDescent="0.35">
      <c r="A9" s="8"/>
    </row>
    <row r="10" spans="1:1" x14ac:dyDescent="0.35">
      <c r="A10" s="8" t="s">
        <v>14</v>
      </c>
    </row>
    <row r="11" spans="1:1" x14ac:dyDescent="0.35">
      <c r="A11" s="8" t="s">
        <v>15</v>
      </c>
    </row>
    <row r="12" spans="1:1" x14ac:dyDescent="0.35">
      <c r="A12" s="8" t="s">
        <v>16</v>
      </c>
    </row>
    <row r="13" spans="1:1" x14ac:dyDescent="0.35">
      <c r="A13" s="8" t="s">
        <v>17</v>
      </c>
    </row>
    <row r="14" spans="1:1" x14ac:dyDescent="0.35">
      <c r="A14" s="8" t="s">
        <v>18</v>
      </c>
    </row>
    <row r="15" spans="1:1" x14ac:dyDescent="0.35">
      <c r="A15" s="8" t="s">
        <v>19</v>
      </c>
    </row>
    <row r="16" spans="1:1" x14ac:dyDescent="0.35">
      <c r="A16" s="8" t="s">
        <v>20</v>
      </c>
    </row>
    <row r="17" spans="1:1" ht="29" x14ac:dyDescent="0.35">
      <c r="A17" s="8" t="s">
        <v>21</v>
      </c>
    </row>
    <row r="18" spans="1:1" x14ac:dyDescent="0.35">
      <c r="A18" s="8" t="s">
        <v>22</v>
      </c>
    </row>
    <row r="19" spans="1:1" x14ac:dyDescent="0.35">
      <c r="A19" s="8" t="s">
        <v>23</v>
      </c>
    </row>
    <row r="20" spans="1:1" x14ac:dyDescent="0.35">
      <c r="A20" s="8" t="s">
        <v>24</v>
      </c>
    </row>
    <row r="21" spans="1:1" ht="29" x14ac:dyDescent="0.35">
      <c r="A21" s="8" t="s">
        <v>25</v>
      </c>
    </row>
    <row r="22" spans="1:1" x14ac:dyDescent="0.35">
      <c r="A22" s="8" t="s">
        <v>26</v>
      </c>
    </row>
    <row r="23" spans="1:1" x14ac:dyDescent="0.35">
      <c r="A23" s="9"/>
    </row>
    <row r="24" spans="1:1" ht="58" x14ac:dyDescent="0.35">
      <c r="A24" s="8" t="s">
        <v>27</v>
      </c>
    </row>
    <row r="25" spans="1:1" ht="13.5" customHeight="1" x14ac:dyDescent="0.35">
      <c r="A25" s="8"/>
    </row>
    <row r="26" spans="1:1" ht="29" x14ac:dyDescent="0.35">
      <c r="A26" s="8" t="s">
        <v>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B7723-87C3-45FE-A3BB-9C8C2655B3D4}">
  <dimension ref="A2:A26"/>
  <sheetViews>
    <sheetView view="pageBreakPreview" zoomScaleNormal="100" zoomScaleSheetLayoutView="100" workbookViewId="0">
      <selection activeCell="A13" sqref="A13"/>
    </sheetView>
  </sheetViews>
  <sheetFormatPr defaultRowHeight="14.5" x14ac:dyDescent="0.35"/>
  <cols>
    <col min="1" max="1" width="98.453125" customWidth="1"/>
  </cols>
  <sheetData>
    <row r="2" spans="1:1" ht="42.75" customHeight="1" x14ac:dyDescent="0.35">
      <c r="A2" s="1" t="s">
        <v>29</v>
      </c>
    </row>
    <row r="3" spans="1:1" x14ac:dyDescent="0.35">
      <c r="A3" s="2"/>
    </row>
    <row r="4" spans="1:1" x14ac:dyDescent="0.35">
      <c r="A4" s="8" t="s">
        <v>11</v>
      </c>
    </row>
    <row r="5" spans="1:1" x14ac:dyDescent="0.35">
      <c r="A5" s="9"/>
    </row>
    <row r="6" spans="1:1" x14ac:dyDescent="0.35">
      <c r="A6" s="11" t="s">
        <v>12</v>
      </c>
    </row>
    <row r="7" spans="1:1" x14ac:dyDescent="0.35">
      <c r="A7" s="8"/>
    </row>
    <row r="8" spans="1:1" ht="60.75" customHeight="1" x14ac:dyDescent="0.35">
      <c r="A8" s="8" t="s">
        <v>30</v>
      </c>
    </row>
    <row r="9" spans="1:1" x14ac:dyDescent="0.35">
      <c r="A9" s="8" t="s">
        <v>31</v>
      </c>
    </row>
    <row r="10" spans="1:1" x14ac:dyDescent="0.35">
      <c r="A10" s="10"/>
    </row>
    <row r="11" spans="1:1" ht="29" x14ac:dyDescent="0.35">
      <c r="A11" s="8" t="s">
        <v>32</v>
      </c>
    </row>
    <row r="12" spans="1:1" x14ac:dyDescent="0.35">
      <c r="A12" s="8"/>
    </row>
    <row r="13" spans="1:1" ht="29" x14ac:dyDescent="0.35">
      <c r="A13" s="8" t="s">
        <v>33</v>
      </c>
    </row>
    <row r="14" spans="1:1" x14ac:dyDescent="0.35">
      <c r="A14" s="8"/>
    </row>
    <row r="15" spans="1:1" ht="29" x14ac:dyDescent="0.35">
      <c r="A15" s="8" t="s">
        <v>34</v>
      </c>
    </row>
    <row r="16" spans="1:1" x14ac:dyDescent="0.35">
      <c r="A16" s="8"/>
    </row>
    <row r="17" spans="1:1" ht="58" x14ac:dyDescent="0.35">
      <c r="A17" s="8" t="s">
        <v>35</v>
      </c>
    </row>
    <row r="18" spans="1:1" x14ac:dyDescent="0.35">
      <c r="A18" s="8"/>
    </row>
    <row r="19" spans="1:1" ht="72.5" x14ac:dyDescent="0.35">
      <c r="A19" s="8" t="s">
        <v>36</v>
      </c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ht="13.5" customHeight="1" x14ac:dyDescent="0.35">
      <c r="A25" s="3"/>
    </row>
    <row r="26" spans="1:1" ht="15.5" x14ac:dyDescent="0.35">
      <c r="A26" s="4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d59b66-2caa-47dd-b987-e69445656a45" xsi:nil="true"/>
    <lcf76f155ced4ddcb4097134ff3c332f xmlns="54c68185-e36f-49c8-b6f0-1fda4cb34f81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33B6865D357D49BB28EF11379B4E0B" ma:contentTypeVersion="11" ma:contentTypeDescription="Umožňuje vytvoriť nový dokument." ma:contentTypeScope="" ma:versionID="207d6c3f31a016c11ae3d6bad5d45947">
  <xsd:schema xmlns:xsd="http://www.w3.org/2001/XMLSchema" xmlns:xs="http://www.w3.org/2001/XMLSchema" xmlns:p="http://schemas.microsoft.com/office/2006/metadata/properties" xmlns:ns2="54c68185-e36f-49c8-b6f0-1fda4cb34f81" xmlns:ns3="92d59b66-2caa-47dd-b987-e69445656a45" targetNamespace="http://schemas.microsoft.com/office/2006/metadata/properties" ma:root="true" ma:fieldsID="cba128b37b042383a7c3ea8063e0a521" ns2:_="" ns3:_="">
    <xsd:import namespace="54c68185-e36f-49c8-b6f0-1fda4cb34f81"/>
    <xsd:import namespace="92d59b66-2caa-47dd-b987-e69445656a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185-e36f-49c8-b6f0-1fda4cb34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9b66-2caa-47dd-b987-e69445656a45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69641491-333c-42dd-83c4-581979213790}" ma:internalName="TaxCatchAll" ma:showField="CatchAllData" ma:web="92d59b66-2caa-47dd-b987-e69445656a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3BD455-CE9E-4AB2-8BBB-ED95591DBF91}">
  <ds:schemaRefs>
    <ds:schemaRef ds:uri="92d59b66-2caa-47dd-b987-e69445656a45"/>
    <ds:schemaRef ds:uri="http://purl.org/dc/elements/1.1/"/>
    <ds:schemaRef ds:uri="http://purl.org/dc/dcmitype/"/>
    <ds:schemaRef ds:uri="54c68185-e36f-49c8-b6f0-1fda4cb34f81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DC4CB48-9111-4F6D-A74A-11533C6294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0C9F2A-A2DC-4886-AF2C-138DB2C438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c68185-e36f-49c8-b6f0-1fda4cb34f81"/>
    <ds:schemaRef ds:uri="92d59b66-2caa-47dd-b987-e69445656a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Ponuka uchádzača</vt:lpstr>
      <vt:lpstr>Koneční užívatelia výhod</vt:lpstr>
      <vt:lpstr>Medzinárodné sankcie</vt:lpstr>
      <vt:lpstr>'Koneční užívatelia výhod'!Oblasť_tlače</vt:lpstr>
      <vt:lpstr>'Medzinárodné sankcie'!Oblasť_tlače</vt:lpstr>
      <vt:lpstr>'Ponuka uchádzača'!Oblasť_tlače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Veselá Martina</dc:creator>
  <cp:keywords/>
  <dc:description/>
  <cp:lastModifiedBy>Hritzová Petra, Ing.</cp:lastModifiedBy>
  <cp:revision/>
  <cp:lastPrinted>2026-10-13T11:00:32Z</cp:lastPrinted>
  <dcterms:created xsi:type="dcterms:W3CDTF">2022-09-22T09:41:16Z</dcterms:created>
  <dcterms:modified xsi:type="dcterms:W3CDTF">2026-10-13T12:05:24Z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0x010100EC33B6865D357D49BB28EF11379B4E0B</vt:lpwstr>
  </property>
</Properties>
</file>