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8. 18_2020 Drenážne katétre\4. JOSEPHINE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30" r:id="rId2"/>
    <sheet name="Príloha č. 3" sheetId="13" r:id="rId3"/>
  </sheets>
  <externalReferences>
    <externalReference r:id="rId4"/>
  </externalReferences>
  <definedNames>
    <definedName name="_xlnm.Print_Area" localSheetId="0">'Príloha č. 1 '!$A$1:$G$67</definedName>
    <definedName name="_xlnm.Print_Area" localSheetId="1">'Príloha č. 2'!$A$1:$L$39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0" l="1"/>
  <c r="B33" i="30"/>
  <c r="B32" i="30"/>
  <c r="A2" i="30"/>
</calcChain>
</file>

<file path=xl/sharedStrings.xml><?xml version="1.0" encoding="utf-8"?>
<sst xmlns="http://schemas.openxmlformats.org/spreadsheetml/2006/main" count="221" uniqueCount="100">
  <si>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</si>
  <si>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</si>
  <si>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</si>
  <si>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</si>
  <si>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</si>
  <si>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</si>
  <si>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</si>
  <si>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</si>
  <si>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</si>
  <si>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</si>
  <si>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</si>
  <si>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</si>
  <si>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</si>
  <si>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</si>
  <si>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</si>
  <si>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</si>
  <si>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</si>
  <si>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</si>
  <si>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</si>
  <si>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</si>
  <si>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</si>
  <si>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</si>
  <si>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</si>
  <si>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</si>
  <si>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</si>
  <si>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</si>
  <si>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</si>
  <si>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</si>
  <si>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</si>
  <si>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</si>
  <si>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</si>
  <si>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</si>
  <si>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</si>
  <si>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</si>
  <si>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</si>
  <si>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</si>
  <si>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</si>
  <si>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</si>
  <si>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</si>
  <si>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</si>
  <si>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</si>
  <si>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</si>
  <si>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</si>
  <si>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</si>
  <si>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</si>
  <si>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</si>
  <si>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</si>
  <si>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</si>
  <si>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</si>
  <si>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</si>
  <si>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</si>
  <si>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</si>
  <si>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</si>
  <si>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</si>
  <si>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</si>
  <si>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</si>
  <si>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2.1</t>
  </si>
  <si>
    <t>12.</t>
  </si>
  <si>
    <t>Drenážne katétre</t>
  </si>
  <si>
    <t>Veľkosť drénu: 24 - 25 CH</t>
  </si>
  <si>
    <t>Dĺžka drénu: min. 50 cm max. 70 cm</t>
  </si>
  <si>
    <t>v celej dĺžke drénu RTG značenie</t>
  </si>
  <si>
    <t>Vnútorný priemer drénu: 0,50 cm (tolerancia +/- 0,1 cm)</t>
  </si>
  <si>
    <t>Vonkajši priemer drénu: 0,80 cm (tolerancia +/- 0,1 cm)</t>
  </si>
  <si>
    <t>Materiál: 100 % silicon</t>
  </si>
  <si>
    <t>5.1</t>
  </si>
  <si>
    <t>hrúbka silikónu: 0,10 cm</t>
  </si>
  <si>
    <t>Na začiatku drénu 4 až 6 oválnych otvorov, pričom:</t>
  </si>
  <si>
    <t>6.1</t>
  </si>
  <si>
    <t>6.2</t>
  </si>
  <si>
    <t>6.3</t>
  </si>
  <si>
    <t>6.4</t>
  </si>
  <si>
    <t>protismerné rozmiestnenie otvorov po obvode drénu</t>
  </si>
  <si>
    <t xml:space="preserve">Položka predmetu zákazky musí byť zabalená v sterilnom obale s peel efektom otvárania, ktorý musí obsahovať minimálne tieto údaje: názov, veľkosť, exspiráciu, katalógove číslo a naznačenie otvárania.
</t>
  </si>
  <si>
    <t>Veľkosť drénu: 27 - 28 CH</t>
  </si>
  <si>
    <t xml:space="preserve">Vnútorný priemer drénu: 0,50 cm (tolerancia +/- 0,1 cm)
</t>
  </si>
  <si>
    <t>Vonkajši priemer drénu: 0,86 cm (tolerancia +/- 0,1 cm)</t>
  </si>
  <si>
    <t>hrúbka silikónu: 0,20 cm (tolerancia +/- 0,1 cm)</t>
  </si>
  <si>
    <t>dĺžka jedného otvoru: 1 cm (tolerancia +/- 0,2 cm)</t>
  </si>
  <si>
    <t>šírka jedného otvoru: 0,70 cm (tolerancia +/- 0,1 cm)</t>
  </si>
  <si>
    <t>rozpätie medzi jednotlivými otvormi: 1,50 cm (tolerancia +/- 0,2 cm)</t>
  </si>
  <si>
    <t xml:space="preserve">Položka predmetu zákazky musí byť zabalená v sterilnom obale s peel efektom otvárania, ktorý musí
obsahovať minimálne tieto údaje: názov, veľkosť, exspiráciu, katalógove číslo a naznačenie otvárania.
</t>
  </si>
  <si>
    <t xml:space="preserve">Položka č. 2 - Drenážny katéter, typ 2 </t>
  </si>
  <si>
    <t xml:space="preserve">Položka č. 3 - Drenážny katéter, typ 3 </t>
  </si>
  <si>
    <t>Veľkosť drénu: 30 - 32 CH</t>
  </si>
  <si>
    <t>Vnútorný priemer drénu: 0,70 cm (tolerancia +/- 0,1 cm)</t>
  </si>
  <si>
    <t>Vonkajši priemer drénu: 1 cm (tolerancia +/- 0,1 cm)</t>
  </si>
  <si>
    <t>dĺžka jedného otvoru: 1,20 cm (tolerancia +0,2/- 0,4 cm)</t>
  </si>
  <si>
    <t>šírka jedného otvoru: 0,90 cm (tolerancia +0,2/- 0,3 cm)</t>
  </si>
  <si>
    <t xml:space="preserve"> protismerné rozmiestnenie otvorov po obvode drénu</t>
  </si>
  <si>
    <t>Položka č. 1 - Drenážny katéter, typ 1</t>
  </si>
  <si>
    <t>šírka jedného otvoru: 0,60 cm (tolerancia +/- 0,2 cm)</t>
  </si>
  <si>
    <t xml:space="preserve">rozpätie medzi jednotlivými otvormi: 1,50 cm (tolerancia +/- 0,2 cm)
</t>
  </si>
  <si>
    <t>Jednotková cena za MJ v EUR</t>
  </si>
  <si>
    <t>sadzba DPH v %</t>
  </si>
  <si>
    <t>Položka č. 2 -Drenážny katéter, typ 2</t>
  </si>
  <si>
    <t>Položka č. 3 - Drenážny katéter, typ 3</t>
  </si>
  <si>
    <t>Uchádzač je povinný produkt s najvyššou zmluvnou jednotkovou cenou bez DPH uvedený u príslušnej položky viditeľne označíť žltým podfarbením celého riadku.</t>
  </si>
  <si>
    <t>Predpokladané množstvo na zmluvné obdobie 
22 mesiacov</t>
  </si>
  <si>
    <t>Predpokladané množstvo na zmluvné obdobie
22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</si>
</sst>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6" xfId="0" applyNumberFormat="1" applyFont="1" applyFill="1" applyBorder="1" applyAlignment="1">
      <alignment horizontal="center" vertical="top" wrapText="1"/>
    </xf>
    <xf numFmtId="49" fontId="19" fillId="3" borderId="52" xfId="0" applyNumberFormat="1" applyFont="1" applyFill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21" fillId="2" borderId="22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7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2" fillId="2" borderId="54" xfId="2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6" fillId="0" borderId="67" xfId="0" applyFont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56" xfId="0" applyFont="1" applyFill="1" applyBorder="1" applyAlignment="1" applyProtection="1">
      <alignment horizontal="center" vertical="center" wrapText="1"/>
      <protection locked="0"/>
    </xf>
    <xf numFmtId="165" fontId="16" fillId="0" borderId="60" xfId="0" applyNumberFormat="1" applyFont="1" applyBorder="1" applyAlignment="1" applyProtection="1">
      <alignment horizontal="right" vertical="center" wrapText="1"/>
      <protection locked="0"/>
    </xf>
    <xf numFmtId="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25" xfId="0" applyNumberFormat="1" applyFont="1" applyBorder="1" applyAlignment="1" applyProtection="1">
      <alignment horizontal="left" vertical="center" wrapText="1"/>
      <protection locked="0"/>
    </xf>
    <xf numFmtId="49" fontId="16" fillId="0" borderId="62" xfId="0" applyNumberFormat="1" applyFont="1" applyBorder="1" applyAlignment="1" applyProtection="1">
      <alignment horizontal="left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5" xfId="0" applyNumberFormat="1" applyFont="1" applyBorder="1" applyAlignment="1" applyProtection="1">
      <alignment horizontal="center" vertical="center" wrapText="1"/>
      <protection locked="0"/>
    </xf>
    <xf numFmtId="165" fontId="16" fillId="0" borderId="62" xfId="0" applyNumberFormat="1" applyFont="1" applyBorder="1" applyAlignment="1" applyProtection="1">
      <alignment horizontal="right" vertical="center" wrapText="1"/>
      <protection locked="0"/>
    </xf>
    <xf numFmtId="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72" xfId="0" applyNumberFormat="1" applyFont="1" applyBorder="1" applyAlignment="1" applyProtection="1">
      <alignment horizontal="left" vertical="center" wrapText="1"/>
      <protection locked="0"/>
    </xf>
    <xf numFmtId="49" fontId="16" fillId="0" borderId="73" xfId="0" applyNumberFormat="1" applyFont="1" applyBorder="1" applyAlignment="1" applyProtection="1">
      <alignment horizontal="left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73" xfId="0" applyNumberFormat="1" applyFont="1" applyBorder="1" applyAlignment="1" applyProtection="1">
      <alignment horizontal="right" vertical="center" wrapText="1"/>
      <protection locked="0"/>
    </xf>
    <xf numFmtId="9" fontId="16" fillId="0" borderId="73" xfId="0" applyNumberFormat="1" applyFont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0" fontId="16" fillId="2" borderId="38" xfId="0" applyFont="1" applyFill="1" applyBorder="1" applyAlignment="1" applyProtection="1">
      <alignment horizontal="center" vertical="top" wrapText="1"/>
      <protection locked="0"/>
    </xf>
    <xf numFmtId="0" fontId="16" fillId="2" borderId="3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4" fillId="0" borderId="63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64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64" xfId="0" applyNumberFormat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top" wrapText="1"/>
    </xf>
    <xf numFmtId="49" fontId="4" fillId="0" borderId="6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7" xfId="0" applyNumberFormat="1" applyFont="1" applyFill="1" applyBorder="1" applyAlignment="1">
      <alignment horizontal="left" vertical="top" wrapText="1"/>
    </xf>
    <xf numFmtId="49" fontId="19" fillId="3" borderId="26" xfId="0" applyNumberFormat="1" applyFont="1" applyFill="1" applyBorder="1" applyAlignment="1">
      <alignment horizontal="left" vertical="top" wrapText="1"/>
    </xf>
    <xf numFmtId="49" fontId="19" fillId="3" borderId="50" xfId="0" applyNumberFormat="1" applyFont="1" applyFill="1" applyBorder="1" applyAlignment="1">
      <alignment horizontal="left" vertical="top" wrapText="1"/>
    </xf>
    <xf numFmtId="49" fontId="19" fillId="3" borderId="51" xfId="0" applyNumberFormat="1" applyFont="1" applyFill="1" applyBorder="1" applyAlignment="1">
      <alignment horizontal="left" vertical="top" wrapText="1"/>
    </xf>
    <xf numFmtId="0" fontId="19" fillId="3" borderId="48" xfId="0" applyFont="1" applyFill="1" applyBorder="1" applyAlignment="1">
      <alignment horizontal="center" vertical="top" wrapText="1"/>
    </xf>
    <xf numFmtId="0" fontId="19" fillId="3" borderId="4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53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8" fillId="0" borderId="30" xfId="0" applyFont="1" applyBorder="1" applyAlignment="1" applyProtection="1">
      <alignment horizontal="center" vertical="top" wrapText="1"/>
      <protection locked="0"/>
    </xf>
    <xf numFmtId="0" fontId="18" fillId="0" borderId="36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65" xfId="0" applyNumberFormat="1" applyFont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 applyProtection="1">
      <alignment horizontal="center" vertical="top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2.%20Danka/9.%2018_2020%20Dren&#225;&#382;ne%20kat&#233;tre/JOSEPHINE/Pr&#237;lohy%20&#269;.%201,%202,%203,%204,%205,%206,%207_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>Drenážne katétre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7"/>
  <sheetViews>
    <sheetView showGridLines="0" tabSelected="1" zoomScale="90" zoomScaleNormal="90" workbookViewId="0">
      <selection activeCell="A8" sqref="A8:G8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6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6" t="s">
        <v>3</v>
      </c>
      <c r="B1" s="146"/>
      <c r="C1" s="146"/>
      <c r="D1" s="146"/>
      <c r="E1" s="81"/>
    </row>
    <row r="2" spans="1:13" ht="15" customHeight="1" x14ac:dyDescent="0.25">
      <c r="A2" s="147" t="s">
        <v>58</v>
      </c>
      <c r="B2" s="147"/>
      <c r="C2" s="147"/>
      <c r="D2" s="147"/>
      <c r="E2" s="147"/>
      <c r="F2" s="147"/>
      <c r="G2" s="147"/>
    </row>
    <row r="3" spans="1:13" ht="9.9499999999999993" customHeight="1" x14ac:dyDescent="0.25">
      <c r="A3" s="148"/>
      <c r="B3" s="148"/>
      <c r="C3" s="148"/>
      <c r="D3" s="148"/>
      <c r="E3" s="148"/>
      <c r="F3" s="148"/>
    </row>
    <row r="4" spans="1:13" ht="18.75" customHeight="1" x14ac:dyDescent="0.3">
      <c r="A4" s="149" t="s">
        <v>9</v>
      </c>
      <c r="B4" s="149"/>
      <c r="C4" s="149"/>
      <c r="D4" s="149"/>
      <c r="E4" s="149"/>
      <c r="F4" s="149"/>
      <c r="G4" s="149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16.25" customHeight="1" x14ac:dyDescent="0.25">
      <c r="A6" s="150" t="s">
        <v>36</v>
      </c>
      <c r="B6" s="151"/>
      <c r="C6" s="151"/>
      <c r="D6" s="151"/>
      <c r="E6" s="151"/>
      <c r="F6" s="154" t="s">
        <v>37</v>
      </c>
      <c r="G6" s="155"/>
    </row>
    <row r="7" spans="1:13" s="3" customFormat="1" ht="53.25" customHeight="1" thickBot="1" x14ac:dyDescent="0.3">
      <c r="A7" s="152"/>
      <c r="B7" s="153"/>
      <c r="C7" s="153"/>
      <c r="D7" s="153"/>
      <c r="E7" s="153"/>
      <c r="F7" s="64" t="s">
        <v>38</v>
      </c>
      <c r="G7" s="65" t="s">
        <v>39</v>
      </c>
    </row>
    <row r="8" spans="1:13" s="2" customFormat="1" ht="27.75" customHeight="1" x14ac:dyDescent="0.25">
      <c r="A8" s="139" t="s">
        <v>90</v>
      </c>
      <c r="B8" s="140"/>
      <c r="C8" s="140"/>
      <c r="D8" s="140"/>
      <c r="E8" s="140"/>
      <c r="F8" s="140"/>
      <c r="G8" s="141"/>
    </row>
    <row r="9" spans="1:13" s="2" customFormat="1" ht="27.75" customHeight="1" x14ac:dyDescent="0.25">
      <c r="A9" s="85" t="s">
        <v>5</v>
      </c>
      <c r="B9" s="142" t="s">
        <v>59</v>
      </c>
      <c r="C9" s="143"/>
      <c r="D9" s="143"/>
      <c r="E9" s="143"/>
      <c r="F9" s="66"/>
      <c r="G9" s="67"/>
    </row>
    <row r="10" spans="1:13" s="2" customFormat="1" ht="33" customHeight="1" x14ac:dyDescent="0.25">
      <c r="A10" s="86" t="s">
        <v>6</v>
      </c>
      <c r="B10" s="134" t="s">
        <v>60</v>
      </c>
      <c r="C10" s="135"/>
      <c r="D10" s="135"/>
      <c r="E10" s="135"/>
      <c r="F10" s="66"/>
      <c r="G10" s="67"/>
    </row>
    <row r="11" spans="1:13" s="2" customFormat="1" ht="27.75" customHeight="1" x14ac:dyDescent="0.25">
      <c r="A11" s="84" t="s">
        <v>56</v>
      </c>
      <c r="B11" s="134" t="s">
        <v>61</v>
      </c>
      <c r="C11" s="135"/>
      <c r="D11" s="135"/>
      <c r="E11" s="135"/>
      <c r="F11" s="66"/>
      <c r="G11" s="67"/>
    </row>
    <row r="12" spans="1:13" s="2" customFormat="1" ht="27.75" customHeight="1" x14ac:dyDescent="0.25">
      <c r="A12" s="86" t="s">
        <v>7</v>
      </c>
      <c r="B12" s="134" t="s">
        <v>62</v>
      </c>
      <c r="C12" s="135"/>
      <c r="D12" s="135"/>
      <c r="E12" s="135"/>
      <c r="F12" s="66"/>
      <c r="G12" s="67"/>
    </row>
    <row r="13" spans="1:13" s="2" customFormat="1" ht="27.75" customHeight="1" x14ac:dyDescent="0.25">
      <c r="A13" s="86" t="s">
        <v>8</v>
      </c>
      <c r="B13" s="134" t="s">
        <v>63</v>
      </c>
      <c r="C13" s="135"/>
      <c r="D13" s="135"/>
      <c r="E13" s="135"/>
      <c r="F13" s="66"/>
      <c r="G13" s="67"/>
    </row>
    <row r="14" spans="1:13" s="2" customFormat="1" ht="27.75" customHeight="1" x14ac:dyDescent="0.25">
      <c r="A14" s="86" t="s">
        <v>10</v>
      </c>
      <c r="B14" s="134" t="s">
        <v>64</v>
      </c>
      <c r="C14" s="135"/>
      <c r="D14" s="135"/>
      <c r="E14" s="135"/>
      <c r="F14" s="66"/>
      <c r="G14" s="67"/>
    </row>
    <row r="15" spans="1:13" s="2" customFormat="1" ht="27.75" customHeight="1" x14ac:dyDescent="0.25">
      <c r="A15" s="84" t="s">
        <v>65</v>
      </c>
      <c r="B15" s="134" t="s">
        <v>66</v>
      </c>
      <c r="C15" s="135"/>
      <c r="D15" s="135"/>
      <c r="E15" s="135"/>
      <c r="F15" s="66"/>
      <c r="G15" s="67"/>
    </row>
    <row r="16" spans="1:13" s="2" customFormat="1" ht="27.75" customHeight="1" x14ac:dyDescent="0.25">
      <c r="A16" s="86" t="s">
        <v>11</v>
      </c>
      <c r="B16" s="134" t="s">
        <v>67</v>
      </c>
      <c r="C16" s="135"/>
      <c r="D16" s="135"/>
      <c r="E16" s="135"/>
      <c r="F16" s="66"/>
      <c r="G16" s="67"/>
    </row>
    <row r="17" spans="1:7" s="2" customFormat="1" ht="27.75" customHeight="1" x14ac:dyDescent="0.25">
      <c r="A17" s="84" t="s">
        <v>68</v>
      </c>
      <c r="B17" s="134" t="s">
        <v>78</v>
      </c>
      <c r="C17" s="135"/>
      <c r="D17" s="135"/>
      <c r="E17" s="135"/>
      <c r="F17" s="66"/>
      <c r="G17" s="67"/>
    </row>
    <row r="18" spans="1:7" s="2" customFormat="1" ht="27.75" customHeight="1" x14ac:dyDescent="0.25">
      <c r="A18" s="84" t="s">
        <v>69</v>
      </c>
      <c r="B18" s="134" t="s">
        <v>91</v>
      </c>
      <c r="C18" s="135"/>
      <c r="D18" s="135"/>
      <c r="E18" s="135"/>
      <c r="F18" s="66"/>
      <c r="G18" s="67"/>
    </row>
    <row r="19" spans="1:7" s="2" customFormat="1" ht="27.75" customHeight="1" x14ac:dyDescent="0.25">
      <c r="A19" s="84" t="s">
        <v>70</v>
      </c>
      <c r="B19" s="134" t="s">
        <v>92</v>
      </c>
      <c r="C19" s="135"/>
      <c r="D19" s="135"/>
      <c r="E19" s="135"/>
      <c r="F19" s="66"/>
      <c r="G19" s="67"/>
    </row>
    <row r="20" spans="1:7" s="2" customFormat="1" ht="27.75" customHeight="1" x14ac:dyDescent="0.25">
      <c r="A20" s="83" t="s">
        <v>71</v>
      </c>
      <c r="B20" s="142" t="s">
        <v>72</v>
      </c>
      <c r="C20" s="143"/>
      <c r="D20" s="143"/>
      <c r="E20" s="143"/>
      <c r="F20" s="66"/>
      <c r="G20" s="67"/>
    </row>
    <row r="21" spans="1:7" s="2" customFormat="1" ht="31.5" customHeight="1" x14ac:dyDescent="0.25">
      <c r="A21" s="86" t="s">
        <v>12</v>
      </c>
      <c r="B21" s="144" t="s">
        <v>73</v>
      </c>
      <c r="C21" s="145"/>
      <c r="D21" s="145"/>
      <c r="E21" s="145"/>
      <c r="F21" s="66"/>
      <c r="G21" s="67"/>
    </row>
    <row r="22" spans="1:7" s="2" customFormat="1" ht="27.75" customHeight="1" x14ac:dyDescent="0.25">
      <c r="A22" s="139" t="s">
        <v>82</v>
      </c>
      <c r="B22" s="140"/>
      <c r="C22" s="140"/>
      <c r="D22" s="140"/>
      <c r="E22" s="140"/>
      <c r="F22" s="140"/>
      <c r="G22" s="141"/>
    </row>
    <row r="23" spans="1:7" s="2" customFormat="1" ht="27.75" customHeight="1" x14ac:dyDescent="0.25">
      <c r="A23" s="86" t="s">
        <v>5</v>
      </c>
      <c r="B23" s="134" t="s">
        <v>74</v>
      </c>
      <c r="C23" s="135"/>
      <c r="D23" s="135"/>
      <c r="E23" s="135"/>
      <c r="F23" s="66"/>
      <c r="G23" s="67"/>
    </row>
    <row r="24" spans="1:7" s="2" customFormat="1" ht="33" customHeight="1" x14ac:dyDescent="0.25">
      <c r="A24" s="86" t="s">
        <v>6</v>
      </c>
      <c r="B24" s="134" t="s">
        <v>60</v>
      </c>
      <c r="C24" s="135"/>
      <c r="D24" s="135"/>
      <c r="E24" s="135"/>
      <c r="F24" s="66"/>
      <c r="G24" s="67"/>
    </row>
    <row r="25" spans="1:7" s="2" customFormat="1" ht="27.75" customHeight="1" x14ac:dyDescent="0.25">
      <c r="A25" s="84" t="s">
        <v>56</v>
      </c>
      <c r="B25" s="134" t="s">
        <v>61</v>
      </c>
      <c r="C25" s="135"/>
      <c r="D25" s="135"/>
      <c r="E25" s="135"/>
      <c r="F25" s="66"/>
      <c r="G25" s="67"/>
    </row>
    <row r="26" spans="1:7" s="2" customFormat="1" ht="27.75" customHeight="1" x14ac:dyDescent="0.25">
      <c r="A26" s="86" t="s">
        <v>7</v>
      </c>
      <c r="B26" s="134" t="s">
        <v>75</v>
      </c>
      <c r="C26" s="135"/>
      <c r="D26" s="135"/>
      <c r="E26" s="135"/>
      <c r="F26" s="66"/>
      <c r="G26" s="67"/>
    </row>
    <row r="27" spans="1:7" s="2" customFormat="1" ht="27.75" customHeight="1" x14ac:dyDescent="0.25">
      <c r="A27" s="86" t="s">
        <v>8</v>
      </c>
      <c r="B27" s="134" t="s">
        <v>76</v>
      </c>
      <c r="C27" s="135"/>
      <c r="D27" s="135"/>
      <c r="E27" s="135"/>
      <c r="F27" s="66"/>
      <c r="G27" s="67"/>
    </row>
    <row r="28" spans="1:7" s="2" customFormat="1" ht="27.75" customHeight="1" x14ac:dyDescent="0.25">
      <c r="A28" s="86" t="s">
        <v>10</v>
      </c>
      <c r="B28" s="134" t="s">
        <v>64</v>
      </c>
      <c r="C28" s="135"/>
      <c r="D28" s="135"/>
      <c r="E28" s="135"/>
      <c r="F28" s="66"/>
      <c r="G28" s="67"/>
    </row>
    <row r="29" spans="1:7" s="2" customFormat="1" ht="27.75" customHeight="1" x14ac:dyDescent="0.25">
      <c r="A29" s="84" t="s">
        <v>65</v>
      </c>
      <c r="B29" s="134" t="s">
        <v>77</v>
      </c>
      <c r="C29" s="135"/>
      <c r="D29" s="135"/>
      <c r="E29" s="135"/>
      <c r="F29" s="66"/>
      <c r="G29" s="67"/>
    </row>
    <row r="30" spans="1:7" s="2" customFormat="1" ht="27.75" customHeight="1" x14ac:dyDescent="0.25">
      <c r="A30" s="86" t="s">
        <v>11</v>
      </c>
      <c r="B30" s="134" t="s">
        <v>67</v>
      </c>
      <c r="C30" s="135"/>
      <c r="D30" s="135"/>
      <c r="E30" s="135"/>
      <c r="F30" s="66"/>
      <c r="G30" s="67"/>
    </row>
    <row r="31" spans="1:7" s="2" customFormat="1" ht="27.75" customHeight="1" x14ac:dyDescent="0.25">
      <c r="A31" s="84" t="s">
        <v>68</v>
      </c>
      <c r="B31" s="136" t="s">
        <v>78</v>
      </c>
      <c r="C31" s="137"/>
      <c r="D31" s="137"/>
      <c r="E31" s="138"/>
      <c r="F31" s="66"/>
      <c r="G31" s="67"/>
    </row>
    <row r="32" spans="1:7" s="2" customFormat="1" ht="27.75" customHeight="1" x14ac:dyDescent="0.25">
      <c r="A32" s="83" t="s">
        <v>69</v>
      </c>
      <c r="B32" s="142" t="s">
        <v>79</v>
      </c>
      <c r="C32" s="143"/>
      <c r="D32" s="143"/>
      <c r="E32" s="143"/>
      <c r="F32" s="66"/>
      <c r="G32" s="67"/>
    </row>
    <row r="33" spans="1:7" s="2" customFormat="1" ht="27.75" customHeight="1" x14ac:dyDescent="0.25">
      <c r="A33" s="84" t="s">
        <v>70</v>
      </c>
      <c r="B33" s="134" t="s">
        <v>80</v>
      </c>
      <c r="C33" s="135"/>
      <c r="D33" s="135"/>
      <c r="E33" s="135"/>
      <c r="F33" s="66"/>
      <c r="G33" s="67"/>
    </row>
    <row r="34" spans="1:7" s="2" customFormat="1" ht="27.75" customHeight="1" x14ac:dyDescent="0.25">
      <c r="A34" s="84" t="s">
        <v>71</v>
      </c>
      <c r="B34" s="134" t="s">
        <v>72</v>
      </c>
      <c r="C34" s="135"/>
      <c r="D34" s="135"/>
      <c r="E34" s="135"/>
      <c r="F34" s="66"/>
      <c r="G34" s="67"/>
    </row>
    <row r="35" spans="1:7" s="2" customFormat="1" ht="32.25" customHeight="1" x14ac:dyDescent="0.25">
      <c r="A35" s="86" t="s">
        <v>12</v>
      </c>
      <c r="B35" s="144" t="s">
        <v>81</v>
      </c>
      <c r="C35" s="145"/>
      <c r="D35" s="145"/>
      <c r="E35" s="145"/>
      <c r="F35" s="66"/>
      <c r="G35" s="67"/>
    </row>
    <row r="36" spans="1:7" s="2" customFormat="1" ht="27.75" customHeight="1" x14ac:dyDescent="0.25">
      <c r="A36" s="139" t="s">
        <v>83</v>
      </c>
      <c r="B36" s="140"/>
      <c r="C36" s="140"/>
      <c r="D36" s="140"/>
      <c r="E36" s="140"/>
      <c r="F36" s="140"/>
      <c r="G36" s="141"/>
    </row>
    <row r="37" spans="1:7" s="2" customFormat="1" ht="27.75" customHeight="1" x14ac:dyDescent="0.25">
      <c r="A37" s="86" t="s">
        <v>5</v>
      </c>
      <c r="B37" s="134" t="s">
        <v>84</v>
      </c>
      <c r="C37" s="135"/>
      <c r="D37" s="135"/>
      <c r="E37" s="135"/>
      <c r="F37" s="66"/>
      <c r="G37" s="67"/>
    </row>
    <row r="38" spans="1:7" s="2" customFormat="1" ht="27.75" customHeight="1" x14ac:dyDescent="0.25">
      <c r="A38" s="86" t="s">
        <v>6</v>
      </c>
      <c r="B38" s="134" t="s">
        <v>60</v>
      </c>
      <c r="C38" s="135"/>
      <c r="D38" s="135"/>
      <c r="E38" s="135"/>
      <c r="F38" s="66"/>
      <c r="G38" s="67"/>
    </row>
    <row r="39" spans="1:7" s="2" customFormat="1" ht="27.75" customHeight="1" x14ac:dyDescent="0.25">
      <c r="A39" s="84" t="s">
        <v>56</v>
      </c>
      <c r="B39" s="134" t="s">
        <v>61</v>
      </c>
      <c r="C39" s="135"/>
      <c r="D39" s="135"/>
      <c r="E39" s="135"/>
      <c r="F39" s="66"/>
      <c r="G39" s="67"/>
    </row>
    <row r="40" spans="1:7" s="2" customFormat="1" ht="27.75" customHeight="1" x14ac:dyDescent="0.25">
      <c r="A40" s="86" t="s">
        <v>7</v>
      </c>
      <c r="B40" s="134" t="s">
        <v>85</v>
      </c>
      <c r="C40" s="135"/>
      <c r="D40" s="135"/>
      <c r="E40" s="135"/>
      <c r="F40" s="66"/>
      <c r="G40" s="67"/>
    </row>
    <row r="41" spans="1:7" s="2" customFormat="1" ht="27.75" customHeight="1" x14ac:dyDescent="0.25">
      <c r="A41" s="86" t="s">
        <v>8</v>
      </c>
      <c r="B41" s="134" t="s">
        <v>86</v>
      </c>
      <c r="C41" s="135"/>
      <c r="D41" s="135"/>
      <c r="E41" s="135"/>
      <c r="F41" s="66"/>
      <c r="G41" s="67"/>
    </row>
    <row r="42" spans="1:7" s="2" customFormat="1" ht="27.75" customHeight="1" x14ac:dyDescent="0.25">
      <c r="A42" s="86" t="s">
        <v>10</v>
      </c>
      <c r="B42" s="134" t="s">
        <v>64</v>
      </c>
      <c r="C42" s="135"/>
      <c r="D42" s="135"/>
      <c r="E42" s="135"/>
      <c r="F42" s="66"/>
      <c r="G42" s="67"/>
    </row>
    <row r="43" spans="1:7" s="2" customFormat="1" ht="27.75" customHeight="1" x14ac:dyDescent="0.25">
      <c r="A43" s="84" t="s">
        <v>65</v>
      </c>
      <c r="B43" s="134" t="s">
        <v>77</v>
      </c>
      <c r="C43" s="135"/>
      <c r="D43" s="135"/>
      <c r="E43" s="135"/>
      <c r="F43" s="66"/>
      <c r="G43" s="67"/>
    </row>
    <row r="44" spans="1:7" s="2" customFormat="1" ht="27.75" customHeight="1" x14ac:dyDescent="0.25">
      <c r="A44" s="86" t="s">
        <v>11</v>
      </c>
      <c r="B44" s="134" t="s">
        <v>67</v>
      </c>
      <c r="C44" s="135"/>
      <c r="D44" s="135"/>
      <c r="E44" s="135"/>
      <c r="F44" s="66"/>
      <c r="G44" s="67"/>
    </row>
    <row r="45" spans="1:7" s="2" customFormat="1" ht="27.75" customHeight="1" x14ac:dyDescent="0.25">
      <c r="A45" s="84" t="s">
        <v>68</v>
      </c>
      <c r="B45" s="136" t="s">
        <v>87</v>
      </c>
      <c r="C45" s="137"/>
      <c r="D45" s="137"/>
      <c r="E45" s="138"/>
      <c r="F45" s="66"/>
      <c r="G45" s="67"/>
    </row>
    <row r="46" spans="1:7" s="2" customFormat="1" ht="27.75" customHeight="1" x14ac:dyDescent="0.25">
      <c r="A46" s="84" t="s">
        <v>69</v>
      </c>
      <c r="B46" s="136" t="s">
        <v>88</v>
      </c>
      <c r="C46" s="137"/>
      <c r="D46" s="137"/>
      <c r="E46" s="138"/>
      <c r="F46" s="66"/>
      <c r="G46" s="67"/>
    </row>
    <row r="47" spans="1:7" s="2" customFormat="1" ht="27.75" customHeight="1" x14ac:dyDescent="0.25">
      <c r="A47" s="84" t="s">
        <v>70</v>
      </c>
      <c r="B47" s="136" t="s">
        <v>80</v>
      </c>
      <c r="C47" s="137"/>
      <c r="D47" s="137"/>
      <c r="E47" s="138"/>
      <c r="F47" s="66"/>
      <c r="G47" s="67"/>
    </row>
    <row r="48" spans="1:7" s="2" customFormat="1" ht="27.75" customHeight="1" x14ac:dyDescent="0.25">
      <c r="A48" s="84" t="s">
        <v>71</v>
      </c>
      <c r="B48" s="136" t="s">
        <v>89</v>
      </c>
      <c r="C48" s="137"/>
      <c r="D48" s="137"/>
      <c r="E48" s="138"/>
      <c r="F48" s="66"/>
      <c r="G48" s="67"/>
    </row>
    <row r="49" spans="1:8" s="2" customFormat="1" ht="31.5" customHeight="1" x14ac:dyDescent="0.25">
      <c r="A49" s="86" t="s">
        <v>12</v>
      </c>
      <c r="B49" s="131" t="s">
        <v>73</v>
      </c>
      <c r="C49" s="132"/>
      <c r="D49" s="132"/>
      <c r="E49" s="133"/>
      <c r="F49" s="66"/>
      <c r="G49" s="67"/>
    </row>
    <row r="50" spans="1:8" s="68" customFormat="1" ht="28.35" customHeight="1" x14ac:dyDescent="0.25">
      <c r="A50" s="158" t="s">
        <v>40</v>
      </c>
      <c r="B50" s="158"/>
      <c r="C50" s="158"/>
      <c r="D50" s="158"/>
      <c r="E50" s="158"/>
      <c r="F50" s="158"/>
      <c r="G50" s="158"/>
    </row>
    <row r="51" spans="1:8" ht="30" customHeight="1" x14ac:dyDescent="0.25">
      <c r="A51" s="156" t="s">
        <v>41</v>
      </c>
      <c r="B51" s="156"/>
      <c r="C51" s="156"/>
      <c r="D51" s="156"/>
      <c r="E51" s="159"/>
      <c r="F51" s="159"/>
    </row>
    <row r="52" spans="1:8" ht="15" customHeight="1" x14ac:dyDescent="0.25">
      <c r="A52" s="156" t="s">
        <v>42</v>
      </c>
      <c r="B52" s="156"/>
      <c r="C52" s="156"/>
      <c r="D52" s="156"/>
      <c r="E52" s="159"/>
      <c r="F52" s="159"/>
    </row>
    <row r="53" spans="1:8" x14ac:dyDescent="0.25">
      <c r="A53" s="156" t="s">
        <v>43</v>
      </c>
      <c r="B53" s="156"/>
      <c r="C53" s="156"/>
      <c r="D53" s="156"/>
      <c r="E53" s="159"/>
      <c r="F53" s="159"/>
    </row>
    <row r="54" spans="1:8" x14ac:dyDescent="0.25">
      <c r="A54" s="156" t="s">
        <v>44</v>
      </c>
      <c r="B54" s="156"/>
      <c r="C54" s="156"/>
      <c r="D54" s="156"/>
      <c r="E54" s="159"/>
      <c r="F54" s="159"/>
    </row>
    <row r="55" spans="1:8" s="69" customFormat="1" ht="30" customHeight="1" x14ac:dyDescent="0.25">
      <c r="A55" s="160" t="s">
        <v>45</v>
      </c>
      <c r="B55" s="160"/>
      <c r="C55" s="160"/>
      <c r="D55" s="160"/>
      <c r="E55" s="160"/>
      <c r="F55" s="160"/>
      <c r="G55" s="160"/>
    </row>
    <row r="56" spans="1:8" s="3" customFormat="1" ht="15.75" customHeight="1" x14ac:dyDescent="0.25">
      <c r="A56" s="156" t="s">
        <v>46</v>
      </c>
      <c r="B56" s="156"/>
      <c r="C56" s="156"/>
      <c r="D56" s="156"/>
      <c r="E56" s="157"/>
      <c r="F56" s="157"/>
      <c r="H56" s="70"/>
    </row>
    <row r="57" spans="1:8" s="3" customFormat="1" x14ac:dyDescent="0.25">
      <c r="A57" s="161" t="s">
        <v>47</v>
      </c>
      <c r="B57" s="161"/>
      <c r="C57" s="161"/>
      <c r="D57" s="161"/>
      <c r="E57" s="159"/>
      <c r="F57" s="159"/>
      <c r="H57" s="69"/>
    </row>
    <row r="58" spans="1:8" s="3" customFormat="1" x14ac:dyDescent="0.25">
      <c r="A58" s="156" t="s">
        <v>48</v>
      </c>
      <c r="B58" s="156"/>
      <c r="C58" s="156"/>
      <c r="D58" s="156"/>
      <c r="E58" s="159"/>
      <c r="F58" s="159"/>
      <c r="H58" s="69"/>
    </row>
    <row r="59" spans="1:8" s="3" customFormat="1" x14ac:dyDescent="0.25">
      <c r="A59" s="156" t="s">
        <v>49</v>
      </c>
      <c r="B59" s="156"/>
      <c r="C59" s="156"/>
      <c r="D59" s="156"/>
      <c r="E59" s="159"/>
      <c r="F59" s="159"/>
      <c r="H59" s="69"/>
    </row>
    <row r="61" spans="1:8" ht="15" customHeight="1" x14ac:dyDescent="0.25">
      <c r="A61" s="1" t="s">
        <v>0</v>
      </c>
      <c r="B61" s="146"/>
      <c r="C61" s="146"/>
      <c r="D61" s="146"/>
    </row>
    <row r="62" spans="1:8" ht="15" customHeight="1" x14ac:dyDescent="0.25">
      <c r="A62" s="1" t="s">
        <v>1</v>
      </c>
      <c r="B62" s="162"/>
      <c r="C62" s="162"/>
      <c r="D62" s="162"/>
      <c r="E62" s="71" t="s">
        <v>50</v>
      </c>
      <c r="G62" s="72"/>
    </row>
    <row r="63" spans="1:8" x14ac:dyDescent="0.25">
      <c r="E63" s="71" t="s">
        <v>51</v>
      </c>
      <c r="F63" s="163"/>
      <c r="G63" s="163"/>
    </row>
    <row r="64" spans="1:8" x14ac:dyDescent="0.25">
      <c r="F64" s="71"/>
    </row>
    <row r="65" spans="1:8" ht="9.75" customHeight="1" x14ac:dyDescent="0.25">
      <c r="F65" s="71"/>
    </row>
    <row r="66" spans="1:8" s="73" customFormat="1" ht="11.25" x14ac:dyDescent="0.2">
      <c r="A66" s="164" t="s">
        <v>2</v>
      </c>
      <c r="B66" s="164"/>
      <c r="C66" s="164"/>
      <c r="D66" s="164"/>
      <c r="E66" s="82"/>
    </row>
    <row r="67" spans="1:8" s="75" customFormat="1" ht="15" customHeight="1" x14ac:dyDescent="0.2">
      <c r="A67" s="74"/>
      <c r="B67" s="165" t="s">
        <v>4</v>
      </c>
      <c r="C67" s="165"/>
      <c r="D67" s="165"/>
      <c r="G67" s="76"/>
      <c r="H67" s="77"/>
    </row>
  </sheetData>
  <mergeCells count="71">
    <mergeCell ref="B61:D61"/>
    <mergeCell ref="B62:D62"/>
    <mergeCell ref="F63:G63"/>
    <mergeCell ref="A66:D66"/>
    <mergeCell ref="B67:D67"/>
    <mergeCell ref="A57:D57"/>
    <mergeCell ref="E57:F57"/>
    <mergeCell ref="A58:D58"/>
    <mergeCell ref="E58:F58"/>
    <mergeCell ref="A59:D59"/>
    <mergeCell ref="E59:F59"/>
    <mergeCell ref="B27:E27"/>
    <mergeCell ref="B28:E28"/>
    <mergeCell ref="B29:E29"/>
    <mergeCell ref="B30:E30"/>
    <mergeCell ref="A56:D56"/>
    <mergeCell ref="E56:F56"/>
    <mergeCell ref="A50:G50"/>
    <mergeCell ref="A51:D51"/>
    <mergeCell ref="E51:F51"/>
    <mergeCell ref="A52:D52"/>
    <mergeCell ref="E52:F52"/>
    <mergeCell ref="A53:D53"/>
    <mergeCell ref="E53:F53"/>
    <mergeCell ref="A54:D54"/>
    <mergeCell ref="E54:F54"/>
    <mergeCell ref="A55:G55"/>
    <mergeCell ref="B23:E23"/>
    <mergeCell ref="A22:G22"/>
    <mergeCell ref="B24:E24"/>
    <mergeCell ref="B25:E25"/>
    <mergeCell ref="B26:E26"/>
    <mergeCell ref="B21:E21"/>
    <mergeCell ref="A8:G8"/>
    <mergeCell ref="B9:E9"/>
    <mergeCell ref="B10:E10"/>
    <mergeCell ref="B11:E11"/>
    <mergeCell ref="B12:E12"/>
    <mergeCell ref="B13:E13"/>
    <mergeCell ref="B15:E15"/>
    <mergeCell ref="B17:E17"/>
    <mergeCell ref="B18:E18"/>
    <mergeCell ref="B19:E19"/>
    <mergeCell ref="B20:E20"/>
    <mergeCell ref="B14:E14"/>
    <mergeCell ref="B16:E16"/>
    <mergeCell ref="A1:D1"/>
    <mergeCell ref="A2:G2"/>
    <mergeCell ref="A3:F3"/>
    <mergeCell ref="A4:G4"/>
    <mergeCell ref="A6:E7"/>
    <mergeCell ref="F6:G6"/>
    <mergeCell ref="A36:G36"/>
    <mergeCell ref="B31:E31"/>
    <mergeCell ref="B32:E32"/>
    <mergeCell ref="B33:E33"/>
    <mergeCell ref="B34:E34"/>
    <mergeCell ref="B35:E35"/>
    <mergeCell ref="B49:E49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</mergeCells>
  <conditionalFormatting sqref="E51:F54">
    <cfRule type="containsBlanks" dxfId="12" priority="9">
      <formula>LEN(TRIM(E51))=0</formula>
    </cfRule>
  </conditionalFormatting>
  <conditionalFormatting sqref="E51:F54">
    <cfRule type="containsBlanks" dxfId="11" priority="8">
      <formula>LEN(TRIM(E51))=0</formula>
    </cfRule>
  </conditionalFormatting>
  <conditionalFormatting sqref="B61:D62">
    <cfRule type="containsBlanks" dxfId="10" priority="7">
      <formula>LEN(TRIM(B61))=0</formula>
    </cfRule>
  </conditionalFormatting>
  <conditionalFormatting sqref="E56:F56">
    <cfRule type="containsBlanks" dxfId="9" priority="6">
      <formula>LEN(TRIM(E56))=0</formula>
    </cfRule>
  </conditionalFormatting>
  <conditionalFormatting sqref="E57:F59">
    <cfRule type="containsBlanks" dxfId="8" priority="5">
      <formula>LEN(TRIM(E57))=0</formula>
    </cfRule>
  </conditionalFormatting>
  <conditionalFormatting sqref="E56:F59">
    <cfRule type="containsBlanks" dxfId="7" priority="4">
      <formula>LEN(TRIM(E56))=0</formula>
    </cfRule>
  </conditionalFormatting>
  <conditionalFormatting sqref="A67">
    <cfRule type="containsBlanks" dxfId="6" priority="3">
      <formula>LEN(TRIM(A67))=0</formula>
    </cfRule>
  </conditionalFormatting>
  <conditionalFormatting sqref="F63:G63">
    <cfRule type="containsBlanks" dxfId="5" priority="1">
      <formula>LEN(TRIM(F63))=0</formula>
    </cfRule>
  </conditionalFormatting>
  <conditionalFormatting sqref="F63:G63">
    <cfRule type="containsBlanks" dxfId="4" priority="2">
      <formula>LEN(TRIM(F63))=0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9"/>
  <sheetViews>
    <sheetView showGridLines="0" zoomScale="90" zoomScaleNormal="90" workbookViewId="0">
      <selection activeCell="Q29" sqref="Q29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94" t="s">
        <v>3</v>
      </c>
      <c r="B1" s="194"/>
      <c r="C1" s="93"/>
      <c r="D1" s="93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95" t="str">
        <f>'[1]Príloha č. 1'!A2:D2</f>
        <v>Drenážne katétre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97"/>
      <c r="B3" s="197"/>
      <c r="C3" s="197"/>
      <c r="D3" s="197"/>
      <c r="E3" s="197"/>
      <c r="F3" s="94"/>
      <c r="G3" s="94"/>
      <c r="H3" s="94"/>
    </row>
    <row r="4" spans="1:71" s="46" customFormat="1" ht="30" customHeight="1" x14ac:dyDescent="0.25">
      <c r="A4" s="196" t="s">
        <v>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2" t="s">
        <v>90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71" s="48" customFormat="1" ht="15" customHeight="1" x14ac:dyDescent="0.25">
      <c r="A6" s="173" t="s">
        <v>24</v>
      </c>
      <c r="B6" s="175" t="s">
        <v>25</v>
      </c>
      <c r="C6" s="177" t="s">
        <v>26</v>
      </c>
      <c r="D6" s="179" t="s">
        <v>27</v>
      </c>
      <c r="E6" s="181" t="s">
        <v>28</v>
      </c>
      <c r="F6" s="183" t="s">
        <v>29</v>
      </c>
      <c r="G6" s="185" t="s">
        <v>30</v>
      </c>
      <c r="H6" s="187" t="s">
        <v>31</v>
      </c>
      <c r="I6" s="189" t="s">
        <v>93</v>
      </c>
      <c r="J6" s="189"/>
      <c r="K6" s="189"/>
      <c r="L6" s="190" t="s">
        <v>98</v>
      </c>
    </row>
    <row r="7" spans="1:71" s="48" customFormat="1" ht="48" customHeight="1" x14ac:dyDescent="0.25">
      <c r="A7" s="174"/>
      <c r="B7" s="176"/>
      <c r="C7" s="178"/>
      <c r="D7" s="180"/>
      <c r="E7" s="182"/>
      <c r="F7" s="184"/>
      <c r="G7" s="186"/>
      <c r="H7" s="188"/>
      <c r="I7" s="95" t="s">
        <v>32</v>
      </c>
      <c r="J7" s="96" t="s">
        <v>94</v>
      </c>
      <c r="K7" s="96" t="s">
        <v>33</v>
      </c>
      <c r="L7" s="191"/>
    </row>
    <row r="8" spans="1:71" s="49" customFormat="1" ht="12" customHeight="1" x14ac:dyDescent="0.25">
      <c r="A8" s="97" t="s">
        <v>5</v>
      </c>
      <c r="B8" s="98" t="s">
        <v>6</v>
      </c>
      <c r="C8" s="98" t="s">
        <v>7</v>
      </c>
      <c r="D8" s="99" t="s">
        <v>8</v>
      </c>
      <c r="E8" s="100" t="s">
        <v>10</v>
      </c>
      <c r="F8" s="99" t="s">
        <v>11</v>
      </c>
      <c r="G8" s="100" t="s">
        <v>12</v>
      </c>
      <c r="H8" s="101" t="s">
        <v>13</v>
      </c>
      <c r="I8" s="102" t="s">
        <v>14</v>
      </c>
      <c r="J8" s="102" t="s">
        <v>34</v>
      </c>
      <c r="K8" s="102" t="s">
        <v>35</v>
      </c>
      <c r="L8" s="103" t="s">
        <v>57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104"/>
      <c r="J9" s="105"/>
      <c r="K9" s="104"/>
      <c r="L9" s="169">
        <v>1850</v>
      </c>
    </row>
    <row r="10" spans="1:71" s="49" customFormat="1" ht="24.95" customHeight="1" x14ac:dyDescent="0.25">
      <c r="A10" s="106"/>
      <c r="B10" s="107"/>
      <c r="C10" s="108"/>
      <c r="D10" s="109"/>
      <c r="E10" s="110"/>
      <c r="F10" s="111"/>
      <c r="G10" s="112"/>
      <c r="H10" s="113"/>
      <c r="I10" s="114"/>
      <c r="J10" s="115"/>
      <c r="K10" s="114"/>
      <c r="L10" s="170"/>
    </row>
    <row r="11" spans="1:71" s="49" customFormat="1" ht="24.95" customHeight="1" thickBot="1" x14ac:dyDescent="0.3">
      <c r="A11" s="116"/>
      <c r="B11" s="117"/>
      <c r="C11" s="118"/>
      <c r="D11" s="119"/>
      <c r="E11" s="120"/>
      <c r="F11" s="121"/>
      <c r="G11" s="122"/>
      <c r="H11" s="123"/>
      <c r="I11" s="124"/>
      <c r="J11" s="125"/>
      <c r="K11" s="124"/>
      <c r="L11" s="171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7" customFormat="1" ht="30" customHeight="1" thickBot="1" x14ac:dyDescent="0.3">
      <c r="A13" s="172" t="s">
        <v>95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71" s="48" customFormat="1" ht="15" customHeight="1" x14ac:dyDescent="0.25">
      <c r="A14" s="173" t="s">
        <v>24</v>
      </c>
      <c r="B14" s="175" t="s">
        <v>25</v>
      </c>
      <c r="C14" s="177" t="s">
        <v>26</v>
      </c>
      <c r="D14" s="179" t="s">
        <v>27</v>
      </c>
      <c r="E14" s="181" t="s">
        <v>28</v>
      </c>
      <c r="F14" s="183" t="s">
        <v>29</v>
      </c>
      <c r="G14" s="185" t="s">
        <v>30</v>
      </c>
      <c r="H14" s="187" t="s">
        <v>31</v>
      </c>
      <c r="I14" s="189" t="s">
        <v>93</v>
      </c>
      <c r="J14" s="189"/>
      <c r="K14" s="189"/>
      <c r="L14" s="190" t="s">
        <v>99</v>
      </c>
    </row>
    <row r="15" spans="1:71" s="48" customFormat="1" ht="47.25" customHeight="1" x14ac:dyDescent="0.25">
      <c r="A15" s="174"/>
      <c r="B15" s="176"/>
      <c r="C15" s="178"/>
      <c r="D15" s="180"/>
      <c r="E15" s="182"/>
      <c r="F15" s="184"/>
      <c r="G15" s="186"/>
      <c r="H15" s="188"/>
      <c r="I15" s="95" t="s">
        <v>32</v>
      </c>
      <c r="J15" s="96" t="s">
        <v>94</v>
      </c>
      <c r="K15" s="96" t="s">
        <v>33</v>
      </c>
      <c r="L15" s="191"/>
    </row>
    <row r="16" spans="1:71" s="49" customFormat="1" ht="12" customHeight="1" x14ac:dyDescent="0.25">
      <c r="A16" s="126" t="s">
        <v>5</v>
      </c>
      <c r="B16" s="127" t="s">
        <v>6</v>
      </c>
      <c r="C16" s="127" t="s">
        <v>7</v>
      </c>
      <c r="D16" s="128" t="s">
        <v>8</v>
      </c>
      <c r="E16" s="129" t="s">
        <v>10</v>
      </c>
      <c r="F16" s="128" t="s">
        <v>11</v>
      </c>
      <c r="G16" s="129" t="s">
        <v>12</v>
      </c>
      <c r="H16" s="101" t="s">
        <v>13</v>
      </c>
      <c r="I16" s="102" t="s">
        <v>14</v>
      </c>
      <c r="J16" s="102" t="s">
        <v>34</v>
      </c>
      <c r="K16" s="102" t="s">
        <v>35</v>
      </c>
      <c r="L16" s="103" t="s">
        <v>57</v>
      </c>
    </row>
    <row r="17" spans="1:12" s="49" customFormat="1" ht="24.95" customHeight="1" x14ac:dyDescent="0.25">
      <c r="A17" s="50"/>
      <c r="B17" s="51"/>
      <c r="C17" s="52"/>
      <c r="D17" s="53"/>
      <c r="E17" s="54"/>
      <c r="F17" s="55"/>
      <c r="G17" s="56"/>
      <c r="H17" s="57"/>
      <c r="I17" s="104"/>
      <c r="J17" s="105"/>
      <c r="K17" s="104"/>
      <c r="L17" s="169">
        <v>1750</v>
      </c>
    </row>
    <row r="18" spans="1:12" s="49" customFormat="1" ht="24.95" customHeight="1" x14ac:dyDescent="0.25">
      <c r="A18" s="106"/>
      <c r="B18" s="107"/>
      <c r="C18" s="108"/>
      <c r="D18" s="109"/>
      <c r="E18" s="110"/>
      <c r="F18" s="111"/>
      <c r="G18" s="112"/>
      <c r="H18" s="113"/>
      <c r="I18" s="114"/>
      <c r="J18" s="115"/>
      <c r="K18" s="114"/>
      <c r="L18" s="170"/>
    </row>
    <row r="19" spans="1:12" s="49" customFormat="1" ht="24.95" customHeight="1" thickBot="1" x14ac:dyDescent="0.3">
      <c r="A19" s="116"/>
      <c r="B19" s="117"/>
      <c r="C19" s="118"/>
      <c r="D19" s="119"/>
      <c r="E19" s="120"/>
      <c r="F19" s="121"/>
      <c r="G19" s="122"/>
      <c r="H19" s="123"/>
      <c r="I19" s="124"/>
      <c r="J19" s="125"/>
      <c r="K19" s="124"/>
      <c r="L19" s="171"/>
    </row>
    <row r="20" spans="1:12" s="49" customFormat="1" ht="12" customHeight="1" x14ac:dyDescent="0.25">
      <c r="A20" s="58"/>
      <c r="B20" s="59"/>
      <c r="C20" s="59"/>
      <c r="D20" s="58"/>
      <c r="E20" s="58"/>
      <c r="F20" s="58"/>
      <c r="G20" s="58"/>
      <c r="H20" s="58"/>
      <c r="I20" s="60"/>
      <c r="J20" s="61"/>
      <c r="K20" s="60"/>
    </row>
    <row r="21" spans="1:12" s="47" customFormat="1" ht="30" customHeight="1" thickBot="1" x14ac:dyDescent="0.3">
      <c r="A21" s="172" t="s">
        <v>96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2" s="48" customFormat="1" ht="15" customHeight="1" x14ac:dyDescent="0.25">
      <c r="A22" s="173" t="s">
        <v>24</v>
      </c>
      <c r="B22" s="175" t="s">
        <v>25</v>
      </c>
      <c r="C22" s="177" t="s">
        <v>26</v>
      </c>
      <c r="D22" s="179" t="s">
        <v>27</v>
      </c>
      <c r="E22" s="181" t="s">
        <v>28</v>
      </c>
      <c r="F22" s="183" t="s">
        <v>29</v>
      </c>
      <c r="G22" s="185" t="s">
        <v>30</v>
      </c>
      <c r="H22" s="187" t="s">
        <v>31</v>
      </c>
      <c r="I22" s="189" t="s">
        <v>93</v>
      </c>
      <c r="J22" s="189"/>
      <c r="K22" s="189"/>
      <c r="L22" s="190" t="s">
        <v>98</v>
      </c>
    </row>
    <row r="23" spans="1:12" s="48" customFormat="1" ht="48" customHeight="1" x14ac:dyDescent="0.25">
      <c r="A23" s="174"/>
      <c r="B23" s="176"/>
      <c r="C23" s="178"/>
      <c r="D23" s="180"/>
      <c r="E23" s="182"/>
      <c r="F23" s="184"/>
      <c r="G23" s="186"/>
      <c r="H23" s="188"/>
      <c r="I23" s="95" t="s">
        <v>32</v>
      </c>
      <c r="J23" s="96" t="s">
        <v>94</v>
      </c>
      <c r="K23" s="96" t="s">
        <v>33</v>
      </c>
      <c r="L23" s="191"/>
    </row>
    <row r="24" spans="1:12" s="49" customFormat="1" ht="12" customHeight="1" x14ac:dyDescent="0.25">
      <c r="A24" s="126" t="s">
        <v>5</v>
      </c>
      <c r="B24" s="127" t="s">
        <v>6</v>
      </c>
      <c r="C24" s="127" t="s">
        <v>7</v>
      </c>
      <c r="D24" s="128" t="s">
        <v>8</v>
      </c>
      <c r="E24" s="129" t="s">
        <v>10</v>
      </c>
      <c r="F24" s="128" t="s">
        <v>11</v>
      </c>
      <c r="G24" s="129" t="s">
        <v>12</v>
      </c>
      <c r="H24" s="101" t="s">
        <v>13</v>
      </c>
      <c r="I24" s="102" t="s">
        <v>14</v>
      </c>
      <c r="J24" s="102" t="s">
        <v>34</v>
      </c>
      <c r="K24" s="102" t="s">
        <v>35</v>
      </c>
      <c r="L24" s="103" t="s">
        <v>57</v>
      </c>
    </row>
    <row r="25" spans="1:12" s="49" customFormat="1" ht="24.95" customHeight="1" x14ac:dyDescent="0.25">
      <c r="A25" s="50"/>
      <c r="B25" s="51"/>
      <c r="C25" s="52"/>
      <c r="D25" s="53"/>
      <c r="E25" s="54"/>
      <c r="F25" s="55"/>
      <c r="G25" s="56"/>
      <c r="H25" s="57"/>
      <c r="I25" s="104"/>
      <c r="J25" s="105"/>
      <c r="K25" s="104"/>
      <c r="L25" s="169">
        <v>34</v>
      </c>
    </row>
    <row r="26" spans="1:12" s="49" customFormat="1" ht="24.95" customHeight="1" x14ac:dyDescent="0.25">
      <c r="A26" s="106"/>
      <c r="B26" s="107"/>
      <c r="C26" s="108"/>
      <c r="D26" s="109"/>
      <c r="E26" s="110"/>
      <c r="F26" s="111"/>
      <c r="G26" s="112"/>
      <c r="H26" s="113"/>
      <c r="I26" s="114"/>
      <c r="J26" s="115"/>
      <c r="K26" s="114"/>
      <c r="L26" s="170"/>
    </row>
    <row r="27" spans="1:12" s="49" customFormat="1" ht="24.95" customHeight="1" thickBot="1" x14ac:dyDescent="0.3">
      <c r="A27" s="116"/>
      <c r="B27" s="117"/>
      <c r="C27" s="118"/>
      <c r="D27" s="119"/>
      <c r="E27" s="120"/>
      <c r="F27" s="121"/>
      <c r="G27" s="122"/>
      <c r="H27" s="123"/>
      <c r="I27" s="124"/>
      <c r="J27" s="125"/>
      <c r="K27" s="124"/>
      <c r="L27" s="171"/>
    </row>
    <row r="28" spans="1:12" s="49" customFormat="1" ht="12" customHeight="1" x14ac:dyDescent="0.25">
      <c r="A28" s="58"/>
      <c r="B28" s="59"/>
      <c r="C28" s="59"/>
      <c r="D28" s="58"/>
      <c r="E28" s="58"/>
      <c r="F28" s="58"/>
      <c r="G28" s="58"/>
      <c r="H28" s="58"/>
      <c r="I28" s="60"/>
      <c r="J28" s="61"/>
      <c r="K28" s="60"/>
    </row>
    <row r="29" spans="1:12" s="49" customFormat="1" ht="12" customHeight="1" x14ac:dyDescent="0.25">
      <c r="A29" s="58"/>
      <c r="B29" s="59"/>
      <c r="C29" s="59"/>
      <c r="D29" s="58"/>
      <c r="E29" s="58"/>
      <c r="F29" s="58"/>
      <c r="G29" s="58"/>
      <c r="H29" s="58"/>
      <c r="I29" s="60"/>
      <c r="J29" s="61"/>
      <c r="K29" s="60"/>
    </row>
    <row r="30" spans="1:12" s="49" customFormat="1" ht="24.95" customHeight="1" x14ac:dyDescent="0.25">
      <c r="A30" s="192" t="s">
        <v>97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</row>
    <row r="32" spans="1:12" s="6" customFormat="1" ht="15" customHeight="1" x14ac:dyDescent="0.25">
      <c r="A32" s="6" t="s">
        <v>0</v>
      </c>
      <c r="B32" s="166" t="str">
        <f>IF('[1]Príloha č. 1'!B24:C24="","",'[1]Príloha č. 1'!B24:C24)</f>
        <v/>
      </c>
      <c r="C32" s="166"/>
    </row>
    <row r="33" spans="1:10" s="6" customFormat="1" ht="15" customHeight="1" x14ac:dyDescent="0.25">
      <c r="A33" s="6" t="s">
        <v>1</v>
      </c>
      <c r="B33" s="193" t="str">
        <f>IF('[1]Príloha č. 1'!B25:C25="","",'[1]Príloha č. 1'!B25:C25)</f>
        <v/>
      </c>
      <c r="C33" s="193"/>
    </row>
    <row r="34" spans="1:10" s="6" customFormat="1" x14ac:dyDescent="0.25">
      <c r="G34" s="78"/>
      <c r="H34" s="79" t="s">
        <v>50</v>
      </c>
      <c r="I34" s="72"/>
      <c r="J34" s="78"/>
    </row>
    <row r="35" spans="1:10" s="6" customFormat="1" ht="15" customHeight="1" x14ac:dyDescent="0.25">
      <c r="G35" s="80"/>
      <c r="H35" s="79" t="s">
        <v>51</v>
      </c>
      <c r="I35" s="163" t="str">
        <f>IF('[1]Príloha č. 1'!$D$29="","",'[1]Príloha č. 1'!$D$29)</f>
        <v/>
      </c>
      <c r="J35" s="163"/>
    </row>
    <row r="36" spans="1:10" s="6" customFormat="1" ht="16.5" customHeight="1" x14ac:dyDescent="0.25">
      <c r="G36" s="130"/>
      <c r="H36" s="130"/>
    </row>
    <row r="37" spans="1:10" s="14" customFormat="1" x14ac:dyDescent="0.25">
      <c r="A37" s="167" t="s">
        <v>2</v>
      </c>
      <c r="B37" s="167"/>
      <c r="E37" s="6"/>
    </row>
    <row r="38" spans="1:10" s="17" customFormat="1" ht="15" customHeight="1" x14ac:dyDescent="0.25">
      <c r="A38" s="15"/>
      <c r="B38" s="168" t="s">
        <v>4</v>
      </c>
      <c r="C38" s="168"/>
      <c r="D38" s="16"/>
      <c r="E38" s="6"/>
    </row>
    <row r="39" spans="1:10" ht="41.25" customHeight="1" x14ac:dyDescent="0.25"/>
  </sheetData>
  <mergeCells count="46">
    <mergeCell ref="L25:L27"/>
    <mergeCell ref="A30:K30"/>
    <mergeCell ref="B33:C33"/>
    <mergeCell ref="A1:B1"/>
    <mergeCell ref="A2:L2"/>
    <mergeCell ref="A4:K4"/>
    <mergeCell ref="A3:E3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L7"/>
    <mergeCell ref="L9:L11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14:L15"/>
    <mergeCell ref="B32:C32"/>
    <mergeCell ref="I35:J35"/>
    <mergeCell ref="A37:B37"/>
    <mergeCell ref="B38:C38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L23"/>
  </mergeCells>
  <conditionalFormatting sqref="B32:C33">
    <cfRule type="containsBlanks" dxfId="3" priority="2">
      <formula>LEN(TRIM(B32))=0</formula>
    </cfRule>
  </conditionalFormatting>
  <conditionalFormatting sqref="I35:J35">
    <cfRule type="containsBlanks" dxfId="2" priority="1">
      <formula>LEN(TRIM(I35))=0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L28" sqref="L28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0" t="s">
        <v>3</v>
      </c>
      <c r="B1" s="204"/>
      <c r="C1" s="7"/>
      <c r="D1" s="7"/>
      <c r="E1" s="7"/>
      <c r="F1" s="7"/>
    </row>
    <row r="2" spans="1:13" ht="15" customHeight="1" x14ac:dyDescent="0.2">
      <c r="A2" s="195" t="s">
        <v>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3" ht="24.95" customHeight="1" x14ac:dyDescent="0.2">
      <c r="A3" s="205"/>
      <c r="B3" s="205"/>
      <c r="C3" s="205"/>
      <c r="D3" s="205"/>
      <c r="E3" s="205"/>
      <c r="F3" s="205"/>
    </row>
    <row r="4" spans="1:13" ht="18.75" x14ac:dyDescent="0.3">
      <c r="A4" s="206" t="s">
        <v>52</v>
      </c>
      <c r="B4" s="206"/>
      <c r="C4" s="206"/>
      <c r="D4" s="206"/>
      <c r="E4" s="206"/>
      <c r="F4" s="206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03" t="s">
        <v>53</v>
      </c>
      <c r="B6" s="203"/>
      <c r="C6" s="203"/>
      <c r="D6" s="203"/>
      <c r="E6" s="203"/>
      <c r="F6" s="203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03" t="s">
        <v>54</v>
      </c>
      <c r="C7" s="203"/>
      <c r="D7" s="203"/>
      <c r="E7" s="203"/>
      <c r="F7" s="203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03" t="s">
        <v>15</v>
      </c>
      <c r="C8" s="203"/>
      <c r="D8" s="203"/>
      <c r="E8" s="203"/>
      <c r="F8" s="203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03" t="s">
        <v>16</v>
      </c>
      <c r="C9" s="203"/>
      <c r="D9" s="203"/>
      <c r="E9" s="203"/>
      <c r="F9" s="203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03" t="s">
        <v>17</v>
      </c>
      <c r="C10" s="203"/>
      <c r="D10" s="203"/>
      <c r="E10" s="203"/>
      <c r="F10" s="203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00"/>
      <c r="B11" s="200"/>
      <c r="C11" s="200"/>
      <c r="D11" s="200"/>
      <c r="E11" s="200"/>
      <c r="F11" s="200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90" t="s">
        <v>5</v>
      </c>
      <c r="B13" s="91" t="s">
        <v>6</v>
      </c>
      <c r="C13" s="91" t="s">
        <v>7</v>
      </c>
      <c r="D13" s="91" t="s">
        <v>8</v>
      </c>
      <c r="E13" s="91" t="s">
        <v>10</v>
      </c>
      <c r="F13" s="92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1"/>
      <c r="B20" s="201"/>
      <c r="C20" s="201"/>
      <c r="D20" s="201"/>
      <c r="E20" s="201"/>
      <c r="F20" s="20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66"/>
      <c r="C22" s="166"/>
    </row>
    <row r="23" spans="1:7" s="6" customFormat="1" ht="15" customHeight="1" x14ac:dyDescent="0.25">
      <c r="A23" s="6" t="s">
        <v>1</v>
      </c>
      <c r="B23" s="166"/>
      <c r="C23" s="166"/>
    </row>
    <row r="24" spans="1:7" s="6" customFormat="1" ht="15" x14ac:dyDescent="0.25"/>
    <row r="25" spans="1:7" s="6" customFormat="1" ht="15" customHeight="1" x14ac:dyDescent="0.25">
      <c r="C25" s="78"/>
      <c r="D25" s="79" t="s">
        <v>50</v>
      </c>
      <c r="E25" s="72"/>
      <c r="F25" s="78"/>
    </row>
    <row r="26" spans="1:7" ht="15" customHeight="1" x14ac:dyDescent="0.2">
      <c r="C26" s="80"/>
      <c r="D26" s="79" t="s">
        <v>51</v>
      </c>
      <c r="E26" s="163"/>
      <c r="F26" s="163"/>
    </row>
    <row r="27" spans="1:7" s="13" customFormat="1" x14ac:dyDescent="0.2">
      <c r="A27" s="202" t="s">
        <v>2</v>
      </c>
      <c r="B27" s="202"/>
    </row>
    <row r="28" spans="1:7" s="89" customFormat="1" ht="12" customHeight="1" x14ac:dyDescent="0.2">
      <c r="A28" s="87"/>
      <c r="B28" s="198" t="s">
        <v>4</v>
      </c>
      <c r="C28" s="199"/>
      <c r="D28" s="199"/>
      <c r="E28" s="199"/>
      <c r="F28" s="199"/>
      <c r="G28" s="88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2020-08-04T13:12:34Z</cp:lastPrinted>
  <dcterms:created xsi:type="dcterms:W3CDTF">2014-08-04T05:30:35Z</dcterms:created>
  <dcterms:modified xsi:type="dcterms:W3CDTF">2020-08-06T11:31:55Z</dcterms:modified>
</cp:coreProperties>
</file>