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tregerova.alexandra\Desktop\SÚŤAŽE\OOPP_rámcovka - 2roky\"/>
    </mc:Choice>
  </mc:AlternateContent>
  <bookViews>
    <workbookView xWindow="-120" yWindow="-120" windowWidth="29040" windowHeight="15840" firstSheet="1" activeTab="3"/>
  </bookViews>
  <sheets>
    <sheet name="sumár" sheetId="4" r:id="rId1"/>
    <sheet name="rukavice" sheetId="2" r:id="rId2"/>
    <sheet name="obuv" sheetId="3" r:id="rId3"/>
    <sheet name="odev" sheetId="5" r:id="rId4"/>
    <sheet name="Ochrana hlavy, sluchu, zraku dy" sheetId="6" r:id="rId5"/>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5" l="1"/>
  <c r="H45" i="5"/>
  <c r="H46" i="5"/>
  <c r="H47" i="5"/>
  <c r="H48" i="5"/>
  <c r="H4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8" i="6" l="1"/>
  <c r="H49" i="6"/>
  <c r="H50" i="6"/>
  <c r="H51" i="6"/>
  <c r="H52" i="6"/>
  <c r="H47" i="6"/>
  <c r="H44" i="6"/>
  <c r="H45" i="6"/>
  <c r="H43" i="6"/>
  <c r="H39" i="6"/>
  <c r="H40" i="6"/>
  <c r="H41" i="6"/>
  <c r="H38" i="6"/>
  <c r="H35" i="6"/>
  <c r="H36" i="6"/>
  <c r="H34" i="6"/>
  <c r="H17" i="6"/>
  <c r="H18" i="6"/>
  <c r="H19" i="6"/>
  <c r="H20" i="6"/>
  <c r="H21" i="6"/>
  <c r="H22" i="6"/>
  <c r="H23" i="6"/>
  <c r="H24" i="6"/>
  <c r="H25" i="6"/>
  <c r="H26" i="6"/>
  <c r="H27" i="6"/>
  <c r="H28" i="6"/>
  <c r="H29" i="6"/>
  <c r="H30" i="6"/>
  <c r="H31" i="6"/>
  <c r="H32" i="6"/>
  <c r="H16" i="6"/>
  <c r="H4" i="6"/>
  <c r="H5" i="6"/>
  <c r="H6" i="6"/>
  <c r="H7" i="6"/>
  <c r="H8" i="6"/>
  <c r="H9" i="6"/>
  <c r="H10" i="6"/>
  <c r="H11" i="6"/>
  <c r="H12" i="6"/>
  <c r="H13" i="6"/>
  <c r="H14" i="6"/>
  <c r="H3" i="6"/>
  <c r="H3" i="5"/>
  <c r="H49" i="5" s="1"/>
  <c r="C4" i="4" s="1"/>
  <c r="H4" i="3"/>
  <c r="H5" i="3"/>
  <c r="H6" i="3"/>
  <c r="H7" i="3"/>
  <c r="H8" i="3"/>
  <c r="H9" i="3"/>
  <c r="H10" i="3"/>
  <c r="H11" i="3"/>
  <c r="H12" i="3"/>
  <c r="H13" i="3"/>
  <c r="H14" i="3"/>
  <c r="H15" i="3"/>
  <c r="H16" i="3"/>
  <c r="H17" i="3"/>
  <c r="H18" i="3"/>
  <c r="H19" i="3"/>
  <c r="H20" i="3"/>
  <c r="H21" i="3"/>
  <c r="H22" i="3"/>
  <c r="H3" i="3"/>
  <c r="H40" i="2"/>
  <c r="H41" i="2"/>
  <c r="H42" i="2"/>
  <c r="H43" i="2"/>
  <c r="H44" i="2"/>
  <c r="H39"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 i="2"/>
  <c r="H53" i="6" l="1"/>
  <c r="C5" i="4" s="1"/>
  <c r="H45" i="2" l="1"/>
  <c r="C2" i="4" s="1"/>
  <c r="H23" i="3" l="1"/>
  <c r="C3" i="4" s="1"/>
  <c r="C6" i="4" s="1"/>
</calcChain>
</file>

<file path=xl/sharedStrings.xml><?xml version="1.0" encoding="utf-8"?>
<sst xmlns="http://schemas.openxmlformats.org/spreadsheetml/2006/main" count="635" uniqueCount="387">
  <si>
    <t>Šecifikácia</t>
  </si>
  <si>
    <t>MJ</t>
  </si>
  <si>
    <t xml:space="preserve">P.č. </t>
  </si>
  <si>
    <t>RUKAVICE</t>
  </si>
  <si>
    <t>PAA</t>
  </si>
  <si>
    <t>bal</t>
  </si>
  <si>
    <t>OBUV</t>
  </si>
  <si>
    <t>Obuv KOŽOFILC</t>
  </si>
  <si>
    <t>ODEV</t>
  </si>
  <si>
    <t>ks</t>
  </si>
  <si>
    <t>44-64</t>
  </si>
  <si>
    <t>S-3XL</t>
  </si>
  <si>
    <t>L-3XL</t>
  </si>
  <si>
    <t>UNI</t>
  </si>
  <si>
    <t>48-62</t>
  </si>
  <si>
    <t>DOPLNKY - OSTATNÉ</t>
  </si>
  <si>
    <t>L-2XL</t>
  </si>
  <si>
    <t>OCHRANA ZRAKU</t>
  </si>
  <si>
    <t>Štít OKULA ŠP 28</t>
  </si>
  <si>
    <t>Štít OKULA ŠP 29</t>
  </si>
  <si>
    <t>OCHRANA SLUCHU</t>
  </si>
  <si>
    <t>OCHRANA HLAVY</t>
  </si>
  <si>
    <t>OCHRANA DYCHU</t>
  </si>
  <si>
    <t>MASKY A POLOMASKY</t>
  </si>
  <si>
    <t>6100-S, 6200-M, 6300-L</t>
  </si>
  <si>
    <t>35-47</t>
  </si>
  <si>
    <t>36-47</t>
  </si>
  <si>
    <t>36-48</t>
  </si>
  <si>
    <t>38-48</t>
  </si>
  <si>
    <t>39-47</t>
  </si>
  <si>
    <t>37-48</t>
  </si>
  <si>
    <t>34-48</t>
  </si>
  <si>
    <t>ZÁKAZKOVÉ ŠITIE</t>
  </si>
  <si>
    <t>Rukavice Virtex obj.: A79-700/090</t>
  </si>
  <si>
    <t>9-12</t>
  </si>
  <si>
    <t>6-12</t>
  </si>
  <si>
    <t>7-11</t>
  </si>
  <si>
    <t>XS-XXL</t>
  </si>
  <si>
    <t>9, 11</t>
  </si>
  <si>
    <t>9-11</t>
  </si>
  <si>
    <t>8-11</t>
  </si>
  <si>
    <t>8, 10</t>
  </si>
  <si>
    <t>38,39,41,42,43,45,46,47</t>
  </si>
  <si>
    <t>10-12</t>
  </si>
  <si>
    <t>10-11</t>
  </si>
  <si>
    <t>6-11</t>
  </si>
  <si>
    <t>6-10</t>
  </si>
  <si>
    <t>7-12</t>
  </si>
  <si>
    <t>7-10</t>
  </si>
  <si>
    <t>7-10                                                            (S-XL)</t>
  </si>
  <si>
    <t>dĺžka 27 cm (veľ.10)</t>
  </si>
  <si>
    <t>dĺžka 35 cm (veľ.11)</t>
  </si>
  <si>
    <t>dĺžka 45 cm (veľ.10)</t>
  </si>
  <si>
    <t>RUKAVICE - zimné</t>
  </si>
  <si>
    <t>SET/ks</t>
  </si>
  <si>
    <t>Odev Mikina fleece Jacket</t>
  </si>
  <si>
    <t>Okuliare WAITARA</t>
  </si>
  <si>
    <t>Ochranné nepriamo vetrané okuliare s nezahmlievajúcou úpravou a tvrdeným zorníkom 1F N.</t>
  </si>
  <si>
    <r>
      <t>Štít</t>
    </r>
    <r>
      <rPr>
        <sz val="11"/>
        <color rgb="FFFF0000"/>
        <rFont val="Calibri"/>
        <family val="2"/>
        <charset val="238"/>
        <scheme val="minor"/>
      </rPr>
      <t xml:space="preserve"> </t>
    </r>
    <r>
      <rPr>
        <sz val="11"/>
        <rFont val="Calibri"/>
        <family val="2"/>
        <charset val="238"/>
        <scheme val="minor"/>
      </rPr>
      <t>BUSHMASTER</t>
    </r>
  </si>
  <si>
    <t>Uterák - vaflový</t>
  </si>
  <si>
    <t>8-12</t>
  </si>
  <si>
    <t>10,11</t>
  </si>
  <si>
    <t>Nohavice do pásu z výstražného materiálu, zateplené, odolné voči vode a vetru, 3M reflexné pruhy. V páse na bočných stranách guma na stiahnutie.  V dĺžke nohavic jsou sťahováky k regulácii šírky na suchý zips. Vrecká: 2 bočné vrecká, 2 zadní vrecká  kryté pätkou na suchý zips, 2 veľké vrecká na boku stehien kryté patkou na suchý zips, na každom vresvu sú navrchu našité 3 malé vrecká na ceruzky a drobnosti. Farba: žlto modrá. Materiálové zloženie: 100% polyester, podšívka 100% polyester, výplň 100 % polyester. Norma: EN ISO 20471.</t>
  </si>
  <si>
    <t>UNI, ponúknutá alternativa je dostupná vo veľ. S-3XL</t>
  </si>
  <si>
    <t>38-64</t>
  </si>
  <si>
    <t>M-3XL</t>
  </si>
  <si>
    <t>44-68</t>
  </si>
  <si>
    <t>M-2XL</t>
  </si>
  <si>
    <t>Odev Pracovný plášť modrý - dlhý</t>
  </si>
  <si>
    <t>Plášť keprový modrý dlhý pánsky. Univerzálne použitie v rôznych profesiách. Zloženie : 100% bavlna.</t>
  </si>
  <si>
    <t>Pracovný uterák vaflový viacfarebný,220g/m2, 50x90 cm.</t>
  </si>
  <si>
    <t>Náhradné sklo pre zváranie 110x90mm. Farba: číre.</t>
  </si>
  <si>
    <t>Respirátor RS-1    - molitánový</t>
  </si>
  <si>
    <t>Respirátor RS 1. Jednorázový skladací respirátor, textil a molitan.</t>
  </si>
  <si>
    <t>KAPCE</t>
  </si>
  <si>
    <t>Ľadvinový pás</t>
  </si>
  <si>
    <t>64/66</t>
  </si>
  <si>
    <t>spolu</t>
  </si>
  <si>
    <t>Kapce zateplené s umelou kožušinkou. Tradičná obuv do chladného počasia so spevnenou pätou, zapínaním na zips a protišmikovou podrážkou. Určené hlavne pre seniorov.</t>
  </si>
  <si>
    <t xml:space="preserve"> dámske - 37,38,39,41,42                                pánske - 41,42,43,45, 46, 48</t>
  </si>
  <si>
    <t xml:space="preserve">Odev kyselinovzdorný modrý, materiál : polypropylénová striž 230g/m2. </t>
  </si>
  <si>
    <t>48-64</t>
  </si>
  <si>
    <t>Odev maliarsky set nohavice pás šnúra, bunda</t>
  </si>
  <si>
    <t>Blúza maliarska moderného designu. Náprsné vrecko na ceruzku a mobil. Elastický pás pre extra pohodlie a voľnosť pohybu. Nohavice maliarske do pása moderného designu. Vrecko na náradie, vrecko na mobil, vrecko na pero. Pás čiastočne elastický pre väčší konfort užívateľa.</t>
  </si>
  <si>
    <t>blúza : S-2XL; nohavice : XS-4XL</t>
  </si>
  <si>
    <t>Odev maliarsky set nohavice traky, bunda</t>
  </si>
  <si>
    <t>Blúza maliarska moderného designu. Náprsné vrecko na ceruzku a mobil. Elastický pás pre extra pohodlie a voľnosť pohybu. Nohavice maliarske na traky moderného strihu zo 100% nezrážanlivej bavlny. Dobrá ochrana proti postriekaniu farbami. Náprsné vrecko na zips. Vrecká na kolenné vložky. Zadné vrecko. Elastický chrbát s plastovou sponou. Vrecko na meter.</t>
  </si>
  <si>
    <t>Ľadvinový pás na šnúrky.</t>
  </si>
  <si>
    <t>MONTERKOVÁ SÚPRAVA                              - modrá /červená                                                      (šnúra)</t>
  </si>
  <si>
    <t>MONTERKOVÁ SÚPRAVA                              - modrá /červená                                                      (traky)</t>
  </si>
  <si>
    <t>MONTERKOVÁ SÚPRAVA                              - zelená /bordová                                                      (šnúra)</t>
  </si>
  <si>
    <t>MONTERKOVÁ SÚPRAVA                              - zeleno /bordová                                                    (traky)</t>
  </si>
  <si>
    <t>MONTERKOVÁ SÚPRAVA                              - červeno /čierna                                                      (šnúra)</t>
  </si>
  <si>
    <t>MONTERKOVÁ SÚPRAVA                              - červeno /čierna                                                    (traky)</t>
  </si>
  <si>
    <t>pánske tričko v atraktívnom prevedení kombinácie 2 hi- vis farieb a modernými potlačenými reflexnými pruhmi. Materiál: 60% polyester,, 40% bavlna, 190g. Norma: EN ISO 20471:2013 TRIEDA 2</t>
  </si>
  <si>
    <t>Traky vo fluo farbe s reflexnými prvkami, neobmedzujú v pohybe, široké nastavenia v páse, rozličné možnosti použitia.</t>
  </si>
  <si>
    <t>Bunda do pása - na spodu gumička po bokoch, rukáv  patent, 4x vrecko, zips, limček, nohavice šnúra, 2x bočné vrecko na nohaviciach, reflexné pásy žlté, 100% bavlna, farba červeno/čierna</t>
  </si>
  <si>
    <t>Bunda do pása - na spodu gumička po bokoch, rukáv  patent, 4x vrecko, zips, limček, nohavice na traky, náprsné vrecko, 2x bočné vrecko na nohaviciach, reflexné pásy žlté, 100% bavlna, farba červeno/čierna</t>
  </si>
  <si>
    <t>Bunda do pása - na spodu gumička po bokoch, rukáv  patent, 4x vrecko, gombík, limček, nohavice šnúra, 2x bočné vrecko na nohaviciach, reflexné pásy strieborné, 100% bavlna, farba zeleno/bordová</t>
  </si>
  <si>
    <t>Bunda do pása - na spodu gumička po bokoch, rukáv  patent, 4x vrecko, gombík, limček, nohavice na traky, náprsné vrecko, 2x bočné vrecko na nohaviciach, reflexné pásy strieborné, 100% bavlna, farba zeleno/bordová</t>
  </si>
  <si>
    <t>Bunda do pása - na spodu gumička po bokoch, rukáv  patent, 4x vrecko, zips, limček, nohavice šnúra, 2x bočné vrecko na nohaviciach, reflexné pásy strieborné, 100% bavlna, farba červeno/modrá</t>
  </si>
  <si>
    <t>Bunda do pása - na spodu gumička po bokoch, rukáv  patent, 4x vrecko, zips, limček, nohavice na traky, náprsné vrecko, 2x bočné vrecko na nohaviciach, reflexné pásy strieborné, 100% bavlna, farba červeno/modrá</t>
  </si>
  <si>
    <t>Tričko reflexné LATTON</t>
  </si>
  <si>
    <r>
      <rPr>
        <b/>
        <sz val="11"/>
        <color theme="1"/>
        <rFont val="Calibri"/>
        <family val="2"/>
        <charset val="238"/>
        <scheme val="minor"/>
      </rPr>
      <t>nadrozmerná bunda</t>
    </r>
    <r>
      <rPr>
        <sz val="11"/>
        <color theme="1"/>
        <rFont val="Calibri"/>
        <family val="2"/>
        <charset val="238"/>
        <scheme val="minor"/>
      </rPr>
      <t>, veľ.64/66; Nepremokavá zateplená bunda s kapucňou v golieri. NYALA bunda sivá 3XL/64; NYALA bunda zelená 3XL/64; NYALA bunda červená 3XL/64; NYALA bunda modrá 3XL/64; NYALA bunda čierna 3XL/64; NYALA bunda modrá 4XL/66</t>
    </r>
  </si>
  <si>
    <r>
      <rPr>
        <b/>
        <sz val="11"/>
        <color theme="1"/>
        <rFont val="Calibri"/>
        <family val="2"/>
        <charset val="238"/>
        <scheme val="minor"/>
      </rPr>
      <t>nadrozmerné nohavice</t>
    </r>
    <r>
      <rPr>
        <sz val="11"/>
        <color theme="1"/>
        <rFont val="Calibri"/>
        <family val="2"/>
        <charset val="238"/>
        <scheme val="minor"/>
      </rPr>
      <t>, veľ.64/66; Nohavice s náprsenkou zimné, modro čierne. Materiál : 100% bavlna, 260g/m2, zateplenie : 100% polyester 120g/m2, reflexné pruhy.</t>
    </r>
  </si>
  <si>
    <r>
      <t xml:space="preserve">Cena MJ v € </t>
    </r>
    <r>
      <rPr>
        <sz val="11"/>
        <color theme="1"/>
        <rFont val="Calibri"/>
        <family val="2"/>
        <charset val="238"/>
        <scheme val="minor"/>
      </rPr>
      <t>(priemerná cena za 2r)</t>
    </r>
  </si>
  <si>
    <t>bal/100ks</t>
  </si>
  <si>
    <t>Odev kyselinovzdorné monterky CHEMIK CXS</t>
  </si>
  <si>
    <t>Obuv Adamant Cooper O1</t>
  </si>
  <si>
    <t>Bunda (kabát 3/4) zateplená zimná, reflexná - NADROZMERNÁ od veľ.64</t>
  </si>
  <si>
    <t>Nohavice zateplené, reflexné    - NADROZMERNÁ od veľ.64</t>
  </si>
  <si>
    <t>Obuv Galoše dielektrické 1000V</t>
  </si>
  <si>
    <t>Bezpečnosná pracovná obuv FIRSTY HIGH S1P</t>
  </si>
  <si>
    <t>Reflexná bunda CXS LONDON 5v1 - oranžová</t>
  </si>
  <si>
    <t>Odev REWARD - nátelník, dlhý rukáv</t>
  </si>
  <si>
    <t>Odev REWARD - spodky</t>
  </si>
  <si>
    <t>Odev MOFOS - zváračský</t>
  </si>
  <si>
    <t>Zápästné remienky</t>
  </si>
  <si>
    <t>Reflexné tričko S173 Hi-Vis</t>
  </si>
  <si>
    <t>Bezpečnostná prilba DIAMOND V s podbradným pásikom JUGALPHA</t>
  </si>
  <si>
    <t>bal/400ks</t>
  </si>
  <si>
    <t>reflexná bunda RUNWAY DELTAPLUS 3V1</t>
  </si>
  <si>
    <t>Bunda (kabát 3/4) zateplená zimná, reflexná</t>
  </si>
  <si>
    <t xml:space="preserve">Nohavice zateplené, reflexné    - </t>
  </si>
  <si>
    <t>Odev - zástera GUSTAV pogumovaná</t>
  </si>
  <si>
    <t>Odev - zástera kuchynská, bavlnená</t>
  </si>
  <si>
    <t>Traky s reflexnými prvkami /                  Reflexný ramenný pás</t>
  </si>
  <si>
    <t>Sieťka na vlasy</t>
  </si>
  <si>
    <t>Kukla ASK 300</t>
  </si>
  <si>
    <t>Kukla ASK 400</t>
  </si>
  <si>
    <t>Bunda CLOVELLY 2v1</t>
  </si>
  <si>
    <t>Nepremokavý set do dažďa PROFI - oranžový, reflex</t>
  </si>
  <si>
    <t>Kombineza pracovná - modrá keprová</t>
  </si>
  <si>
    <t>Zástera SW10 zváračská kožená</t>
  </si>
  <si>
    <t>Čiapka so šiltom - reflex</t>
  </si>
  <si>
    <t>Sklo náhradné 110x90mm číre                     do kukly ASK 100</t>
  </si>
  <si>
    <t>Rukavice</t>
  </si>
  <si>
    <t>Obuv</t>
  </si>
  <si>
    <t>Odev</t>
  </si>
  <si>
    <t>1. časť</t>
  </si>
  <si>
    <t>2. časť</t>
  </si>
  <si>
    <t>3. časť</t>
  </si>
  <si>
    <t>4. časť</t>
  </si>
  <si>
    <t>M,L,XL</t>
  </si>
  <si>
    <t>Bezpečnostné gumové dielektrické pracovné galoše - je elektrická izolačná obuv pre prácu v inštalácií nízkeho napätia do 1000 V AC vrátane.</t>
  </si>
  <si>
    <t>42-49</t>
  </si>
  <si>
    <t>Celokožená členková pracovná obuv s oceľovou špicou a planžetou, obuv z hovädzej usne, decentné akcenty v oranžovej farbe, mäkčená bandáž pre pohodlné nosenie, PU2D podošva, ktorá nepíše, odolná olejom, pohonným hmotám a kontaktnému teplu do 110°C, antistatická.
NORMA: EN 20345 (Obuv spĺňa požiadavky stanovené európskou normou o základných a dodatočných požiadavkách na bezpečnostnú obuv. Bezpečnostná obuv je vybavená tužinkou na ochranu prstov, konštruovanou k ochrane proti nárazu energiou najmenej 200 J a proti stlačeniu tlakom najmenej 15 kN.)</t>
  </si>
  <si>
    <t>Bunda 3 v 1, odnímateľná podšívka. Bunda do dažďa: vodeodolné švy. Zapínanie na zips prekryté listou so spínacími gombíkmi. 3 vrecká. Trieda reflexnosti 3, strieborná farba, druh: paralelný, ramenný. Odnímateľná podšívka. Zapínanie na zips.Oxford polyester povrstvený PU. Pevná podšívka z taffeta polyesteru. Odnímateľná podšívka podšitá polyester taffeta. Reflexné pásy: našívané.</t>
  </si>
  <si>
    <t>XS-3XL</t>
  </si>
  <si>
    <t>Nohavice k bunde London 5v1 - oranžové                              do pása</t>
  </si>
  <si>
    <t>46-64</t>
  </si>
  <si>
    <t>kožená zváračská zástera prémiovej kvality, zástera chráni trup a horné končatiny pri zváraní, je navrhnutá tak, aby chránila aj v tých náročnejších prostrediach, nastaviteľné remienky s rýchloupínacou prackou zaisťujú že zástera je bezpečná a perfektne sedí, predné vrecko na suchý zips, rozmer: 91x58cm, materiál: hovädzia koža s 5 vrstvovým Dupont kevlarovým prešitím, farba: zlatohnedá, EN ISO 11611 Trieda 2 A1</t>
  </si>
  <si>
    <t xml:space="preserve">Kuchárska zástera s náprsenkou je vyrobená zo 100% bavlny. Má šnúrku okolo krku a šnúrku na zaviazanie v páse. Materiál: keper 100% bavlna, 190 g/m2 </t>
  </si>
  <si>
    <t>38-60</t>
  </si>
  <si>
    <t>Nepremokavý dvojdielny oblek v troch farebných prevedeniach s reflexnými prvkami. Reflexný komplet je vetruodolný a a vyrobený z nešuštivého materiálu. Trojštvrťový plášť má v golieri ukrytú kapucňu a dve kryté predné vrecká. Rukávy sa dajú nastaviť. Nohavice sú stiahnuté do gumy. Materiál: 100% PES s PU náterom. Norma: EN 20471 (bunda tr.3, nohavice tr.1), EN 343. Farba: neónová oranžová.</t>
  </si>
  <si>
    <t xml:space="preserve">Pracovná kombinéza obsahuje náprsné vrecko, dve postranné vrecká a vrecko na pravítko, vrecko na mobil. Elastická chrbtová časť ponúka dokonalý komfort počas celého dňa. Materiál: Kepr , Farba: modrá, </t>
  </si>
  <si>
    <t>S - 5XL</t>
  </si>
  <si>
    <t>M/L;    XL/2XL</t>
  </si>
  <si>
    <t>Zápästné na (zápästie) remienky pre kovové rukavice.</t>
  </si>
  <si>
    <t>Ochranný štít s rozmermi 220 x 290 mm z číreho PMMA hrubého 2 mm je typom štítu s hlavovým nosičom. Je určený na ochranu očí a tváre pred nárazom pomaly letiacich častíc s dopadovou energiou max. 0,56 J. Umožňuje súčasné použitie s dioptrickými okuliarmi. EN 166</t>
  </si>
  <si>
    <t>Ochranný štít s rozmermi 330 x 290 mm z číreho PMMA hrubého 2 mm je typom štítu s hlavovým nosičom. Je určený na ochranu očí a tváre pred nárazom pomaly letiacich častíc s dopadovou energiou max. 0,56 J. Umožňuje súčasné použitie s dioptrickými okuliarmi. EN 166.</t>
  </si>
  <si>
    <t>Dizajnované pre maximálny komfort a optimálnu ochranu pre užívateľov, ktorí nepotrebujú zároveň ochranu hlavy (helmu). Mäkký hlavový vankúšik a tesniace vankúšiky. Slúchadlá spĺňajú normu EN 352:2002, SNR: 30. Drôtený štít spĺňa normu EN 1731.</t>
  </si>
  <si>
    <t>S-2XL</t>
  </si>
  <si>
    <t>S-5XL</t>
  </si>
  <si>
    <t>Bezpečnostné topánky Bennon Fortis S3 s membránou</t>
  </si>
  <si>
    <t>Pracovné topánky Fortis O2 s membránou</t>
  </si>
  <si>
    <t>Ochrana zraku, sluchu, hlavy, dychu a doplnky</t>
  </si>
  <si>
    <t>vysoké koncentrácie prachu / aerosólu - ochrana pred pevnými aerosólmi alebo kvapalinami, ktoré sú známe ako toxické (azbest bez manipulácie, pesticídy v prášku, biologické činidlá, farmaceutický prášok, ošetrené drevo, tvrdé drevo, chróm, vápno, olovo, grafit, mangán, kaolín, dydroxid sodný, kremeň, silica,...*)</t>
  </si>
  <si>
    <t>Respirátor proti toxickým parám a prachu - P3/FFP3</t>
  </si>
  <si>
    <t>spotreba/ 2 roky</t>
  </si>
  <si>
    <t>spotreba/2 roky</t>
  </si>
  <si>
    <t>PHZ/2 roky</t>
  </si>
  <si>
    <t>Veľkosti</t>
  </si>
  <si>
    <t>Rukavice FUSCUS - 01010082</t>
  </si>
  <si>
    <t>Rukavice SNIPE - 01020009</t>
  </si>
  <si>
    <t>Rukavice MAGPIE FULL - 01020054</t>
  </si>
  <si>
    <t>Rukavice bez prstov, z jemnej kozinky v dlani s gélovou vložkou, Lykra a neoprén na chrbte, sťahovacia manžeta na suchý zips.</t>
  </si>
  <si>
    <t>Celokožené rukavice bez podšívky z hovädzej štiepenky, s tuhou 7 cm širokou manžetou.</t>
  </si>
  <si>
    <t>Rukavice z hovädzej štiepenky, zosilnená dvojitá vrstva v dlani na palci a ukazováku a so 7 cm manžetou - dlhšia manžeta.</t>
  </si>
  <si>
    <t>Rukavice z hovädzej štiepenky s podšívkou a zosilnenou vrstvou v dlani, z bielej bavlnenej tkaniny na chrbte a s pevnou manžetou.</t>
  </si>
  <si>
    <t>Rukavice MAGPIE - 01010018</t>
  </si>
  <si>
    <t>Rukavice GULL - 01010017</t>
  </si>
  <si>
    <t>Rukavice z hovädzej štiepenky v dlani s podšívkou, chrbát a manžeta z bavlnenej tkaniny.</t>
  </si>
  <si>
    <t>Rukavice PELICAN - 01010023</t>
  </si>
  <si>
    <t>Rukavice šité z jemnej lícovej kozinky v dlani, bielej bavlnenej tkaniny na chrbte a manžetou na suchý zips.</t>
  </si>
  <si>
    <t>Rukavice CALANDRA - 01020055</t>
  </si>
  <si>
    <t>Celokožené rukavice pre zváračov z hovädzej štiepenky a s bavlnenou podšívkou, zosilnie v dlani a na palci, kevlarové švy.</t>
  </si>
  <si>
    <t>Celokožené rukavice z hovädzej štiepenky, s 15 cm širokou manžetou, bez podšívky. Certifikát: zváračské práce - typ B.</t>
  </si>
  <si>
    <t>Rukavice MERLIN - 01020011</t>
  </si>
  <si>
    <t>Rukavice z úpletu nylon/lycra máčané v mikroporéznom nitrile, nitrilové terčíky na dlani a prstoch, excelentná priedušnosť, veľmi dobrý úchop za mokra, v olejnatom prostredí i za sucha.</t>
  </si>
  <si>
    <t>Rukavice NYROCA MAXIM DOTS - 01080070</t>
  </si>
  <si>
    <t>Rukavice BABBLER - 01080008</t>
  </si>
  <si>
    <t>Rukavice VIREO - 01080009</t>
  </si>
  <si>
    <t>Rukavice PALAWAN - 01080029</t>
  </si>
  <si>
    <t>Rukavice JACDAW - 01080001</t>
  </si>
  <si>
    <t>Ruklavice SWIFT - 01070007</t>
  </si>
  <si>
    <t>Rukavice REDSTART - 27cm - 01070010</t>
  </si>
  <si>
    <t>Rukavice REDSTART - 35cm - 01070012</t>
  </si>
  <si>
    <t>Rukavice REDSTART - 45cm - 01070013</t>
  </si>
  <si>
    <t>Rukavice GANNET  - 01060007</t>
  </si>
  <si>
    <t>Rukavice EIDER - 01010016</t>
  </si>
  <si>
    <t>Rukavice THRUSH - 01010099</t>
  </si>
  <si>
    <t>Rukavice BUSTARD - čierne - 01050001</t>
  </si>
  <si>
    <t>Rukavice BUSTARD - biele - 01050002</t>
  </si>
  <si>
    <t>Rukavice BUSTARD EVO - 01060016</t>
  </si>
  <si>
    <t>Rukavice BUNTING - 01080005</t>
  </si>
  <si>
    <t>Rukavice BUNTING BLACK - 01080004</t>
  </si>
  <si>
    <t>Rukavice HERON celoročné - 01020001</t>
  </si>
  <si>
    <t>Rukavice HYCRON 27-607 - 01070023</t>
  </si>
  <si>
    <t>Rukavice FIREFINCH - zimné - 01010012</t>
  </si>
  <si>
    <t>Rukavice 1st WINTER - zimné - 01190015</t>
  </si>
  <si>
    <t>Rukavice ATRA - zimné - 01190014</t>
  </si>
  <si>
    <t>Rukavice PELICAN Blue WINTER - 01010072</t>
  </si>
  <si>
    <t>Rukavice SNIPE WINTER - 01190010</t>
  </si>
  <si>
    <t>Rukavice HERON WINTER - 01020002</t>
  </si>
  <si>
    <t>Rukavice RUBETRA - 01090033</t>
  </si>
  <si>
    <t>Rukavice BARBARY - 01090002</t>
  </si>
  <si>
    <t>Rukavice TOUCH N TUFF - 01090055</t>
  </si>
  <si>
    <t>Rukavice COLAD - COL536002</t>
  </si>
  <si>
    <t>Pletené, bezšvové, nylonové rukavice s vrstvou mikroporézneho nitrilu v dlani a na prstoch a pružným nápletom.</t>
  </si>
  <si>
    <t>Pletené, bezšvové, nylonové rukavice s vrstvou mikroporézneho paropriepustného nitrilu v dlani a na prstoch a pružným nápletom.</t>
  </si>
  <si>
    <t>Bezšvové pletené rukavice zo syntetických priadzí, na dlani a prstoch povrstvené latexom.</t>
  </si>
  <si>
    <t>Pletené, bezšvové, nylonové rukavice (15GG), s nánosom HPT PVC v dlani a na prstoch a pružnou manžetou na suchý zips.</t>
  </si>
  <si>
    <t>Rukavice šité z bavlněného úpletu, celomáčené v nitrilu, s tuhou manžetou, modré.</t>
  </si>
  <si>
    <t>Rukavice šité z bavlneného úpletu, máčané v PVC, v celkových dĺžkach 27 cm., červené</t>
  </si>
  <si>
    <t>Rukavice šité z bavlneného úpletu, máčané v PVC, v celkových dĺžkach 35 cm., červené</t>
  </si>
  <si>
    <t>Rukavice šité z bavlneného úpletu, máčané v PVC, v celkových dĺžkach 45 cm., červené</t>
  </si>
  <si>
    <t>Pletené bezšvové nylonové rukavice s PVC terčíkmi v dlani a na prstoch a pružným úpletom na zápästí.</t>
  </si>
  <si>
    <t>Jednorázové latexové nepudrované rukavice vhodné pre krátkodobý styk s potravinami. BALENIE : 100 ks/bal. , farba biela</t>
  </si>
  <si>
    <t>Rukavice z jedného kusa silnej hovädzej štiepenky v dlani s podšívkou, bavlnená tkanina na chrbte, s bavlnenou vystuženou manžetou, celokoženými palcami a ukazovákmi a prekrytými špičkami prstov. Farby - kombinácie : zelená-sivá, modrá-sivá, červená-sivá, žltá sivá</t>
  </si>
  <si>
    <t>Rukavice z umelej kože, chrbát bavlna /spandex, manžeta na suchý zips. Farba : červená-sivá.</t>
  </si>
  <si>
    <t>Rukavice šité z bavlneného úpletu, s PVC terčíkmi v dlani a na prstoch, pružinkou na hornej časti zápästia, bez manžety.</t>
  </si>
  <si>
    <t>Pletené, bezšvové, nylonové rukavice s tenkou vrstvou polyuretánu v dlani a na prstoch a pružnou manžetou.</t>
  </si>
  <si>
    <t>Pletené, bezšvové, nylonové rukavice, s tenkou vrstvou polyuretánu v dlani a na prstoch a pružnou manžetou.</t>
  </si>
  <si>
    <t>Celokožené rukavice z bravčovej lícovky v dlani a na prstoch a bravčovej štiepenky na chrbte.</t>
  </si>
  <si>
    <t>Antistatické rukavice šité z bavlneného úpletu, polomáčané v nitrile, s pevnou manžetou, vhodné pre manipuláciu s abrazívnymi materiálmi (odliatky, zvárková oceľ, tehly, a pod.).</t>
  </si>
  <si>
    <t>Jednorázové nitrilové rukavice - extra silné, extra flexibilné a s vyššou pevnosťou ťahu, bez obsahu púdru, silikónu a latexu pre ochranu pred podráždením kože, vhodné najmä na prácu s farbami a rozpúštadlami</t>
  </si>
  <si>
    <t>Rukavice z rôznofarebnej lícovej nábytkárskej hovädziny v dlani s teplou podšívkou a bavlnenou tkaninou na chrbte a manžete.</t>
  </si>
  <si>
    <t>Zimné šité rukavcie z pružného nylonového materiálu v chrbtovej časti a vrchnej časti palca, refl exné doplnky na chrbte a prstoch, pružná pletená manžeta, dlaň a krytie nechtov polyester povrstvený reliéfnym PU pre lepší protišmyk. Podšívka 100 % Thinsulate 40 g.</t>
  </si>
  <si>
    <t>Zimné zateplené nepremokavé rukavice s priedušnou membránou, dlaň polyester- PU, chrbát z pružného nylonového úpletu spevneného PU koženkou. Podšívka v dlani polyester/bambus, na chrbte polyesterový izolačný materiál. Zateplenie Thinsulate 40 g. Reflexné doplnky.</t>
  </si>
  <si>
    <t>Zateplené rukavice šité z jemnej lícovej kozinky v dlani, modrej bavlnenej tkaniny na chrbte a s manžetou na suchý zips.</t>
  </si>
  <si>
    <t>Celokožené zateplené rukavice z hovädzej štiepenky, so 7 cm širokou manžetou zosilnenou dlaňou a palcom.</t>
  </si>
  <si>
    <t>Celokožené rukavice z bravčovej lícovky v dlani, bravčovej štiepenky na chrbte, s teplou podšívkou.</t>
  </si>
  <si>
    <t>Napríklad</t>
  </si>
  <si>
    <t>Obuv RAVEN WHITE SLIPPER SB SRC (zdravotnícka obuv) - 02060034</t>
  </si>
  <si>
    <t>Obuv SANITARY LYBRA S1 SRC (zdravotnícka obuv) - 02030002</t>
  </si>
  <si>
    <t>Obuv YPSILON SANDAL S1 SRC - 02030094</t>
  </si>
  <si>
    <t>Obuv AUGE SANDAL S1 SRC - 02030092</t>
  </si>
  <si>
    <t>Obuv BORNHOLM SANDAL S1P HRO SRC - 02030068</t>
  </si>
  <si>
    <t>Obuv BLACK KNIGHT HONEY ANKLE - 02020032</t>
  </si>
  <si>
    <t>Obuv TOP TREKKING DIATTO S1 SRC - 02010093</t>
  </si>
  <si>
    <t>Obuv TOOLIK 01  - 02010144</t>
  </si>
  <si>
    <t>Obuv GUMOFILC OB SRA - winter - 02040038</t>
  </si>
  <si>
    <t>Obuv KRAKEN - 02040004</t>
  </si>
  <si>
    <t>Obuv GINOCCHIO - 02040006</t>
  </si>
  <si>
    <t>Baganče ADAMANT O1</t>
  </si>
  <si>
    <t>Obuv členková - Ľahká, pevná a pritom flexibilná členková obuv vhodná do náročných vonkajších aj vnútrných prevádzok.</t>
  </si>
  <si>
    <t>Obuv členková - Pracovná obuv s oceľovou bezpečnostnou špicou a antiperforačnou planžetou. Odolnosť proti nárazu 200J a proti prepichu min. 1100N. Univerzálna obuv vhodná do vnútorného a vonkajšieho prostredia.</t>
  </si>
  <si>
    <t>Baganče ADAMANT S1P</t>
  </si>
  <si>
    <t>Bezpečnostné sandále s pásikom a bezpečnostnou špicou. PU jednohustotná antistatická protišmyková podošva rezistentná voči olejom a oderu. Zvršok - vodeodolné mikrovlákno. Zadný pásik s gumou, priedušná podšívka s antibakteriálnymi vlastnosťami.</t>
  </si>
  <si>
    <t>Bezpečnostné sandále s oceľovou tužinkou, antistatickou a protišmykovou PU podošvou, absorpciou energie v päte a zvrškom z mikrovlákna s antibakteriálnou úpravou SANITIZED.</t>
  </si>
  <si>
    <t>Bezpečnostné sandále s kovovou bezpečnostnou špicou. PU/PU podošva rezistentná voči olejom, absorpcia energie v päte, vysoká odolnosť voči pošmyknutiu. Zvršok z perforovanej brúsenej kože.</t>
  </si>
  <si>
    <t>Bezpečnostné sandále s kompozitnou bezpečnostnou špicou. PU/PU podošva rezistentná voči olejom, absorpcia energie v päte, vysoká odolnosť voči pošmyknutiu. Zvršok z brúsenej kože.</t>
  </si>
  <si>
    <t>Kvalitné a komfortné bezpečnostné sandále, s ochranou voči okopu, bez kovových súčastí. Obuv má extra širokú kompozitnú bezpečnostnú špicu, kevlarovú stielku; protišmykovú podošvu PU/GUMA odolnú voči olejom. Anatomicky tvarovaná stielka „DRY-FEET“. Obuv je vhodná na nosenie v interiéroch i exteriéroch.</t>
  </si>
  <si>
    <t>Pracovné poltopánky športového strihu so spevňujúcou ochrannou štruktúrou na povrchu, bez oceľovej špice,   EN ISO 20347:2012 O1 FO SRC</t>
  </si>
  <si>
    <r>
      <t xml:space="preserve">Pracovná členková obuv "farmárka" s gumovou podrážkou rezistentnou voči olejom. Pohodlná široká obuv so zvrškom z kavlitnej priedušnej nubukovej usne. </t>
    </r>
    <r>
      <rPr>
        <b/>
        <sz val="11"/>
        <color rgb="FFFF0000"/>
        <rFont val="Calibri"/>
        <family val="2"/>
        <charset val="238"/>
        <scheme val="minor"/>
      </rPr>
      <t>FARBA : čierna</t>
    </r>
  </si>
  <si>
    <t>Bezpečnostná obuv s oceľovou tužinkou, antistatickou a protišmykovou PU/TPU podošvou rezistentnou voči kyselinám a olejom, absorpciou energie v päte a zvrškom z priedušnej kože (nubuk) v kombinácii s textilom.</t>
  </si>
  <si>
    <t>Športové pracovné poltopánky bez bezpečnostnej špice s podošvou PU/guma a zvrškom z usne.</t>
  </si>
  <si>
    <t>Pracovná obuv zateplená polyesterovým filcom s protišmykovou gumovou podrážkou, zvrškom z gumy a polyesterového filcu.</t>
  </si>
  <si>
    <t>Vysoké gumové čižmy s vyššou odolnosťou proti pôsobeniu tepla, oteru, prepichnutiu a prerezaniu. EN ISO 20347</t>
  </si>
  <si>
    <r>
      <t xml:space="preserve">Vysoké čižmy z PVC, výška 38 cm. </t>
    </r>
    <r>
      <rPr>
        <b/>
        <sz val="11"/>
        <color rgb="FFFF0000"/>
        <rFont val="Calibri"/>
        <family val="2"/>
        <charset val="238"/>
        <scheme val="minor"/>
      </rPr>
      <t>FARBA čierna</t>
    </r>
  </si>
  <si>
    <t>Hi-Vis montérková bunda s reflexnými pruhmi, zapínanie na plastový zips. Široký spodný lem s gumami na bokoch. Rukávové manžety na gombík. Reflexné pásky 3M. Multifunčné vrecká. Výstražné odevy s vysokou viditeľnosťou podľa normy EN 471.                                                                                    Hi-Vis montérkové nohavice s reflexnými pruhmi. Pevný pás s gumami na bokoch a pútka na opasok. Reflexné pruhy 3M. Multifunkčné vrecká. Bočné vrecko na meter. Výstražné odevy s vysokou viditeľnosťou podľa normy EN 471. farba oranžová</t>
  </si>
  <si>
    <t>Odev KOROS bunda 03010103 +  nohavice do pása 03020066</t>
  </si>
  <si>
    <t>Odev KOROS bunda 03010103 +  nohavice na traky 0302006590054</t>
  </si>
  <si>
    <t>Hi-Vis montérková bunda s reflexnými pruhmi, zapínanie na plastový zips. Široký spodný lem s gumami na bokoch. Rukávové manžety na gombík. Reflexné pásky 3M. Multifunčné vrecká. Výstražné odevy s vysokou viditeľnosťou podľa normy EN 471.                                          Výstražné nohavice s náprsenkou s vysokou viditeľnosťou podľa normy EN 471. Reflexné pruhy 3M, nastaviteľné traky s prackami z PVC, bočné zapínanie na gombíky, multifunkčné vrecká, bočné vrecko na meter.</t>
  </si>
  <si>
    <t>Bunda výstražná oranžovo-modrá; Výstražná bunda s vysokou viditeľnosťou, odnímateľnou vnútornou vložkou, je odolná proti vode a vetru, má kapucňu v límci, 3M reflexné pruhy, vnútorné vrecko na mobil, lepené švy. Vrchný materiál je priedušný 100% polyester OXFORD s PU impregnáciou, podšívka je 100% polyester, vnútorná bunda má odnímateľné rukávy, vnútorný materiál 100% polyester oxford, rukávy 100% polyester - fleece, výplň 100% polyester. Veľkosti sú S - XXXL. Spĺňa normy EN343 a EN471.</t>
  </si>
  <si>
    <t>Reflexná vesta Odev ALEX - 03030074</t>
  </si>
  <si>
    <t>Odev RUDI BE-06-001                                  alternatína       - Odev CETUS - 03110038</t>
  </si>
  <si>
    <t>Odev SATURN - flanelová košela - 03070007</t>
  </si>
  <si>
    <t>Odev BEAVER - pracovná vesta - 03030024</t>
  </si>
  <si>
    <t>Odev STRUVE - zástera kožená zváračská - 03130009</t>
  </si>
  <si>
    <t>Zváračské gamaše s upínacími pásikmi.</t>
  </si>
  <si>
    <t>Odev / Obuv TACORA, Gamaše zváračské, 0319000299999</t>
  </si>
  <si>
    <t>Odev TYVEK - 03150016</t>
  </si>
  <si>
    <t>Bezpečnostná vesta s vysokou viditeľnosťou, zapínanie na suchý zips. Materiál : 100% polyester. Farby : reflexná žltá / reflexná oranžová.</t>
  </si>
  <si>
    <t>Dlhý ochranný plášť s kapucňou so sťahovaním na šnúrku a dvoma prednými vreckami, zapínanie na patentky. Materiál : 100% polyester/PVC. Farba : zelená</t>
  </si>
  <si>
    <t>Flanelová pracovná košeľa bez podšívky, manžety na rukávoch s gombíkom.</t>
  </si>
  <si>
    <t>Zateplená nepremokavá vesta (prispôsobená strojovému vyšívaniu) s podšívkou a so zipsom, sťahovacia šnúrka v páse.</t>
  </si>
  <si>
    <t>Kožená ochranná zástera. 100x80 cm. Materiál : hovädzia štiepenka.</t>
  </si>
  <si>
    <t>Zástera s náprsenkou pogumovaná. Rozmer zástery: 90x120 cm.Materiál: 64% PVC, 36% polyester</t>
  </si>
  <si>
    <t>Termoprádlo - tričko s dlhým rukávom pánske.</t>
  </si>
  <si>
    <t>Termoprádlo - spodky pánske dlhé.</t>
  </si>
  <si>
    <t xml:space="preserve">reflexní plášť do dažďa oranžový, Prodyšný plášť s reflexními barvami. EN ISO 20471:2013, EN 343. </t>
  </si>
  <si>
    <t xml:space="preserve">Plášť do dažďa - oranžový - SIRET HV </t>
  </si>
  <si>
    <r>
      <t xml:space="preserve">Nepremokavá reflexná bunda výstražná a nepremokavá bunda s vysokou viditeľnosťou podľa normy EN 471, s reflexnými pruhmi 3M, odopínacie rukávy, pružný pás, s prelepenými švami, vodeodolnosť tr. 3 podľa normy EN 343, paropriepustnosť triedy 1 podľa normy EN 343, EN 340 - Ochranné odevy - Všeobecné požiadavky, EN 343 - Ochranné odevy - Ochrana proti dážďu, EN 471 - Výstražné odevy s vysokou viditeľnosťou pre profesionálne použitie </t>
    </r>
    <r>
      <rPr>
        <sz val="11"/>
        <color rgb="FFFF0000"/>
        <rFont val="Calibri"/>
        <family val="2"/>
        <charset val="238"/>
        <scheme val="minor"/>
      </rPr>
      <t xml:space="preserve">+ </t>
    </r>
    <r>
      <rPr>
        <b/>
        <sz val="11"/>
        <color rgb="FFFF0000"/>
        <rFont val="Calibri"/>
        <family val="2"/>
        <charset val="238"/>
        <scheme val="minor"/>
      </rPr>
      <t>nášivka LOGO DPB</t>
    </r>
  </si>
  <si>
    <t>Zateplená nepremokavá čiapka so šiltom a flanelovou podšívkou.</t>
  </si>
  <si>
    <t>Čiapka NORTH - ušianka - 03140016</t>
  </si>
  <si>
    <t>Čiapka DANGER/ HARISON/ TED - kukla - 03140069</t>
  </si>
  <si>
    <r>
      <t xml:space="preserve">Termoizolačná kukla pre športové i pracovné účely nosenia. Materiál dvojitý úplet 100 % acrylic, univerzálna veľkosť. </t>
    </r>
    <r>
      <rPr>
        <u/>
        <sz val="11"/>
        <color theme="1"/>
        <rFont val="Calibri"/>
        <family val="2"/>
        <charset val="238"/>
        <scheme val="minor"/>
      </rPr>
      <t>Alternatíva:</t>
    </r>
    <r>
      <rPr>
        <sz val="11"/>
        <color theme="1"/>
        <rFont val="Calibri"/>
        <family val="2"/>
        <charset val="238"/>
        <scheme val="minor"/>
      </rPr>
      <t xml:space="preserve"> Kukla úpletová čierna TED pletená s otvorom na celej tvári. Materiál : 70% bavlna, 30% polyester.</t>
    </r>
  </si>
  <si>
    <t xml:space="preserve">Čierna kuchárska čiapka so zaväzovaním vzadu, čím umožňuje dobré prispôsobenie sa na každý typ hlavy. Materiál: Kingsmill - 65% polyester, 35% bavlna - 190 g/m² </t>
  </si>
  <si>
    <t xml:space="preserve">Čiapka S903 BANDANA čierna (svetlomodrá) </t>
  </si>
  <si>
    <t>šiltovka s reflexnými pásmi - tmavomodrá</t>
  </si>
  <si>
    <t>Čiapka fleece - Čiapka Unisex Fleece Polar hat 230</t>
  </si>
  <si>
    <t>Praktická unisexová fleecová čiapka na stiahnutie elastickou šnúrkou. Antipillingová úprava z vonkajšej strany. Štýlový doplnok celého fleecového sortimentu, možno použiť aj ako nákrčník. Špecifikácia: 240g/m2, Fleece, 100% PES. Veľkosti: univerzálna veľkosť pre dospelých.</t>
  </si>
  <si>
    <t>Gélové nákolenníky pre vyššie pohodlie pri práci. Neoprénové pásky pre bezpečné a flexibilné upevnenie. Vrchná PVC vrstva. Vnútorná výplň 100% polyester. Univerzálna veľkosť. EN 14404: 2004+A1: 2010 (Type 1, Level 1).</t>
  </si>
  <si>
    <t>Nákolenníky - gelové - 9901000599999</t>
  </si>
  <si>
    <t>Bezpečnostný pás proti pádu - Bezpečnostný postroj ELARA 190 DELTAPLUS súprava pre zachytenie pádu</t>
  </si>
  <si>
    <t>Zostava pre práce vo výškach - Postroj s lanom, tlmičom pádu a lešenárskym hákom. BALENÉ V ODKLADACEJ TAŠKE. Tento set povolí užívateľovi prístup k hrane pádu a v prípade pádu poskytne patričnú ochranu
ZÁKLADNÉ - Zostava pre práce vo výškach
Set pozostáva: 1. Bezpečnostny postroj, 2 body uchytenia - prsný, chrbtový. 2. tlmič pádu mimas 112, dĺžka 2m, 3. 1 x karabína na skrutku, 1x kotviaci lešenársky hák, 4.  1 x Taška, Váha: 1,5kg, Nosnosť: testované do 140kg, Váha: 1,8 kg</t>
  </si>
  <si>
    <t>Okuliare SILIUM+  05010549 -unikátne povrstvenie zorníkov PLATINUM coating</t>
  </si>
  <si>
    <t>Veľmi ľahké okuliare, nastaviteľné mäkké nosové sedielko, flexibilné ergonomické stranice, -unikátne povrstvenie zorníkov PLATINUM coating. Farba : dymová / CSP.</t>
  </si>
  <si>
    <t>Ochranné okuliare s čírym polykarbonátovým panoramatickým zorníkom triedy F, vhodné i na dioptrické okuliare.</t>
  </si>
  <si>
    <t>Okuliare BASIC - 05010369</t>
  </si>
  <si>
    <t>Ochranné okuliare s plochým PC zorníkom 1 BT 9 a mäkkou plastovou lícnicou, nepriama ventilácia.</t>
  </si>
  <si>
    <t>Okuliare ELBE AS-02-001 - 05010484</t>
  </si>
  <si>
    <t>Ochranné priamo vetrané okuliare s plochým PC zorníkom a mäkkou plastovou lícnicou. EN 166 1 BT.</t>
  </si>
  <si>
    <t>alternatíva: Okuliare ODER AS-02-002 - 05010485</t>
  </si>
  <si>
    <t>Modré ochranné nepriamo vetrané okuliare s odklápacími kruhovými zorníkmi triedy F, možnosťou nasadenia na dioptrické okuliare a ochranou proti žiareniu vznikajúcom pri zváraní, vhodné pri zváraní. Norma: EN 166.</t>
  </si>
  <si>
    <t>Okuliare ARTILUX WELD (B-V24)  - zváranie - 0501038099999</t>
  </si>
  <si>
    <t>Plastová kukla pre zváračov s ľahko vymeniteľnými sklami (110x90 mm) a tmavosťou ochranných zváračských skiel od DIN 6 - 11. EN 166 a EN 175.</t>
  </si>
  <si>
    <t>Kukla ASK 100 - 0503001599999</t>
  </si>
  <si>
    <t>Náhradné sklo pre zváranie 110x90mm, tmavosť 06-11. Farba: dymové.</t>
  </si>
  <si>
    <t>Sklo náhradné 110x90mm čierne do kukly ASK 100 - 05040027</t>
  </si>
  <si>
    <t>Kukla MAGG ASK 200</t>
  </si>
  <si>
    <t>Samostmievacia zváračská kukla nielen pre zváranie, ale aj pre možnosť použitia ako ochranný štít pri brúsení. Prepínač režimov je umiestnený vo vnútri kukly - WELD (ZVÁRANIE) / GRINDING (BRÚSENIE).
V režime ZVÁRANIE je samostmievacia kukla plne funkčná a automaticky sa zatmieva, v režime BRÚSENIE je kukla deaktivovaná a nespína sa. V tomto režime je vhodná ako ochranný štít napr. pri brúsení uhlovou brúskou. Kukla je napájaná 2 vymeniteľnými 1,5V AAA batériami, ktoré nie sú súčasťou balenia. Keď nastane moment zvárania (pri zapálení zváracieho oblúka), automaticky sa zmení filter z jasného na tmavý za menej ako 0,1 ms. Po ukončení zvárania dôjde k automatickému zosvetleniu filtra. Hodnota tmavosti filtra DIN 9 - DIN 13 je nastaviteľná otočným potenciometrom vo vnútri kukly.</t>
  </si>
  <si>
    <t>Zváračská kukla vybavená špeciálne vyvinutou čelenkou. Keď otočí kuklu od tváre, čelenkový mechanizmus presunie ťažisko nižšie a to sa zhoduje so stredom hlavy zvárača. Design kukly znižuje zaťaženie svářečovy hlavy a krku, zvárač sa tým cíti pohodlnejšie pri práci než kedykoľvek pred tým.Keď nastane moment zvárania (pri vzniku zváračského oblúka), automaticky sa zmení filter od jasného po tmavý a to len za 1/30 000 sekundy. Po ukončení zvárania (zváracieho oblúka) dôjde k automatickému zosvetlenie filtra od tmavej k jasnej. Zvárač môže zmeniť za ako dlho sa filter vracia do jasného stavu. Čas je nastaviteľný otáčaním potenciometra vnútri kukly (delay time) otáčaním do pozícií (short) 0, 2 s až 0, 8 s (long). Nastavením potenciometra (sensitivity) hodnota 1 - 5 sa nastavuje citlivosť kukly na okolité svetlo a zmeny, ktoré nastanú pri začatí zváraní (vznik oblúka). Je napájaná solárnou batériou a má dve vstavané 3 V lítiové batérie, ktoré sú záložné. Nie je preto nutná žiadna výmena batérií. Pri bežných zváracích podmienkach môžeme očakávať životnosť batérií viac ako šesť rokov. Rozdielové tieňovanie Din9 do Din13 je nastaviteľné potenciometrom na boku kukly. Výrobok je v zhode s príslušnými DIN, ISO, EN bezpečnostnými normami a ANSI Z87-1-2003. Extrémne vysoký výkon UV / IR samostmievacích filtrov poskytuje úplnú ochranu pre oči a tvár proti UV / IR žiarenia počas zvárania. Ochrana UV / IR a jej stupeň odtieňa 16 (DIN) poskytuje zváračom pohodlie pri práci.</t>
  </si>
  <si>
    <t>Samostmievacia zváracia kukla so zlepšeným ovládaním pre prepínanie režimov brúsenie/zváranie. Ovládací prepínač je z vonkajšej strany kukly, čo urýchľuje a uľahčuje prácu. Takže je možné zváračskú masku  využiť aj ako ochranný štít pri brúsení.Samozatmievacia kukla je profesionálnej kvality, určená k ochrane očí a tváre zvárača pred iskrami, prskaním a škodlivým žiarením za normálnych zváracích podmienok. Keď nastane moment zvárania (pri zapálení zváracieho oblúku) automaticky sa zmení samostmievací filter z jasného stavu do tmavého a to iba za 1/30.000 sekundy. Po ukončení zvárania dôjde k automatickému zosvetleniu filtra. Zvárač môže meniť za ako dlho sa filter vracia do jasného stavu. Čas je nastaviteľný otáčaním koliečka vo vnútri kukly (delay time) otáčaním do pozície (short) 0,25 s až 0,8 s (long). Nastavením koliečka (sensitivity) hodnota 1 - 5 s sa nastavuje citlivosť kukly na okolité svetlo a zmeny, ktoré nastanú pri zahájení zvárania. Kukla je napájaná solárnou batériou a má vstavané dve vymeniteľné 3V líthiové batérie CR2450, ktoré sú záložné. Rozdielna tmavosť DIN 9 až DIN 13 je nastaviteľné koliečkom na boku kukly. Výrobok je zhodný s príslušnými DIN, ISO, EN bezpečnostnými normami a ANSI Z87-1-2003. Extrémne vysoký výkon UV/IR samostmievacích filtrov poskytuje úplnú ochranu pre oči a tvár proti UV/IR žiareniu počas zvárania. Ochrana UV/IR a jej stupeň odtieňov až 16DIN poskytuje zváračom pohodlie pri práci.</t>
  </si>
  <si>
    <t>Tvátový štít - Uchytenie na bezpečnostnú prilbu</t>
  </si>
  <si>
    <t>Uchytenie na bezpčnostnú prilbu DIAMOND V s podbradným pásikom JUGALPHA</t>
  </si>
  <si>
    <t>Štít MAXSHIELD - 0502005199999;</t>
  </si>
  <si>
    <t>Vysoko výkonný dielektrický mušľový chránič sluchu s odolným, ľahko nastaviteľným a stabilným teleskopickým hlavovým oblúkom s mäkkým, širokým hlavovým vankúšikom pre zvýšené pohodlie, penou plnenými tesniacimi vankúšikmi. Nízky profil uchytenia mušlí k oblúku pre zníženie rizika zachytenia v obmedzených priestoroch. Váha 277 g, EN 352-1:2002.</t>
  </si>
  <si>
    <t>Chránič sluchu ED 3H EAR DEFENDER SNR 33 dB - 0402007599999</t>
  </si>
  <si>
    <t>Jednorazové tvarovateľné zátkové chrániče sluchu z veľmi mäkkej PU peny s oblým zakončením, vyvíjajú minimálny a rovnomerný tlak na stenu zvukovodu.</t>
  </si>
  <si>
    <t>Chránič sluchu EAR SOFT/SNR 36 dB (pár) - 0401003899999</t>
  </si>
  <si>
    <t xml:space="preserve">Sluchové chrániče - upevnenie na prilbu </t>
  </si>
  <si>
    <t>Sluchové chrániče - Uchytenie na bezpečnostnú prilba DIAMOND V s podbradným pásikom JUGALPHA</t>
  </si>
  <si>
    <t>Prilba Lockweiler LAS S16E PRE ELEKTRIKÁROV</t>
  </si>
  <si>
    <t xml:space="preserve">Ľahké ochranné pracovné prilby určené pre elektrikárov. Táto bezpečnostná prilba má ľahkú polyetylénovú fazetovú škrupinu s predĺžením nad zátylkom, ktorá je zavesená v 6 bodoch na látkových pásikoch. Poskytuje elektrickú izoláciu 1000 V a váži 325 gramov. Patrí medzi ochranné pracovné pomôcky so životnosťou štyri roky, ktoré sú vhodné na prácu do -30 °C. Spĺňa certifikát EN50365. </t>
  </si>
  <si>
    <r>
      <t xml:space="preserve">Zváračská kukla </t>
    </r>
    <r>
      <rPr>
        <sz val="11"/>
        <rFont val="Calibri"/>
        <family val="2"/>
        <charset val="238"/>
        <scheme val="minor"/>
      </rPr>
      <t>OPTREL e684</t>
    </r>
  </si>
  <si>
    <t xml:space="preserve">Zváračská kukla je ideálnou ochranou pri náročných procesoch zvárania hliníka, chróm-niklových zliatin, špeciálnych zliatin ale aj ocele. Vďaka plynulému nastaveniu stmavnutia ( SL5 až SL13) je vhodná pre všetky druhy zváracích metód ako aj pre brúsenie materiálov. Nie je však vhodná pre zváranie laserom a plameňom! </t>
  </si>
  <si>
    <t>Ochranná prilba z ABS, inovatívna prilba typu BASEBALL, šiltový tvar zlepšuje vertikálny výhľad, môže sa nosiť aj so šiltom vzadu, textilný postroj, 3pásky na 8 uchycovacích bodoch, páska zamedzuje potenie, možnosť nastavenia veľkosti od 53-63cm, možnosť nastavenia 2 pozícii prilby (hore aj dole), elektrická izolácia. Prilba poskytuje ochranu: 4 roky od prvého použitia, 7 rokov od dátumu výroby, reflexné prvky. Elektrická izolácia: 1000 V VAC a 1500 V DAC, (NORMA EN50365 TRIEDA 0), Do teploty - +50° až -20°C, + vhodná aj pre práce vo výškach (poznámka: pre práce vo výškach sa musí prilba používať v otočenom smere tzn. vpredu bez šiltu, potrebné je jednoducho otočiť kôš vo vnútri prilby)
Farba: oranžová, žltá, zelená, červená, biela, modrá, Materál: vrchný materiál 60% bavlna/40% reflexný polyester, 245 g/m2, tmavá farba 35% bavlna/65% polyester, 245 g/m2
Norma: Norma EN 397, Elektrická izolácia: 1000 V VAC a 1500 V DAC, (NORMA EN50365 TRIEDA 0), MM - odolnosť proti roztaveným kovom, LD testovaná na bočnú deformáciu, 440 VAC elektrická izolácia</t>
  </si>
  <si>
    <t>Čiapka s pevným šiltom, plastovou vnútornou výstuhou a nastaviteľnou veľkosťou, spĺňa normu EN 812., reflexné doplnky</t>
  </si>
  <si>
    <t>HARDCAP A1+ (dĺžka šiltu 3 cm) - čiapka vystužená - 06030012</t>
  </si>
  <si>
    <t>Respirátor RJ-1     - papierový - 0701004599999</t>
  </si>
  <si>
    <t>Rúško MANLY  1bal/50ks - 07010037</t>
  </si>
  <si>
    <r>
      <t xml:space="preserve">Skladaný respirátor bez ventilu FFP1 proti netoxickým pevným časticiam a kvapalným aerosólom v koncentráciách do 4,5x NPK/PEL. 1box/20ks. </t>
    </r>
    <r>
      <rPr>
        <b/>
        <sz val="11"/>
        <color rgb="FFFF0000"/>
        <rFont val="Calibri"/>
        <family val="2"/>
        <charset val="238"/>
        <scheme val="minor"/>
      </rPr>
      <t>BALENIE : 20 ks/box</t>
    </r>
    <r>
      <rPr>
        <sz val="11"/>
        <color rgb="FFFF0000"/>
        <rFont val="Calibri"/>
        <family val="2"/>
        <charset val="238"/>
        <scheme val="minor"/>
      </rPr>
      <t>.</t>
    </r>
  </si>
  <si>
    <r>
      <t xml:space="preserve">Jednorazové hygienické rúška zabraňujúce kontaminácii výrobkov. </t>
    </r>
    <r>
      <rPr>
        <b/>
        <sz val="11"/>
        <color rgb="FFFF0000"/>
        <rFont val="Calibri"/>
        <family val="2"/>
        <charset val="238"/>
        <scheme val="minor"/>
      </rPr>
      <t>BALENIE : 50 ks/box.</t>
    </r>
  </si>
  <si>
    <t>Polomaska z ľahkého, mäkkého, hypoalergénneho materiálu poskytuje maximálne pohodlie. Nastaviteľný upínací systém a pásky pre optimálne priľnutie.</t>
  </si>
  <si>
    <t>Polomaska 3M 6000 - S/6100,M/6200,L/6300 - 07020007</t>
  </si>
  <si>
    <t>Filtre možno použiť s polomaskou radu 6000, 7500 a/alebo s celotvárovou maskou radu 6000. Balenie : 2 ks.</t>
  </si>
  <si>
    <t>Filter A2 3M 6055 - komplet 1bal/2ks - 0704001199999</t>
  </si>
  <si>
    <t>Filter 3M 5925 - P2 FILTRE PROTI ČASTICIAM - 0704000699999</t>
  </si>
  <si>
    <t>Plastová krytka predfiltrov pre opakovatené použitie ˇkompatibilné so systémom 3M 6000 a 7500 držiak filtrov 2ks / bal.</t>
  </si>
  <si>
    <t>Krytka k maske 3M 501 - 0703000299999</t>
  </si>
  <si>
    <t>Plastový držiak filstrov série 3M 5000 pre opakovateľné použitie, kompatibilné s plastovými krytmi 3M501. Držiaky určené pre celotvárové masky a polomasky.2ks / bal.</t>
  </si>
  <si>
    <t>Držiak filtra k maske 3M 603 - 0703000499999</t>
  </si>
  <si>
    <t>Rukavice jednorázové nitrilové, bez prímesí, 0,12mm. Dĺžka 24cm, rolovaný okraj.modré. Pudrované.EN 420. Balenie : 100 ks / bal., farba modrá</t>
  </si>
  <si>
    <t>Komfortné pružné rukavice zo zmesi bavlny 95 % a Lycry 5 %. Bez silikónu, vhodné pre automobilový priemysel.</t>
  </si>
  <si>
    <t>Nitrilové rukavice so špeciálnou vnútornou vrstvou využívajúce technológiu AquadriTM zaisťujúce vynikajúci komfort a pohltivosť vlhkosti - až 4 násobne oproti štandardnému riešeniu. Veľ. 7, 8, 9, 10, 11 EN 374-1; EN 374-3; EN 388:2003 (1001); EN 421.</t>
  </si>
  <si>
    <t>1000 V - dielektrické izolačné rukavice z kvalitného prírodného latexu pre ochranu pred nebezpečným napätím.</t>
  </si>
  <si>
    <t>Rukavice dielektrické 1000V - 01170002 - ELSEC</t>
  </si>
  <si>
    <t>7500 V - dielektrické izolačné rukavice z kvalitného prírodného latexu pre ochranu pred nebezpečným napätím.</t>
  </si>
  <si>
    <t>Rukavice dielektrické 7500V - 01170003 - ELSEC</t>
  </si>
  <si>
    <t>Ultra ľahké rukavice potiahnuté miko-penovým nitrilom s pružným úpleton na zápästí. Zvýšené mikro obdy zvyšujú trvanlivosť a tlmenie. Technológia AirTech poskytuje 360° priedušnosť. Až o 25% tenšie ako väčšina porovnateľných rukavíc. Vo svojej triede najlepší tvar, pasovanie a pocit znižujú únavu ruky a zvyšujú pohodlie. Dĺžka 25cm, húrbka dlane 1,10 mm. Norma EN 388 4131.</t>
  </si>
  <si>
    <t>Rukavice MAXIFLEX ENDURANCE                         34-848 s terčíkmi</t>
  </si>
  <si>
    <t>Nepudrované nitrilové rukavice s Ansell Grip Technology™. Hrúbka 0,12 mm. Dĺžka 240 mm. Balenie : 100 ks/bal.   Čierne</t>
  </si>
  <si>
    <t>Čižmy koženofilcové - Materiál: hovädzia useň, filc. Farba: čierna. Vlastnosť: ochrana pri nepriaznivých klimatických podmienkach. Prislúchajúca norma: EN 20347:2005</t>
  </si>
  <si>
    <t xml:space="preserve">Kožená pracovná obuv vybavená oceľovou tužinkou a planžetou. Sú nepremokavé, priedušné, protišmykové a majú reflexné doplnky. Sú vhodné aj do najnáročnejších podmienok. </t>
  </si>
  <si>
    <t xml:space="preserve">Kožená obuv vybavená vodeodolnou membránou Regi- Tex®. Obuv je vhodná pre celoročné pracovné aj outdoorové využitie. </t>
  </si>
  <si>
    <t xml:space="preserve">
Výstražné pánske montérkové nohavice  s náprsenkou v hi-vis farebnom prevedení. Pás je vzadu stiahnutý gumou. Montérky majú dva reflexné pásy 3M v spodnej časti, ktorá je z tmavej textílie eliminujúcej zašpinenie a jeden reflexný pruh okolo pásu. Na nohaviciach sú predné a zadné vrecká a tiež multifunkčné vrecko na náprsenke. Materiál: 65% polyester, 35% bavlna - 280g/m² Veľkosť: 46-64 Norma: EN 20471 </t>
  </si>
  <si>
    <t>Bunda výstražná 5v1 HV; Fleecová bunda z fluorescenčného materiálu. Celozapínacia na zips. Dve predné vypustené vrecká uzatvárateľné na zips. Priestorné vreckové vačky siahajú až do dolného okraja. Možnosť stiahnutia spodného lemu elastickou šnúrkou. Rukávy stiahnuté pružnou gumou. Pútko na zavesenie. Antipilingová úprava na vonkajšej strane. Použité certifikované retroreflexné pruhy výrobcu 3M. Odev certifikovaný podľa normy EN ISO 20 471:2013 - odevy s vysokou viditeľnosťou (trieda 3). Odev certifikovaný podľa normy EN ISO 13 688:2014 - ochranné odevy. Veľkosti : M-3XL.</t>
  </si>
  <si>
    <t>Reflexná zimná bunda 3v1 modrá (3/4), zateplená bunda, nepremokavá - set k nohaviciam v ďalšom riadku</t>
  </si>
  <si>
    <t>nohavice reflexné zimné k bunde 3v1 modrá, zateplené, nepremokavé - set k bunde v riadku nad</t>
  </si>
  <si>
    <t>Pracovná vinylová zástera PVC-45G zástera silná VINYL AP. Zástera odolná voči mnohým kyselinám, bázam, alkoholom, žieravinám, olejom a tukom. Neodporúča sa pre prácu s rozpúšťadlami a ketónmi. Farba : zelená.</t>
  </si>
  <si>
    <t>Pracovná vinylová zástera PVC-45W zástera silná VINYL AP. Zástera odolná voči mnohým kyselinám, bázam, alkoholom, žieravinám, olejom a tukom. Neodporúča sa pre prácu s rozpúšťadlami a ketónmi. Farba : biela.</t>
  </si>
  <si>
    <t xml:space="preserve">Zástera dámska bez rukávov. Dámska zástera bez rukávov, na gombíky, s dvomi vreckami. Materiál: 100% bavlna, 160g/m2. </t>
  </si>
  <si>
    <t>Pracovný odev zváračský -100% bavlna s nehorľavou úpravou. Odev je určený na ochranu používateľa proti malým rozstrekom roztaveného kovu pri zváraní alebo rezaní, krátkodobému styku s plameňom. EN 340:2003, EN ISO 11611:2007 a EN ISO 11612:2008.</t>
  </si>
  <si>
    <t>Rukávnik zváračský ľavá, pravá; remienky na utiahnutie; materiál: hovädzia štiepenka; farba: šedá; veľkosť: uni.</t>
  </si>
  <si>
    <t>Antistatická vodeodolná kombinéza s golierikom, odolná roztokom chemikálií, azbestu a prachu.</t>
  </si>
  <si>
    <t xml:space="preserve">Dámsky pracovný plášť CXS EVA s dlhým rukávom. Biely plášť má vpredu tri vrecká a vzadu je pás s gombíkom na stiahnutie. Materiál: keper 100% bavlna - 190 g/m2 Veľkosť: 38-60 Norma: EN 13688 </t>
  </si>
  <si>
    <t>Reflexné tričko - Materiál: 55% bavlna, 45% polyester 175g. Norma: AS/NZS 4602.1, RIS-3279-TOM, EN 471, GO/RT 3279 (oranžová).</t>
  </si>
  <si>
    <t>Nohavice NORWICH k bunde London 5v1 - oranžové                              na traky, napr.: PLU: SK5:000002769</t>
  </si>
  <si>
    <t>Odev VINYLOVÁ ZÁSTERA ANSELL - zelená     kyselinovzdorná - 03130015</t>
  </si>
  <si>
    <t>Odev VINYLOVÁ ZÁSTERA ANSELL - biela     kyselinovzdorná - 03130016</t>
  </si>
  <si>
    <t>Odev ZÁSTERA šatová pre upratovačky - DITA</t>
  </si>
  <si>
    <t>Odev zváračské rukávniky DAG - samostatne Ľ a P</t>
  </si>
  <si>
    <t>Odev Pracovný plášť biely - dlhý - CXS AVA - SK5:000000347</t>
  </si>
  <si>
    <t>Špecifikácia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</si>
</sst>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
    <numFmt numFmtId="165" formatCode="#,##0.00\ &quot;€&quot;"/>
  </numFmts>
  <fonts count="26" x14ac:knownFonts="1">
    <font>
      <sz val="11"/>
      <color theme="1"/>
      <name val="Calibri"/>
      <family val="2"/>
      <charset val="238"/>
      <scheme val="minor"/>
    </font>
    <font>
      <b/>
      <sz val="11"/>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1"/>
      <color rgb="FFFF0000"/>
      <name val="Calibri"/>
      <family val="2"/>
      <charset val="238"/>
      <scheme val="minor"/>
    </font>
    <font>
      <sz val="11"/>
      <name val="Calibri"/>
      <family val="2"/>
      <charset val="238"/>
      <scheme val="minor"/>
    </font>
    <font>
      <sz val="11"/>
      <color rgb="FF000000"/>
      <name val="Calibri"/>
      <family val="2"/>
      <charset val="238"/>
      <scheme val="minor"/>
    </font>
    <font>
      <u/>
      <sz val="11"/>
      <color theme="1"/>
      <name val="Calibri"/>
      <family val="2"/>
      <charset val="238"/>
      <scheme val="minor"/>
    </font>
    <font>
      <b/>
      <sz val="11"/>
      <name val="Calibri"/>
      <family val="2"/>
      <charset val="238"/>
      <scheme val="minor"/>
    </font>
    <font>
      <sz val="11"/>
      <color theme="1"/>
      <name val="Calibri"/>
      <family val="2"/>
      <charset val="238"/>
      <scheme val="minor"/>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0"/>
      <color theme="1"/>
      <name val="Calibri"/>
      <family val="2"/>
      <charset val="238"/>
      <scheme val="minor"/>
    </font>
    <font>
      <sz val="10"/>
      <color theme="1"/>
      <name val="Verdana"/>
      <family val="2"/>
      <charset val="238"/>
    </font>
  </fonts>
  <fills count="3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42">
    <xf numFmtId="0" fontId="0" fillId="0" borderId="0"/>
    <xf numFmtId="0" fontId="10" fillId="0" borderId="0" applyNumberForma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5" applyNumberFormat="0" applyAlignment="0" applyProtection="0"/>
    <xf numFmtId="0" fontId="18" fillId="8" borderId="16" applyNumberFormat="0" applyAlignment="0" applyProtection="0"/>
    <xf numFmtId="0" fontId="19" fillId="8" borderId="15" applyNumberFormat="0" applyAlignment="0" applyProtection="0"/>
    <xf numFmtId="0" fontId="20" fillId="0" borderId="17" applyNumberFormat="0" applyFill="0" applyAlignment="0" applyProtection="0"/>
    <xf numFmtId="0" fontId="21" fillId="9" borderId="18" applyNumberFormat="0" applyAlignment="0" applyProtection="0"/>
    <xf numFmtId="0" fontId="4" fillId="0" borderId="0" applyNumberFormat="0" applyFill="0" applyBorder="0" applyAlignment="0" applyProtection="0"/>
    <xf numFmtId="0" fontId="9" fillId="10" borderId="19" applyNumberFormat="0" applyFont="0" applyAlignment="0" applyProtection="0"/>
    <xf numFmtId="0" fontId="22" fillId="0" borderId="0" applyNumberFormat="0" applyFill="0" applyBorder="0" applyAlignment="0" applyProtection="0"/>
    <xf numFmtId="0" fontId="1" fillId="0" borderId="20" applyNumberFormat="0" applyFill="0" applyAlignment="0" applyProtection="0"/>
    <xf numFmtId="0" fontId="23"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3"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3"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3"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23"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23"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cellStyleXfs>
  <cellXfs count="172">
    <xf numFmtId="0" fontId="0" fillId="0" borderId="0" xfId="0"/>
    <xf numFmtId="0" fontId="0" fillId="0" borderId="1" xfId="0"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9" fontId="0" fillId="3" borderId="1" xfId="0" applyNumberFormat="1" applyFill="1" applyBorder="1" applyAlignment="1">
      <alignment vertical="center" wrapText="1"/>
    </xf>
    <xf numFmtId="0" fontId="0" fillId="3" borderId="1" xfId="0" applyFill="1" applyBorder="1" applyAlignment="1">
      <alignment horizontal="center" vertical="center"/>
    </xf>
    <xf numFmtId="49" fontId="0" fillId="0" borderId="1" xfId="0" applyNumberFormat="1" applyBorder="1" applyAlignment="1">
      <alignment horizontal="center" vertical="center"/>
    </xf>
    <xf numFmtId="49" fontId="0" fillId="3" borderId="1" xfId="0" applyNumberFormat="1" applyFill="1" applyBorder="1" applyAlignment="1">
      <alignment horizontal="center" vertical="center"/>
    </xf>
    <xf numFmtId="49" fontId="0" fillId="3" borderId="1" xfId="0" applyNumberFormat="1" applyFill="1" applyBorder="1" applyAlignment="1">
      <alignment horizontal="left" vertical="center" wrapText="1"/>
    </xf>
    <xf numFmtId="49" fontId="0" fillId="3" borderId="1" xfId="0" applyNumberFormat="1" applyFill="1" applyBorder="1" applyAlignment="1">
      <alignment wrapText="1"/>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vertical="center"/>
    </xf>
    <xf numFmtId="0" fontId="0" fillId="0" borderId="3" xfId="0" applyBorder="1" applyAlignment="1">
      <alignment horizontal="center" vertical="center"/>
    </xf>
    <xf numFmtId="0" fontId="0" fillId="0" borderId="4" xfId="0" applyBorder="1" applyAlignment="1">
      <alignment vertical="center"/>
    </xf>
    <xf numFmtId="49" fontId="0" fillId="0" borderId="1" xfId="0" applyNumberFormat="1" applyBorder="1" applyAlignment="1">
      <alignment horizontal="left" vertical="center" wrapText="1"/>
    </xf>
    <xf numFmtId="49" fontId="5"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center"/>
    </xf>
    <xf numFmtId="49" fontId="0" fillId="0" borderId="4" xfId="0" applyNumberFormat="1" applyBorder="1" applyAlignment="1">
      <alignment vertical="center" wrapText="1"/>
    </xf>
    <xf numFmtId="49" fontId="0" fillId="0" borderId="4" xfId="0" applyNumberFormat="1" applyBorder="1" applyAlignment="1">
      <alignment horizontal="center" vertical="center"/>
    </xf>
    <xf numFmtId="49" fontId="5"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left" vertical="center" wrapText="1"/>
    </xf>
    <xf numFmtId="0" fontId="0" fillId="3" borderId="1" xfId="0" applyFill="1" applyBorder="1" applyAlignment="1">
      <alignment vertical="center" wrapText="1"/>
    </xf>
    <xf numFmtId="49" fontId="0" fillId="3" borderId="6" xfId="0" applyNumberFormat="1" applyFill="1" applyBorder="1" applyAlignment="1">
      <alignment vertical="center" wrapText="1"/>
    </xf>
    <xf numFmtId="0" fontId="0" fillId="3" borderId="1" xfId="0"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164" fontId="0" fillId="0" borderId="0" xfId="0" applyNumberFormat="1"/>
    <xf numFmtId="0" fontId="1" fillId="0" borderId="8" xfId="0" applyFont="1" applyBorder="1" applyAlignment="1">
      <alignment horizontal="center" vertical="center"/>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4" fillId="0" borderId="0" xfId="0" applyFont="1"/>
    <xf numFmtId="0" fontId="0" fillId="0" borderId="1" xfId="0" applyFont="1" applyBorder="1" applyAlignment="1">
      <alignment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5" xfId="0" applyFont="1" applyBorder="1" applyAlignment="1">
      <alignment horizontal="center" vertical="center"/>
    </xf>
    <xf numFmtId="0" fontId="0" fillId="0" borderId="0" xfId="0"/>
    <xf numFmtId="0" fontId="5" fillId="0" borderId="5" xfId="0" applyFont="1" applyBorder="1" applyAlignment="1">
      <alignment horizontal="center" vertical="center"/>
    </xf>
    <xf numFmtId="0" fontId="0" fillId="0" borderId="1" xfId="0" applyFont="1" applyBorder="1" applyAlignment="1">
      <alignment horizontal="left" vertical="center"/>
    </xf>
    <xf numFmtId="0" fontId="0" fillId="0" borderId="5" xfId="0" applyBorder="1" applyAlignment="1">
      <alignment horizontal="center" vertical="center"/>
    </xf>
    <xf numFmtId="0" fontId="0" fillId="0" borderId="1" xfId="0" applyFont="1" applyBorder="1" applyAlignment="1">
      <alignment horizontal="center" vertical="center" wrapText="1"/>
    </xf>
    <xf numFmtId="0" fontId="0" fillId="0" borderId="4" xfId="0" applyBorder="1" applyAlignment="1">
      <alignment vertical="center" wrapText="1"/>
    </xf>
    <xf numFmtId="0" fontId="1" fillId="0" borderId="21" xfId="0" applyFont="1" applyBorder="1" applyAlignment="1">
      <alignment horizontal="center" vertical="center" wrapText="1"/>
    </xf>
    <xf numFmtId="165" fontId="0" fillId="0" borderId="23" xfId="0" applyNumberFormat="1" applyBorder="1"/>
    <xf numFmtId="165" fontId="0" fillId="0" borderId="24" xfId="0" applyNumberFormat="1" applyBorder="1"/>
    <xf numFmtId="0" fontId="0" fillId="0" borderId="0" xfId="0" applyBorder="1"/>
    <xf numFmtId="165" fontId="0" fillId="0" borderId="0" xfId="0" applyNumberFormat="1" applyBorder="1"/>
    <xf numFmtId="0" fontId="1"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left" indent="1"/>
    </xf>
    <xf numFmtId="0" fontId="0" fillId="0" borderId="5" xfId="0" applyBorder="1" applyAlignment="1">
      <alignment horizontal="left" indent="1"/>
    </xf>
    <xf numFmtId="0" fontId="0" fillId="0" borderId="25" xfId="0" applyBorder="1" applyAlignment="1">
      <alignment horizontal="left" indent="1"/>
    </xf>
    <xf numFmtId="3" fontId="0" fillId="3" borderId="1" xfId="0" applyNumberFormat="1" applyFill="1" applyBorder="1" applyAlignment="1">
      <alignment vertical="center"/>
    </xf>
    <xf numFmtId="0" fontId="25" fillId="0" borderId="1" xfId="0" applyFont="1" applyBorder="1" applyAlignment="1">
      <alignment vertical="center"/>
    </xf>
    <xf numFmtId="49" fontId="0" fillId="3" borderId="1" xfId="0" applyNumberFormat="1" applyFont="1" applyFill="1" applyBorder="1" applyAlignment="1">
      <alignment vertical="center" wrapText="1"/>
    </xf>
    <xf numFmtId="0" fontId="5" fillId="0" borderId="1" xfId="0" applyFont="1" applyBorder="1" applyAlignment="1">
      <alignment horizontal="center" vertical="center" wrapText="1"/>
    </xf>
    <xf numFmtId="49" fontId="0" fillId="0" borderId="1" xfId="0" applyNumberFormat="1" applyFont="1" applyBorder="1" applyAlignment="1">
      <alignment vertical="center" wrapText="1"/>
    </xf>
    <xf numFmtId="3" fontId="0" fillId="3" borderId="6" xfId="0" applyNumberFormat="1" applyFill="1" applyBorder="1" applyAlignment="1">
      <alignment vertical="center"/>
    </xf>
    <xf numFmtId="165" fontId="0" fillId="0" borderId="28" xfId="0" applyNumberFormat="1" applyBorder="1"/>
    <xf numFmtId="0" fontId="1" fillId="0" borderId="4" xfId="0" applyFont="1" applyBorder="1" applyAlignment="1">
      <alignment horizontal="center" vertical="center"/>
    </xf>
    <xf numFmtId="3" fontId="0" fillId="2" borderId="26" xfId="0" applyNumberFormat="1" applyFill="1" applyBorder="1" applyAlignment="1">
      <alignment vertical="center"/>
    </xf>
    <xf numFmtId="0" fontId="0" fillId="2" borderId="30" xfId="0" applyFill="1" applyBorder="1"/>
    <xf numFmtId="0" fontId="2" fillId="2" borderId="31" xfId="0" applyFont="1" applyFill="1" applyBorder="1"/>
    <xf numFmtId="49" fontId="0" fillId="2" borderId="31" xfId="0" applyNumberFormat="1" applyFill="1" applyBorder="1"/>
    <xf numFmtId="0" fontId="0" fillId="2" borderId="31" xfId="0" applyFill="1" applyBorder="1" applyAlignment="1">
      <alignment vertical="center"/>
    </xf>
    <xf numFmtId="0" fontId="0" fillId="2" borderId="32" xfId="0" applyFill="1" applyBorder="1" applyAlignment="1">
      <alignment horizontal="center" vertical="center"/>
    </xf>
    <xf numFmtId="164" fontId="0" fillId="2" borderId="31" xfId="0" applyNumberFormat="1" applyFill="1" applyBorder="1" applyAlignment="1">
      <alignment horizontal="right" vertical="center"/>
    </xf>
    <xf numFmtId="164" fontId="1" fillId="2" borderId="33" xfId="0" applyNumberFormat="1" applyFont="1" applyFill="1" applyBorder="1" applyAlignment="1">
      <alignment horizontal="right" vertical="center"/>
    </xf>
    <xf numFmtId="165" fontId="0" fillId="0" borderId="1" xfId="0" applyNumberForma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3" fontId="0" fillId="3" borderId="4" xfId="0" applyNumberFormat="1" applyFill="1" applyBorder="1" applyAlignment="1">
      <alignment vertical="center"/>
    </xf>
    <xf numFmtId="164" fontId="0" fillId="0" borderId="23" xfId="0" applyNumberFormat="1" applyBorder="1"/>
    <xf numFmtId="164" fontId="0" fillId="0" borderId="24" xfId="0" applyNumberFormat="1" applyBorder="1"/>
    <xf numFmtId="0" fontId="0" fillId="0" borderId="25" xfId="0" applyBorder="1" applyAlignment="1">
      <alignment horizontal="center" vertical="center"/>
    </xf>
    <xf numFmtId="0" fontId="0" fillId="3" borderId="6" xfId="0" applyFill="1" applyBorder="1" applyAlignment="1">
      <alignment horizontal="left" vertical="center" wrapText="1"/>
    </xf>
    <xf numFmtId="0" fontId="0" fillId="3" borderId="6" xfId="0" applyFill="1" applyBorder="1" applyAlignment="1">
      <alignment horizontal="center" vertical="center" wrapText="1"/>
    </xf>
    <xf numFmtId="0" fontId="0" fillId="0" borderId="6" xfId="0" applyBorder="1" applyAlignment="1">
      <alignment horizontal="center" vertical="center"/>
    </xf>
    <xf numFmtId="164" fontId="0" fillId="0" borderId="28" xfId="0" applyNumberFormat="1" applyBorder="1"/>
    <xf numFmtId="0" fontId="0" fillId="2" borderId="7" xfId="0" applyFill="1" applyBorder="1"/>
    <xf numFmtId="0" fontId="2" fillId="2" borderId="2" xfId="0" applyFont="1" applyFill="1" applyBorder="1"/>
    <xf numFmtId="49" fontId="0" fillId="2" borderId="2" xfId="0" applyNumberFormat="1" applyFill="1" applyBorder="1"/>
    <xf numFmtId="0" fontId="0" fillId="2" borderId="2" xfId="0" applyFill="1" applyBorder="1" applyAlignment="1">
      <alignment vertical="center"/>
    </xf>
    <xf numFmtId="0" fontId="0" fillId="2" borderId="10" xfId="0" applyFill="1" applyBorder="1" applyAlignment="1">
      <alignment horizontal="center" vertical="center"/>
    </xf>
    <xf numFmtId="164" fontId="1" fillId="2" borderId="34" xfId="0" applyNumberFormat="1" applyFont="1" applyFill="1" applyBorder="1" applyAlignment="1">
      <alignment horizontal="right"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4" xfId="0" applyBorder="1" applyAlignment="1">
      <alignment horizontal="left" vertical="center"/>
    </xf>
    <xf numFmtId="49" fontId="0" fillId="3" borderId="4" xfId="0" applyNumberFormat="1" applyFill="1" applyBorder="1" applyAlignment="1">
      <alignment vertical="center" wrapText="1"/>
    </xf>
    <xf numFmtId="0" fontId="0" fillId="3" borderId="4" xfId="0" applyFill="1"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3" borderId="6" xfId="0" applyFill="1" applyBorder="1" applyAlignment="1">
      <alignment horizontal="center" vertical="center"/>
    </xf>
    <xf numFmtId="0" fontId="0" fillId="0" borderId="4" xfId="0" applyBorder="1" applyAlignment="1">
      <alignment horizontal="left" vertical="center" wrapText="1"/>
    </xf>
    <xf numFmtId="49" fontId="0" fillId="0" borderId="6" xfId="0" applyNumberFormat="1" applyBorder="1" applyAlignment="1">
      <alignment vertical="center" wrapText="1"/>
    </xf>
    <xf numFmtId="0" fontId="0" fillId="2" borderId="7" xfId="0" applyFill="1" applyBorder="1" applyAlignment="1">
      <alignment horizontal="center" vertical="center"/>
    </xf>
    <xf numFmtId="0" fontId="0" fillId="0" borderId="6" xfId="0" applyBorder="1" applyAlignment="1">
      <alignment vertical="center"/>
    </xf>
    <xf numFmtId="0" fontId="24" fillId="3" borderId="1"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6" xfId="0" applyFill="1" applyBorder="1" applyAlignment="1">
      <alignment vertical="center" wrapText="1"/>
    </xf>
    <xf numFmtId="0" fontId="0" fillId="0" borderId="6" xfId="0" applyBorder="1" applyAlignment="1">
      <alignment wrapText="1"/>
    </xf>
    <xf numFmtId="0" fontId="0" fillId="3" borderId="6" xfId="0" applyFill="1" applyBorder="1" applyAlignment="1">
      <alignment vertical="center"/>
    </xf>
    <xf numFmtId="3" fontId="0" fillId="2" borderId="27" xfId="0" applyNumberFormat="1" applyFill="1" applyBorder="1" applyAlignment="1">
      <alignment vertical="center"/>
    </xf>
    <xf numFmtId="164" fontId="0" fillId="2" borderId="31" xfId="0" applyNumberFormat="1" applyFill="1" applyBorder="1" applyAlignment="1">
      <alignment horizontal="center" vertical="center"/>
    </xf>
    <xf numFmtId="164" fontId="1" fillId="2" borderId="33" xfId="0" applyNumberFormat="1" applyFont="1" applyFill="1" applyBorder="1" applyAlignment="1">
      <alignment horizontal="center" vertical="center"/>
    </xf>
    <xf numFmtId="164" fontId="0" fillId="2" borderId="2" xfId="0" applyNumberFormat="1" applyFill="1" applyBorder="1" applyAlignment="1">
      <alignment horizontal="center" vertical="center"/>
    </xf>
    <xf numFmtId="164" fontId="1" fillId="2" borderId="34" xfId="0" applyNumberFormat="1" applyFont="1" applyFill="1" applyBorder="1" applyAlignment="1">
      <alignment horizontal="center" vertical="center"/>
    </xf>
    <xf numFmtId="164" fontId="8" fillId="2" borderId="34" xfId="0" applyNumberFormat="1" applyFont="1" applyFill="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0" xfId="0" applyNumberFormat="1" applyAlignment="1">
      <alignment horizontal="center" vertical="center"/>
    </xf>
    <xf numFmtId="0" fontId="6" fillId="3" borderId="1" xfId="0" applyFont="1" applyFill="1" applyBorder="1" applyAlignment="1">
      <alignment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left" vertical="center" wrapText="1"/>
    </xf>
    <xf numFmtId="49" fontId="0" fillId="3" borderId="4" xfId="0" applyNumberFormat="1" applyFont="1" applyFill="1" applyBorder="1" applyAlignment="1">
      <alignment wrapText="1"/>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49" fontId="5" fillId="3" borderId="6" xfId="0" applyNumberFormat="1" applyFont="1" applyFill="1" applyBorder="1" applyAlignment="1">
      <alignment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0" borderId="1"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1" fillId="0" borderId="29" xfId="0" applyFont="1" applyBorder="1" applyAlignment="1">
      <alignment horizontal="center" vertical="center"/>
    </xf>
    <xf numFmtId="164" fontId="0" fillId="35" borderId="4" xfId="0" applyNumberFormat="1" applyFill="1" applyBorder="1" applyAlignment="1">
      <alignment horizontal="right" vertical="center"/>
    </xf>
    <xf numFmtId="164" fontId="0" fillId="35" borderId="1" xfId="0" applyNumberFormat="1" applyFill="1" applyBorder="1" applyAlignment="1">
      <alignment horizontal="right" vertical="center"/>
    </xf>
    <xf numFmtId="164" fontId="0" fillId="35" borderId="1" xfId="0" applyNumberFormat="1" applyFill="1" applyBorder="1" applyAlignment="1">
      <alignment horizontal="right" vertical="center" wrapText="1"/>
    </xf>
    <xf numFmtId="164" fontId="5" fillId="35" borderId="1" xfId="0" applyNumberFormat="1" applyFont="1" applyFill="1" applyBorder="1" applyAlignment="1">
      <alignment horizontal="right" vertical="center"/>
    </xf>
    <xf numFmtId="164" fontId="0" fillId="35" borderId="4" xfId="0" applyNumberFormat="1" applyFill="1" applyBorder="1" applyAlignment="1">
      <alignment horizontal="center" vertical="center"/>
    </xf>
    <xf numFmtId="164" fontId="0" fillId="35" borderId="1" xfId="0" applyNumberFormat="1" applyFill="1" applyBorder="1" applyAlignment="1">
      <alignment horizontal="center" vertical="center"/>
    </xf>
    <xf numFmtId="164" fontId="0" fillId="35" borderId="6" xfId="0" applyNumberFormat="1" applyFill="1" applyBorder="1" applyAlignment="1">
      <alignment horizontal="center" vertical="center"/>
    </xf>
    <xf numFmtId="164" fontId="0" fillId="35" borderId="4" xfId="0" applyNumberFormat="1" applyFont="1" applyFill="1" applyBorder="1" applyAlignment="1">
      <alignment horizontal="right" vertical="center"/>
    </xf>
    <xf numFmtId="164" fontId="0" fillId="35" borderId="1" xfId="0" applyNumberFormat="1" applyFont="1" applyFill="1" applyBorder="1" applyAlignment="1">
      <alignment horizontal="right" vertical="center"/>
    </xf>
    <xf numFmtId="164" fontId="5" fillId="35" borderId="6" xfId="0" applyNumberFormat="1" applyFont="1" applyFill="1" applyBorder="1" applyAlignment="1">
      <alignment horizontal="right" vertical="center"/>
    </xf>
    <xf numFmtId="164" fontId="0" fillId="35" borderId="6" xfId="0" applyNumberFormat="1" applyFill="1" applyBorder="1" applyAlignment="1">
      <alignment horizontal="right" vertical="center"/>
    </xf>
    <xf numFmtId="0" fontId="0" fillId="2" borderId="31" xfId="0" applyFill="1" applyBorder="1"/>
    <xf numFmtId="164" fontId="1" fillId="2" borderId="33" xfId="0" applyNumberFormat="1" applyFont="1" applyFill="1" applyBorder="1" applyAlignment="1">
      <alignment horizontal="right"/>
    </xf>
    <xf numFmtId="49" fontId="0" fillId="3" borderId="6" xfId="0" applyNumberFormat="1" applyFill="1" applyBorder="1" applyAlignment="1">
      <alignment horizontal="center" vertical="center"/>
    </xf>
    <xf numFmtId="0" fontId="0" fillId="2" borderId="36" xfId="0" applyFill="1" applyBorder="1" applyAlignment="1">
      <alignment horizontal="center"/>
    </xf>
    <xf numFmtId="0" fontId="0" fillId="2" borderId="37" xfId="0" applyFill="1" applyBorder="1"/>
    <xf numFmtId="0" fontId="0" fillId="2" borderId="26" xfId="0" applyFill="1" applyBorder="1" applyAlignment="1">
      <alignment horizontal="right"/>
    </xf>
    <xf numFmtId="0" fontId="0" fillId="2" borderId="2" xfId="0" applyFill="1" applyBorder="1"/>
    <xf numFmtId="0" fontId="0" fillId="2" borderId="10" xfId="0" applyFill="1" applyBorder="1" applyAlignment="1">
      <alignment horizontal="center"/>
    </xf>
    <xf numFmtId="164" fontId="1" fillId="2" borderId="34" xfId="0" applyNumberFormat="1" applyFont="1" applyFill="1" applyBorder="1" applyAlignment="1">
      <alignment horizontal="right"/>
    </xf>
    <xf numFmtId="0" fontId="0" fillId="3" borderId="1" xfId="0" applyFill="1" applyBorder="1" applyAlignment="1">
      <alignment horizontal="center" vertical="center"/>
    </xf>
    <xf numFmtId="0" fontId="0" fillId="0" borderId="1" xfId="0" applyBorder="1" applyAlignment="1">
      <alignment horizontal="center" vertical="center"/>
    </xf>
    <xf numFmtId="49" fontId="5" fillId="3" borderId="6" xfId="0" applyNumberFormat="1" applyFont="1" applyFill="1" applyBorder="1" applyAlignment="1">
      <alignment horizontal="center" vertical="center"/>
    </xf>
    <xf numFmtId="49" fontId="0" fillId="3" borderId="6" xfId="0" applyNumberFormat="1" applyFill="1" applyBorder="1" applyAlignment="1">
      <alignment horizontal="left" vertical="center" wrapText="1"/>
    </xf>
    <xf numFmtId="164" fontId="0" fillId="35" borderId="4" xfId="0" applyNumberFormat="1" applyFill="1" applyBorder="1" applyAlignment="1">
      <alignment horizontal="center" vertical="center" wrapText="1"/>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1" fillId="0" borderId="35" xfId="0" applyFont="1" applyBorder="1" applyAlignment="1">
      <alignment horizontal="center" vertical="center"/>
    </xf>
    <xf numFmtId="0" fontId="0" fillId="0" borderId="5" xfId="0" applyBorder="1" applyAlignment="1">
      <alignment horizontal="center" vertical="center" wrapText="1"/>
    </xf>
    <xf numFmtId="164" fontId="0" fillId="35"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3" fontId="0" fillId="3" borderId="1" xfId="0" applyNumberFormat="1" applyFill="1" applyBorder="1" applyAlignment="1">
      <alignment horizontal="center" vertical="center"/>
    </xf>
    <xf numFmtId="49" fontId="0" fillId="0" borderId="38" xfId="0" applyNumberFormat="1" applyBorder="1" applyAlignment="1">
      <alignment vertical="center" wrapText="1"/>
    </xf>
    <xf numFmtId="49" fontId="5" fillId="3" borderId="2" xfId="0" applyNumberFormat="1" applyFont="1" applyFill="1" applyBorder="1" applyAlignment="1">
      <alignment horizontal="left" vertical="center" wrapText="1"/>
    </xf>
    <xf numFmtId="0" fontId="5" fillId="3" borderId="2" xfId="0" applyFont="1" applyFill="1" applyBorder="1" applyAlignment="1">
      <alignment vertical="center" wrapText="1"/>
    </xf>
    <xf numFmtId="2" fontId="0" fillId="0" borderId="35" xfId="0" applyNumberFormat="1" applyBorder="1" applyAlignment="1">
      <alignment vertical="center" wrapText="1"/>
    </xf>
  </cellXfs>
  <cellStyles count="42">
    <cellStyle name="20 % - zvýraznenie1" xfId="19" builtinId="30" customBuiltin="1"/>
    <cellStyle name="20 % - zvýraznenie2" xfId="23" builtinId="34" customBuiltin="1"/>
    <cellStyle name="20 % - zvýraznenie3" xfId="27" builtinId="38" customBuiltin="1"/>
    <cellStyle name="20 % - zvýraznenie4" xfId="31" builtinId="42" customBuiltin="1"/>
    <cellStyle name="20 % - zvýraznenie5" xfId="35" builtinId="46" customBuiltin="1"/>
    <cellStyle name="20 % - zvýraznenie6" xfId="39" builtinId="50" customBuiltin="1"/>
    <cellStyle name="40 % - zvýraznenie1" xfId="20" builtinId="31" customBuiltin="1"/>
    <cellStyle name="40 % - zvýraznenie2" xfId="24" builtinId="35" customBuiltin="1"/>
    <cellStyle name="40 % - zvýraznenie3" xfId="28" builtinId="39" customBuiltin="1"/>
    <cellStyle name="40 % - zvýraznenie4" xfId="32" builtinId="43" customBuiltin="1"/>
    <cellStyle name="40 % - zvýraznenie5" xfId="36" builtinId="47" customBuiltin="1"/>
    <cellStyle name="40 % - zvýraznenie6" xfId="40" builtinId="51" customBuiltin="1"/>
    <cellStyle name="60 % - zvýraznenie1" xfId="21" builtinId="32" customBuiltin="1"/>
    <cellStyle name="60 % - zvýraznenie2" xfId="25" builtinId="36" customBuiltin="1"/>
    <cellStyle name="60 % - zvýraznenie3" xfId="29" builtinId="40" customBuiltin="1"/>
    <cellStyle name="60 % - zvýraznenie4" xfId="33" builtinId="44" customBuiltin="1"/>
    <cellStyle name="60 % - zvýraznenie5" xfId="37" builtinId="48" customBuiltin="1"/>
    <cellStyle name="60 % - zvýraznenie6" xfId="41" builtinId="52" customBuiltin="1"/>
    <cellStyle name="Dobrá" xfId="6" builtinId="26" customBuiltin="1"/>
    <cellStyle name="Kontrolná bunka" xfId="13" builtinId="23" customBuiltin="1"/>
    <cellStyle name="Nadpis 1" xfId="2" builtinId="16" customBuiltin="1"/>
    <cellStyle name="Nadpis 2" xfId="3" builtinId="17" customBuiltin="1"/>
    <cellStyle name="Nadpis 3" xfId="4" builtinId="18" customBuiltin="1"/>
    <cellStyle name="Nadpis 4" xfId="5" builtinId="19" customBuiltin="1"/>
    <cellStyle name="Neutrálna" xfId="8" builtinId="28" customBuiltin="1"/>
    <cellStyle name="Normálne" xfId="0" builtinId="0"/>
    <cellStyle name="Poznámka" xfId="15" builtinId="10" customBuiltin="1"/>
    <cellStyle name="Prepojená bunka" xfId="12" builtinId="24" customBuiltin="1"/>
    <cellStyle name="Spolu" xfId="17" builtinId="25" customBuiltin="1"/>
    <cellStyle name="Text upozornenia" xfId="14" builtinId="11" customBuiltin="1"/>
    <cellStyle name="Titul" xfId="1" builtinId="15" customBuiltin="1"/>
    <cellStyle name="Vstup" xfId="9" builtinId="20" customBuiltin="1"/>
    <cellStyle name="Výpočet" xfId="11" builtinId="22" customBuiltin="1"/>
    <cellStyle name="Výstup" xfId="10" builtinId="21" customBuiltin="1"/>
    <cellStyle name="Vysvetľujúci text" xfId="16" builtinId="53" customBuiltin="1"/>
    <cellStyle name="Zlá" xfId="7" builtinId="27" customBuiltin="1"/>
    <cellStyle name="Zvýraznenie1" xfId="18" builtinId="29" customBuiltin="1"/>
    <cellStyle name="Zvýraznenie2" xfId="22" builtinId="33" customBuiltin="1"/>
    <cellStyle name="Zvýraznenie3" xfId="26" builtinId="37" customBuiltin="1"/>
    <cellStyle name="Zvýraznenie4" xfId="30" builtinId="41" customBuiltin="1"/>
    <cellStyle name="Zvýraznenie5" xfId="34" builtinId="45" customBuiltin="1"/>
    <cellStyle name="Zvýraznenie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B31" sqref="B31"/>
    </sheetView>
  </sheetViews>
  <sheetFormatPr defaultRowHeight="15" x14ac:dyDescent="0.25"/>
  <cols>
    <col min="1" max="1" width="9.140625" style="39"/>
    <col min="2" max="2" width="44.5703125" customWidth="1"/>
    <col min="3" max="3" width="11.42578125" bestFit="1" customWidth="1"/>
  </cols>
  <sheetData>
    <row r="1" spans="1:3" s="39" customFormat="1" ht="15.75" thickBot="1" x14ac:dyDescent="0.3">
      <c r="C1" s="50" t="s">
        <v>171</v>
      </c>
    </row>
    <row r="2" spans="1:3" x14ac:dyDescent="0.25">
      <c r="A2" s="51" t="s">
        <v>139</v>
      </c>
      <c r="B2" s="52" t="s">
        <v>136</v>
      </c>
      <c r="C2" s="46">
        <f>rukavice!H45</f>
        <v>0</v>
      </c>
    </row>
    <row r="3" spans="1:3" x14ac:dyDescent="0.25">
      <c r="A3" s="51" t="s">
        <v>140</v>
      </c>
      <c r="B3" s="53" t="s">
        <v>137</v>
      </c>
      <c r="C3" s="47">
        <f>obuv!H23</f>
        <v>0</v>
      </c>
    </row>
    <row r="4" spans="1:3" x14ac:dyDescent="0.25">
      <c r="A4" s="51" t="s">
        <v>141</v>
      </c>
      <c r="B4" s="53" t="s">
        <v>138</v>
      </c>
      <c r="C4" s="47">
        <f>odev!H49</f>
        <v>0</v>
      </c>
    </row>
    <row r="5" spans="1:3" ht="15.75" thickBot="1" x14ac:dyDescent="0.3">
      <c r="A5" s="51" t="s">
        <v>142</v>
      </c>
      <c r="B5" s="54" t="s">
        <v>166</v>
      </c>
      <c r="C5" s="61">
        <f>'Ochrana hlavy, sluchu, zraku dy'!H53</f>
        <v>0</v>
      </c>
    </row>
    <row r="6" spans="1:3" x14ac:dyDescent="0.25">
      <c r="B6" s="48"/>
      <c r="C6" s="49">
        <f>SUM(C2:C5)</f>
        <v>0</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D28" workbookViewId="0">
      <selection activeCell="J38" sqref="J38"/>
    </sheetView>
  </sheetViews>
  <sheetFormatPr defaultRowHeight="15" x14ac:dyDescent="0.25"/>
  <cols>
    <col min="1" max="1" width="4.5703125" bestFit="1" customWidth="1"/>
    <col min="2" max="2" width="79.140625" style="39" customWidth="1"/>
    <col min="3" max="3" width="31.140625" bestFit="1" customWidth="1"/>
    <col min="4" max="4" width="33.140625" customWidth="1"/>
    <col min="5" max="5" width="9.42578125" bestFit="1" customWidth="1"/>
    <col min="6" max="6" width="8.85546875" style="39" customWidth="1"/>
    <col min="7" max="7" width="13.7109375" customWidth="1"/>
    <col min="8" max="8" width="11.42578125" bestFit="1" customWidth="1"/>
  </cols>
  <sheetData>
    <row r="1" spans="1:8" ht="45.75" thickBot="1" x14ac:dyDescent="0.3">
      <c r="A1" s="33" t="s">
        <v>2</v>
      </c>
      <c r="B1" s="159" t="s">
        <v>0</v>
      </c>
      <c r="C1" s="160"/>
      <c r="D1" s="62" t="s">
        <v>172</v>
      </c>
      <c r="E1" s="31" t="s">
        <v>1</v>
      </c>
      <c r="F1" s="45" t="s">
        <v>169</v>
      </c>
      <c r="G1" s="32" t="s">
        <v>105</v>
      </c>
      <c r="H1" s="51" t="s">
        <v>77</v>
      </c>
    </row>
    <row r="2" spans="1:8" ht="20.25" thickBot="1" x14ac:dyDescent="0.35">
      <c r="A2" s="64"/>
      <c r="B2" s="65" t="s">
        <v>3</v>
      </c>
      <c r="C2" s="65" t="s">
        <v>243</v>
      </c>
      <c r="D2" s="142"/>
      <c r="E2" s="145"/>
      <c r="F2" s="146"/>
      <c r="G2" s="147"/>
      <c r="H2" s="143"/>
    </row>
    <row r="3" spans="1:8" ht="30" x14ac:dyDescent="0.25">
      <c r="A3" s="15">
        <v>1</v>
      </c>
      <c r="B3" s="20" t="s">
        <v>176</v>
      </c>
      <c r="C3" s="16" t="s">
        <v>173</v>
      </c>
      <c r="D3" s="21">
        <v>10</v>
      </c>
      <c r="E3" s="73" t="s">
        <v>4</v>
      </c>
      <c r="F3" s="74">
        <v>200</v>
      </c>
      <c r="G3" s="131"/>
      <c r="H3" s="75">
        <f>F3*G3</f>
        <v>0</v>
      </c>
    </row>
    <row r="4" spans="1:8" ht="30" x14ac:dyDescent="0.25">
      <c r="A4" s="42">
        <v>2</v>
      </c>
      <c r="B4" s="3" t="s">
        <v>177</v>
      </c>
      <c r="C4" s="2" t="s">
        <v>174</v>
      </c>
      <c r="D4" s="8">
        <v>11</v>
      </c>
      <c r="E4" s="152" t="s">
        <v>4</v>
      </c>
      <c r="F4" s="55">
        <v>4800</v>
      </c>
      <c r="G4" s="132"/>
      <c r="H4" s="76">
        <f t="shared" ref="H4:H44" si="0">F4*G4</f>
        <v>0</v>
      </c>
    </row>
    <row r="5" spans="1:8" ht="30" x14ac:dyDescent="0.25">
      <c r="A5" s="42">
        <v>3</v>
      </c>
      <c r="B5" s="3" t="s">
        <v>178</v>
      </c>
      <c r="C5" s="2" t="s">
        <v>175</v>
      </c>
      <c r="D5" s="8">
        <v>11</v>
      </c>
      <c r="E5" s="152" t="s">
        <v>4</v>
      </c>
      <c r="F5" s="55">
        <v>200</v>
      </c>
      <c r="G5" s="132"/>
      <c r="H5" s="76">
        <f t="shared" si="0"/>
        <v>0</v>
      </c>
    </row>
    <row r="6" spans="1:8" ht="30" x14ac:dyDescent="0.25">
      <c r="A6" s="42">
        <v>4</v>
      </c>
      <c r="B6" s="17" t="s">
        <v>179</v>
      </c>
      <c r="C6" s="29" t="s">
        <v>180</v>
      </c>
      <c r="D6" s="8" t="s">
        <v>43</v>
      </c>
      <c r="E6" s="152" t="s">
        <v>4</v>
      </c>
      <c r="F6" s="55">
        <v>200</v>
      </c>
      <c r="G6" s="132"/>
      <c r="H6" s="76">
        <f t="shared" si="0"/>
        <v>0</v>
      </c>
    </row>
    <row r="7" spans="1:8" ht="30" x14ac:dyDescent="0.25">
      <c r="A7" s="42">
        <v>5</v>
      </c>
      <c r="B7" s="17" t="s">
        <v>182</v>
      </c>
      <c r="C7" s="29" t="s">
        <v>181</v>
      </c>
      <c r="D7" s="8" t="s">
        <v>44</v>
      </c>
      <c r="E7" s="152" t="s">
        <v>4</v>
      </c>
      <c r="F7" s="55">
        <v>50</v>
      </c>
      <c r="G7" s="132"/>
      <c r="H7" s="76">
        <f t="shared" si="0"/>
        <v>0</v>
      </c>
    </row>
    <row r="8" spans="1:8" ht="30" x14ac:dyDescent="0.25">
      <c r="A8" s="42">
        <v>6</v>
      </c>
      <c r="B8" s="17" t="s">
        <v>184</v>
      </c>
      <c r="C8" s="29" t="s">
        <v>183</v>
      </c>
      <c r="D8" s="8" t="s">
        <v>36</v>
      </c>
      <c r="E8" s="152" t="s">
        <v>4</v>
      </c>
      <c r="F8" s="55">
        <v>1500</v>
      </c>
      <c r="G8" s="132"/>
      <c r="H8" s="76">
        <f t="shared" si="0"/>
        <v>0</v>
      </c>
    </row>
    <row r="9" spans="1:8" ht="30" x14ac:dyDescent="0.25">
      <c r="A9" s="42">
        <v>7</v>
      </c>
      <c r="B9" s="3" t="s">
        <v>186</v>
      </c>
      <c r="C9" s="2" t="s">
        <v>185</v>
      </c>
      <c r="D9" s="8">
        <v>11</v>
      </c>
      <c r="E9" s="152" t="s">
        <v>4</v>
      </c>
      <c r="F9" s="55">
        <v>700</v>
      </c>
      <c r="G9" s="132"/>
      <c r="H9" s="76">
        <f t="shared" si="0"/>
        <v>0</v>
      </c>
    </row>
    <row r="10" spans="1:8" ht="30" x14ac:dyDescent="0.25">
      <c r="A10" s="42">
        <v>8</v>
      </c>
      <c r="B10" s="3" t="s">
        <v>187</v>
      </c>
      <c r="C10" s="29" t="s">
        <v>188</v>
      </c>
      <c r="D10" s="8">
        <v>11</v>
      </c>
      <c r="E10" s="152" t="s">
        <v>4</v>
      </c>
      <c r="F10" s="55">
        <v>25</v>
      </c>
      <c r="G10" s="132"/>
      <c r="H10" s="76">
        <f t="shared" si="0"/>
        <v>0</v>
      </c>
    </row>
    <row r="11" spans="1:8" ht="45" x14ac:dyDescent="0.25">
      <c r="A11" s="42">
        <v>9</v>
      </c>
      <c r="B11" s="17" t="s">
        <v>189</v>
      </c>
      <c r="C11" s="28" t="s">
        <v>190</v>
      </c>
      <c r="D11" s="8" t="s">
        <v>36</v>
      </c>
      <c r="E11" s="152" t="s">
        <v>4</v>
      </c>
      <c r="F11" s="55">
        <v>550</v>
      </c>
      <c r="G11" s="132"/>
      <c r="H11" s="76">
        <f t="shared" si="0"/>
        <v>0</v>
      </c>
    </row>
    <row r="12" spans="1:8" ht="30" x14ac:dyDescent="0.25">
      <c r="A12" s="42">
        <v>10</v>
      </c>
      <c r="B12" s="17" t="s">
        <v>219</v>
      </c>
      <c r="C12" s="28" t="s">
        <v>191</v>
      </c>
      <c r="D12" s="8" t="s">
        <v>45</v>
      </c>
      <c r="E12" s="152" t="s">
        <v>4</v>
      </c>
      <c r="F12" s="55">
        <v>820</v>
      </c>
      <c r="G12" s="132"/>
      <c r="H12" s="76">
        <f t="shared" si="0"/>
        <v>0</v>
      </c>
    </row>
    <row r="13" spans="1:8" ht="30" x14ac:dyDescent="0.25">
      <c r="A13" s="42">
        <v>11</v>
      </c>
      <c r="B13" s="17" t="s">
        <v>220</v>
      </c>
      <c r="C13" s="28" t="s">
        <v>192</v>
      </c>
      <c r="D13" s="8" t="s">
        <v>36</v>
      </c>
      <c r="E13" s="152" t="s">
        <v>4</v>
      </c>
      <c r="F13" s="55">
        <v>350</v>
      </c>
      <c r="G13" s="132"/>
      <c r="H13" s="76">
        <f t="shared" si="0"/>
        <v>0</v>
      </c>
    </row>
    <row r="14" spans="1:8" ht="30" x14ac:dyDescent="0.25">
      <c r="A14" s="42">
        <v>12</v>
      </c>
      <c r="B14" s="17" t="s">
        <v>221</v>
      </c>
      <c r="C14" s="28" t="s">
        <v>193</v>
      </c>
      <c r="D14" s="8" t="s">
        <v>36</v>
      </c>
      <c r="E14" s="152" t="s">
        <v>4</v>
      </c>
      <c r="F14" s="55">
        <v>1000</v>
      </c>
      <c r="G14" s="132"/>
      <c r="H14" s="76">
        <f t="shared" si="0"/>
        <v>0</v>
      </c>
    </row>
    <row r="15" spans="1:8" ht="30" x14ac:dyDescent="0.25">
      <c r="A15" s="42">
        <v>13</v>
      </c>
      <c r="B15" s="17" t="s">
        <v>222</v>
      </c>
      <c r="C15" s="28" t="s">
        <v>194</v>
      </c>
      <c r="D15" s="8" t="s">
        <v>46</v>
      </c>
      <c r="E15" s="152" t="s">
        <v>4</v>
      </c>
      <c r="F15" s="55">
        <v>1800</v>
      </c>
      <c r="G15" s="132"/>
      <c r="H15" s="76">
        <f t="shared" si="0"/>
        <v>0</v>
      </c>
    </row>
    <row r="16" spans="1:8" x14ac:dyDescent="0.25">
      <c r="A16" s="42">
        <v>14</v>
      </c>
      <c r="B16" s="17" t="s">
        <v>223</v>
      </c>
      <c r="C16" s="28" t="s">
        <v>195</v>
      </c>
      <c r="D16" s="8" t="s">
        <v>39</v>
      </c>
      <c r="E16" s="152" t="s">
        <v>4</v>
      </c>
      <c r="F16" s="55">
        <v>1600</v>
      </c>
      <c r="G16" s="132"/>
      <c r="H16" s="76">
        <f t="shared" si="0"/>
        <v>0</v>
      </c>
    </row>
    <row r="17" spans="1:8" ht="30" x14ac:dyDescent="0.25">
      <c r="A17" s="156">
        <v>15</v>
      </c>
      <c r="B17" s="6" t="s">
        <v>224</v>
      </c>
      <c r="C17" s="28" t="s">
        <v>196</v>
      </c>
      <c r="D17" s="9" t="s">
        <v>50</v>
      </c>
      <c r="E17" s="157" t="s">
        <v>4</v>
      </c>
      <c r="F17" s="55">
        <v>120</v>
      </c>
      <c r="G17" s="132"/>
      <c r="H17" s="76">
        <f t="shared" si="0"/>
        <v>0</v>
      </c>
    </row>
    <row r="18" spans="1:8" ht="30" x14ac:dyDescent="0.25">
      <c r="A18" s="156"/>
      <c r="B18" s="6" t="s">
        <v>225</v>
      </c>
      <c r="C18" s="28" t="s">
        <v>197</v>
      </c>
      <c r="D18" s="9" t="s">
        <v>51</v>
      </c>
      <c r="E18" s="158"/>
      <c r="F18" s="55">
        <v>120</v>
      </c>
      <c r="G18" s="132"/>
      <c r="H18" s="76">
        <f t="shared" si="0"/>
        <v>0</v>
      </c>
    </row>
    <row r="19" spans="1:8" ht="30" x14ac:dyDescent="0.25">
      <c r="A19" s="156"/>
      <c r="B19" s="6" t="s">
        <v>226</v>
      </c>
      <c r="C19" s="28" t="s">
        <v>198</v>
      </c>
      <c r="D19" s="9" t="s">
        <v>52</v>
      </c>
      <c r="E19" s="158"/>
      <c r="F19" s="55">
        <v>120</v>
      </c>
      <c r="G19" s="132"/>
      <c r="H19" s="76">
        <f t="shared" si="0"/>
        <v>0</v>
      </c>
    </row>
    <row r="20" spans="1:8" ht="30" x14ac:dyDescent="0.25">
      <c r="A20" s="42">
        <v>16</v>
      </c>
      <c r="B20" s="28" t="s">
        <v>227</v>
      </c>
      <c r="C20" s="28" t="s">
        <v>199</v>
      </c>
      <c r="D20" s="8" t="s">
        <v>47</v>
      </c>
      <c r="E20" s="152" t="s">
        <v>4</v>
      </c>
      <c r="F20" s="55">
        <v>1000</v>
      </c>
      <c r="G20" s="132"/>
      <c r="H20" s="76">
        <f t="shared" si="0"/>
        <v>0</v>
      </c>
    </row>
    <row r="21" spans="1:8" ht="30" x14ac:dyDescent="0.25">
      <c r="A21" s="42">
        <v>17</v>
      </c>
      <c r="B21" s="10" t="s">
        <v>228</v>
      </c>
      <c r="C21" s="28" t="s">
        <v>215</v>
      </c>
      <c r="D21" s="9" t="s">
        <v>48</v>
      </c>
      <c r="E21" s="152" t="s">
        <v>106</v>
      </c>
      <c r="F21" s="55">
        <v>60</v>
      </c>
      <c r="G21" s="132"/>
      <c r="H21" s="76">
        <f t="shared" si="0"/>
        <v>0</v>
      </c>
    </row>
    <row r="22" spans="1:8" ht="30" x14ac:dyDescent="0.25">
      <c r="A22" s="42">
        <v>18</v>
      </c>
      <c r="B22" s="10" t="s">
        <v>355</v>
      </c>
      <c r="C22" s="28" t="s">
        <v>216</v>
      </c>
      <c r="D22" s="13" t="s">
        <v>49</v>
      </c>
      <c r="E22" s="152" t="s">
        <v>106</v>
      </c>
      <c r="F22" s="55">
        <v>100</v>
      </c>
      <c r="G22" s="133"/>
      <c r="H22" s="76">
        <f t="shared" si="0"/>
        <v>0</v>
      </c>
    </row>
    <row r="23" spans="1:8" ht="60" x14ac:dyDescent="0.25">
      <c r="A23" s="40">
        <v>19</v>
      </c>
      <c r="B23" s="168" t="s">
        <v>229</v>
      </c>
      <c r="C23" s="28" t="s">
        <v>200</v>
      </c>
      <c r="D23" s="8" t="s">
        <v>34</v>
      </c>
      <c r="E23" s="152" t="s">
        <v>4</v>
      </c>
      <c r="F23" s="55">
        <v>200</v>
      </c>
      <c r="G23" s="132"/>
      <c r="H23" s="76">
        <f t="shared" si="0"/>
        <v>0</v>
      </c>
    </row>
    <row r="24" spans="1:8" ht="30" x14ac:dyDescent="0.25">
      <c r="A24" s="42">
        <v>20</v>
      </c>
      <c r="B24" s="6" t="s">
        <v>230</v>
      </c>
      <c r="C24" s="28" t="s">
        <v>201</v>
      </c>
      <c r="D24" s="9">
        <v>10</v>
      </c>
      <c r="E24" s="152" t="s">
        <v>4</v>
      </c>
      <c r="F24" s="55">
        <v>820</v>
      </c>
      <c r="G24" s="132"/>
      <c r="H24" s="76">
        <f t="shared" si="0"/>
        <v>0</v>
      </c>
    </row>
    <row r="25" spans="1:8" ht="30" x14ac:dyDescent="0.25">
      <c r="A25" s="42">
        <v>21</v>
      </c>
      <c r="B25" s="6" t="s">
        <v>231</v>
      </c>
      <c r="C25" s="28" t="s">
        <v>202</v>
      </c>
      <c r="D25" s="9" t="s">
        <v>35</v>
      </c>
      <c r="E25" s="152" t="s">
        <v>4</v>
      </c>
      <c r="F25" s="55">
        <v>20</v>
      </c>
      <c r="G25" s="132"/>
      <c r="H25" s="76">
        <f t="shared" si="0"/>
        <v>0</v>
      </c>
    </row>
    <row r="26" spans="1:8" ht="30" x14ac:dyDescent="0.25">
      <c r="A26" s="42">
        <v>22</v>
      </c>
      <c r="B26" s="6" t="s">
        <v>231</v>
      </c>
      <c r="C26" s="28" t="s">
        <v>203</v>
      </c>
      <c r="D26" s="9" t="s">
        <v>35</v>
      </c>
      <c r="E26" s="152" t="s">
        <v>4</v>
      </c>
      <c r="F26" s="55">
        <v>20</v>
      </c>
      <c r="G26" s="132"/>
      <c r="H26" s="76">
        <f t="shared" si="0"/>
        <v>0</v>
      </c>
    </row>
    <row r="27" spans="1:8" ht="30" x14ac:dyDescent="0.25">
      <c r="A27" s="42">
        <v>23</v>
      </c>
      <c r="B27" s="6" t="s">
        <v>356</v>
      </c>
      <c r="C27" s="28" t="s">
        <v>204</v>
      </c>
      <c r="D27" s="9" t="s">
        <v>36</v>
      </c>
      <c r="E27" s="152" t="s">
        <v>4</v>
      </c>
      <c r="F27" s="55">
        <v>100</v>
      </c>
      <c r="G27" s="132"/>
      <c r="H27" s="76">
        <f t="shared" si="0"/>
        <v>0</v>
      </c>
    </row>
    <row r="28" spans="1:8" ht="30" x14ac:dyDescent="0.25">
      <c r="A28" s="42">
        <v>24</v>
      </c>
      <c r="B28" s="6" t="s">
        <v>232</v>
      </c>
      <c r="C28" s="28" t="s">
        <v>205</v>
      </c>
      <c r="D28" s="9" t="s">
        <v>37</v>
      </c>
      <c r="E28" s="152" t="s">
        <v>4</v>
      </c>
      <c r="F28" s="55">
        <v>100</v>
      </c>
      <c r="G28" s="132"/>
      <c r="H28" s="76">
        <f t="shared" si="0"/>
        <v>0</v>
      </c>
    </row>
    <row r="29" spans="1:8" ht="30" x14ac:dyDescent="0.25">
      <c r="A29" s="42">
        <v>25</v>
      </c>
      <c r="B29" s="6" t="s">
        <v>233</v>
      </c>
      <c r="C29" s="28" t="s">
        <v>206</v>
      </c>
      <c r="D29" s="9" t="s">
        <v>37</v>
      </c>
      <c r="E29" s="152" t="s">
        <v>4</v>
      </c>
      <c r="F29" s="55">
        <v>600</v>
      </c>
      <c r="G29" s="132"/>
      <c r="H29" s="76">
        <f t="shared" si="0"/>
        <v>0</v>
      </c>
    </row>
    <row r="30" spans="1:8" ht="60" x14ac:dyDescent="0.25">
      <c r="A30" s="42">
        <v>26</v>
      </c>
      <c r="B30" s="10" t="s">
        <v>357</v>
      </c>
      <c r="C30" s="2" t="s">
        <v>33</v>
      </c>
      <c r="D30" s="9" t="s">
        <v>36</v>
      </c>
      <c r="E30" s="152" t="s">
        <v>4</v>
      </c>
      <c r="F30" s="55">
        <v>100</v>
      </c>
      <c r="G30" s="132"/>
      <c r="H30" s="76">
        <f t="shared" si="0"/>
        <v>0</v>
      </c>
    </row>
    <row r="31" spans="1:8" ht="30" x14ac:dyDescent="0.25">
      <c r="A31" s="42">
        <v>27</v>
      </c>
      <c r="B31" s="10" t="s">
        <v>234</v>
      </c>
      <c r="C31" s="28" t="s">
        <v>207</v>
      </c>
      <c r="D31" s="9" t="s">
        <v>39</v>
      </c>
      <c r="E31" s="152" t="s">
        <v>4</v>
      </c>
      <c r="F31" s="55">
        <v>170</v>
      </c>
      <c r="G31" s="132"/>
      <c r="H31" s="76">
        <f t="shared" si="0"/>
        <v>0</v>
      </c>
    </row>
    <row r="32" spans="1:8" ht="45" x14ac:dyDescent="0.25">
      <c r="A32" s="42">
        <v>28</v>
      </c>
      <c r="B32" s="10" t="s">
        <v>235</v>
      </c>
      <c r="C32" s="28" t="s">
        <v>208</v>
      </c>
      <c r="D32" s="9" t="s">
        <v>40</v>
      </c>
      <c r="E32" s="152" t="s">
        <v>4</v>
      </c>
      <c r="F32" s="55">
        <v>50</v>
      </c>
      <c r="G32" s="132"/>
      <c r="H32" s="76">
        <f t="shared" si="0"/>
        <v>0</v>
      </c>
    </row>
    <row r="33" spans="1:8" ht="30" x14ac:dyDescent="0.25">
      <c r="A33" s="42">
        <v>29</v>
      </c>
      <c r="B33" s="169" t="s">
        <v>358</v>
      </c>
      <c r="C33" s="28" t="s">
        <v>359</v>
      </c>
      <c r="D33" s="19" t="s">
        <v>60</v>
      </c>
      <c r="E33" s="118" t="s">
        <v>4</v>
      </c>
      <c r="F33" s="55">
        <v>40</v>
      </c>
      <c r="G33" s="134"/>
      <c r="H33" s="76">
        <f t="shared" si="0"/>
        <v>0</v>
      </c>
    </row>
    <row r="34" spans="1:8" ht="30" x14ac:dyDescent="0.25">
      <c r="A34" s="42">
        <v>30</v>
      </c>
      <c r="B34" s="18" t="s">
        <v>360</v>
      </c>
      <c r="C34" s="28" t="s">
        <v>361</v>
      </c>
      <c r="D34" s="19" t="s">
        <v>61</v>
      </c>
      <c r="E34" s="118" t="s">
        <v>4</v>
      </c>
      <c r="F34" s="55">
        <v>10</v>
      </c>
      <c r="G34" s="134"/>
      <c r="H34" s="76">
        <f t="shared" si="0"/>
        <v>0</v>
      </c>
    </row>
    <row r="35" spans="1:8" ht="75" x14ac:dyDescent="0.25">
      <c r="A35" s="42">
        <v>31</v>
      </c>
      <c r="B35" s="169" t="s">
        <v>362</v>
      </c>
      <c r="C35" s="170" t="s">
        <v>363</v>
      </c>
      <c r="D35" s="19" t="s">
        <v>36</v>
      </c>
      <c r="E35" s="118" t="s">
        <v>4</v>
      </c>
      <c r="F35" s="55">
        <v>800</v>
      </c>
      <c r="G35" s="134"/>
      <c r="H35" s="76">
        <f t="shared" si="0"/>
        <v>0</v>
      </c>
    </row>
    <row r="36" spans="1:8" ht="30" x14ac:dyDescent="0.25">
      <c r="A36" s="42">
        <v>32</v>
      </c>
      <c r="B36" s="18" t="s">
        <v>364</v>
      </c>
      <c r="C36" s="28" t="s">
        <v>217</v>
      </c>
      <c r="D36" s="19" t="s">
        <v>48</v>
      </c>
      <c r="E36" s="118" t="s">
        <v>106</v>
      </c>
      <c r="F36" s="55">
        <v>800</v>
      </c>
      <c r="G36" s="134"/>
      <c r="H36" s="76">
        <f t="shared" si="0"/>
        <v>0</v>
      </c>
    </row>
    <row r="37" spans="1:8" ht="45.75" thickBot="1" x14ac:dyDescent="0.3">
      <c r="A37" s="77">
        <v>33</v>
      </c>
      <c r="B37" s="171" t="s">
        <v>236</v>
      </c>
      <c r="C37" s="94" t="s">
        <v>218</v>
      </c>
      <c r="D37" s="153" t="s">
        <v>143</v>
      </c>
      <c r="E37" s="126" t="s">
        <v>120</v>
      </c>
      <c r="F37" s="60">
        <v>100</v>
      </c>
      <c r="G37" s="140"/>
      <c r="H37" s="81">
        <f t="shared" si="0"/>
        <v>0</v>
      </c>
    </row>
    <row r="38" spans="1:8" ht="20.25" thickBot="1" x14ac:dyDescent="0.35">
      <c r="A38" s="82"/>
      <c r="B38" s="83" t="s">
        <v>53</v>
      </c>
      <c r="C38" s="83"/>
      <c r="D38" s="148"/>
      <c r="E38" s="149"/>
      <c r="F38" s="149"/>
      <c r="G38" s="149"/>
      <c r="H38" s="150"/>
    </row>
    <row r="39" spans="1:8" ht="30" x14ac:dyDescent="0.25">
      <c r="A39" s="15">
        <v>34</v>
      </c>
      <c r="B39" s="20" t="s">
        <v>237</v>
      </c>
      <c r="C39" s="96" t="s">
        <v>209</v>
      </c>
      <c r="D39" s="21">
        <v>11</v>
      </c>
      <c r="E39" s="73" t="s">
        <v>4</v>
      </c>
      <c r="F39" s="74">
        <v>200</v>
      </c>
      <c r="G39" s="131"/>
      <c r="H39" s="75">
        <f t="shared" si="0"/>
        <v>0</v>
      </c>
    </row>
    <row r="40" spans="1:8" ht="60" x14ac:dyDescent="0.25">
      <c r="A40" s="42">
        <v>35</v>
      </c>
      <c r="B40" s="10" t="s">
        <v>238</v>
      </c>
      <c r="C40" s="28" t="s">
        <v>210</v>
      </c>
      <c r="D40" s="9" t="s">
        <v>40</v>
      </c>
      <c r="E40" s="151" t="s">
        <v>4</v>
      </c>
      <c r="F40" s="55">
        <v>1000</v>
      </c>
      <c r="G40" s="132"/>
      <c r="H40" s="76">
        <f t="shared" si="0"/>
        <v>0</v>
      </c>
    </row>
    <row r="41" spans="1:8" ht="60" x14ac:dyDescent="0.25">
      <c r="A41" s="42">
        <v>36</v>
      </c>
      <c r="B41" s="10" t="s">
        <v>239</v>
      </c>
      <c r="C41" s="28" t="s">
        <v>211</v>
      </c>
      <c r="D41" s="9" t="s">
        <v>41</v>
      </c>
      <c r="E41" s="151" t="s">
        <v>4</v>
      </c>
      <c r="F41" s="55">
        <v>1000</v>
      </c>
      <c r="G41" s="132"/>
      <c r="H41" s="76">
        <f t="shared" si="0"/>
        <v>0</v>
      </c>
    </row>
    <row r="42" spans="1:8" ht="30" x14ac:dyDescent="0.25">
      <c r="A42" s="42">
        <v>37</v>
      </c>
      <c r="B42" s="10" t="s">
        <v>240</v>
      </c>
      <c r="C42" s="28" t="s">
        <v>212</v>
      </c>
      <c r="D42" s="9" t="s">
        <v>38</v>
      </c>
      <c r="E42" s="151" t="s">
        <v>4</v>
      </c>
      <c r="F42" s="55">
        <v>200</v>
      </c>
      <c r="G42" s="132"/>
      <c r="H42" s="76">
        <f t="shared" si="0"/>
        <v>0</v>
      </c>
    </row>
    <row r="43" spans="1:8" ht="30" x14ac:dyDescent="0.25">
      <c r="A43" s="42">
        <v>38</v>
      </c>
      <c r="B43" s="6" t="s">
        <v>241</v>
      </c>
      <c r="C43" s="28" t="s">
        <v>213</v>
      </c>
      <c r="D43" s="9">
        <v>11</v>
      </c>
      <c r="E43" s="151" t="s">
        <v>4</v>
      </c>
      <c r="F43" s="55">
        <v>500</v>
      </c>
      <c r="G43" s="132"/>
      <c r="H43" s="76">
        <f t="shared" si="0"/>
        <v>0</v>
      </c>
    </row>
    <row r="44" spans="1:8" ht="30.75" thickBot="1" x14ac:dyDescent="0.3">
      <c r="A44" s="77">
        <v>39</v>
      </c>
      <c r="B44" s="154" t="s">
        <v>242</v>
      </c>
      <c r="C44" s="94" t="s">
        <v>214</v>
      </c>
      <c r="D44" s="144" t="s">
        <v>38</v>
      </c>
      <c r="E44" s="95" t="s">
        <v>4</v>
      </c>
      <c r="F44" s="60">
        <v>200</v>
      </c>
      <c r="G44" s="141"/>
      <c r="H44" s="81">
        <f t="shared" si="0"/>
        <v>0</v>
      </c>
    </row>
    <row r="45" spans="1:8" x14ac:dyDescent="0.25">
      <c r="H45" s="30">
        <f>SUM(H3:H44)</f>
        <v>0</v>
      </c>
    </row>
  </sheetData>
  <mergeCells count="3">
    <mergeCell ref="A17:A19"/>
    <mergeCell ref="E17:E19"/>
    <mergeCell ref="B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C1" workbookViewId="0">
      <selection activeCell="C8" sqref="C8"/>
    </sheetView>
  </sheetViews>
  <sheetFormatPr defaultRowHeight="15" x14ac:dyDescent="0.25"/>
  <cols>
    <col min="1" max="1" width="4.5703125" bestFit="1" customWidth="1"/>
    <col min="2" max="2" width="136" customWidth="1"/>
    <col min="3" max="3" width="61" bestFit="1" customWidth="1"/>
    <col min="4" max="4" width="40.7109375" style="39" customWidth="1"/>
    <col min="5" max="5" width="4.7109375" bestFit="1" customWidth="1"/>
    <col min="6" max="6" width="9.140625" customWidth="1"/>
    <col min="7" max="7" width="11.140625" style="39" bestFit="1" customWidth="1"/>
    <col min="8" max="8" width="10.42578125" style="51" bestFit="1" customWidth="1"/>
    <col min="9" max="9" width="11.42578125" style="51" bestFit="1" customWidth="1"/>
  </cols>
  <sheetData>
    <row r="1" spans="1:8" s="39" customFormat="1" ht="51" customHeight="1" thickBot="1" x14ac:dyDescent="0.3">
      <c r="A1" s="33" t="s">
        <v>2</v>
      </c>
      <c r="B1" s="161" t="s">
        <v>0</v>
      </c>
      <c r="C1" s="162"/>
      <c r="D1" s="130" t="s">
        <v>172</v>
      </c>
      <c r="E1" s="31" t="s">
        <v>1</v>
      </c>
      <c r="F1" s="45" t="s">
        <v>170</v>
      </c>
      <c r="G1" s="32" t="s">
        <v>105</v>
      </c>
      <c r="H1" s="51" t="s">
        <v>77</v>
      </c>
    </row>
    <row r="2" spans="1:8" s="39" customFormat="1" ht="20.25" thickBot="1" x14ac:dyDescent="0.35">
      <c r="A2" s="64"/>
      <c r="B2" s="65" t="s">
        <v>6</v>
      </c>
      <c r="C2" s="65" t="s">
        <v>243</v>
      </c>
      <c r="D2" s="67"/>
      <c r="E2" s="68"/>
      <c r="F2" s="63"/>
      <c r="G2" s="106"/>
      <c r="H2" s="107"/>
    </row>
    <row r="3" spans="1:8" s="39" customFormat="1" ht="30" x14ac:dyDescent="0.25">
      <c r="A3" s="15">
        <v>1</v>
      </c>
      <c r="B3" s="20" t="s">
        <v>259</v>
      </c>
      <c r="C3" s="44" t="s">
        <v>244</v>
      </c>
      <c r="D3" s="72" t="s">
        <v>25</v>
      </c>
      <c r="E3" s="73" t="s">
        <v>4</v>
      </c>
      <c r="F3" s="74">
        <v>20</v>
      </c>
      <c r="G3" s="135"/>
      <c r="H3" s="111">
        <f>F3*G3</f>
        <v>0</v>
      </c>
    </row>
    <row r="4" spans="1:8" s="39" customFormat="1" ht="30" x14ac:dyDescent="0.25">
      <c r="A4" s="42">
        <v>2</v>
      </c>
      <c r="B4" s="3" t="s">
        <v>260</v>
      </c>
      <c r="C4" s="4" t="s">
        <v>245</v>
      </c>
      <c r="D4" s="5" t="s">
        <v>26</v>
      </c>
      <c r="E4" s="1" t="s">
        <v>4</v>
      </c>
      <c r="F4" s="55">
        <v>40</v>
      </c>
      <c r="G4" s="136"/>
      <c r="H4" s="112">
        <f t="shared" ref="H4:H22" si="0">F4*G4</f>
        <v>0</v>
      </c>
    </row>
    <row r="5" spans="1:8" s="39" customFormat="1" ht="30" x14ac:dyDescent="0.25">
      <c r="A5" s="42">
        <v>3</v>
      </c>
      <c r="B5" s="3" t="s">
        <v>261</v>
      </c>
      <c r="C5" s="2" t="s">
        <v>246</v>
      </c>
      <c r="D5" s="5" t="s">
        <v>27</v>
      </c>
      <c r="E5" s="1" t="s">
        <v>4</v>
      </c>
      <c r="F5" s="55">
        <v>20</v>
      </c>
      <c r="G5" s="136"/>
      <c r="H5" s="112">
        <f t="shared" si="0"/>
        <v>0</v>
      </c>
    </row>
    <row r="6" spans="1:8" s="39" customFormat="1" ht="30" x14ac:dyDescent="0.25">
      <c r="A6" s="42">
        <v>4</v>
      </c>
      <c r="B6" s="3" t="s">
        <v>262</v>
      </c>
      <c r="C6" s="2" t="s">
        <v>247</v>
      </c>
      <c r="D6" s="5" t="s">
        <v>28</v>
      </c>
      <c r="E6" s="1" t="s">
        <v>4</v>
      </c>
      <c r="F6" s="55">
        <v>50</v>
      </c>
      <c r="G6" s="136"/>
      <c r="H6" s="112">
        <f t="shared" si="0"/>
        <v>0</v>
      </c>
    </row>
    <row r="7" spans="1:8" s="39" customFormat="1" ht="45" x14ac:dyDescent="0.25">
      <c r="A7" s="42">
        <v>5</v>
      </c>
      <c r="B7" s="3" t="s">
        <v>263</v>
      </c>
      <c r="C7" s="4" t="s">
        <v>248</v>
      </c>
      <c r="D7" s="5" t="s">
        <v>27</v>
      </c>
      <c r="E7" s="1" t="s">
        <v>4</v>
      </c>
      <c r="F7" s="55">
        <v>50</v>
      </c>
      <c r="G7" s="136"/>
      <c r="H7" s="112">
        <f t="shared" si="0"/>
        <v>0</v>
      </c>
    </row>
    <row r="8" spans="1:8" s="39" customFormat="1" x14ac:dyDescent="0.25">
      <c r="A8" s="42">
        <v>6</v>
      </c>
      <c r="B8" s="2" t="s">
        <v>264</v>
      </c>
      <c r="C8" s="35" t="s">
        <v>108</v>
      </c>
      <c r="D8" s="5" t="s">
        <v>27</v>
      </c>
      <c r="E8" s="1" t="s">
        <v>4</v>
      </c>
      <c r="F8" s="55">
        <v>200</v>
      </c>
      <c r="G8" s="136"/>
      <c r="H8" s="112">
        <f t="shared" si="0"/>
        <v>0</v>
      </c>
    </row>
    <row r="9" spans="1:8" s="39" customFormat="1" ht="30" x14ac:dyDescent="0.25">
      <c r="A9" s="42">
        <v>7</v>
      </c>
      <c r="B9" s="3" t="s">
        <v>265</v>
      </c>
      <c r="C9" s="28" t="s">
        <v>249</v>
      </c>
      <c r="D9" s="5" t="s">
        <v>27</v>
      </c>
      <c r="E9" s="1" t="s">
        <v>4</v>
      </c>
      <c r="F9" s="55">
        <v>360</v>
      </c>
      <c r="G9" s="136"/>
      <c r="H9" s="112">
        <f t="shared" si="0"/>
        <v>0</v>
      </c>
    </row>
    <row r="10" spans="1:8" s="39" customFormat="1" ht="30" x14ac:dyDescent="0.25">
      <c r="A10" s="42">
        <v>8</v>
      </c>
      <c r="B10" s="6" t="s">
        <v>266</v>
      </c>
      <c r="C10" s="27" t="s">
        <v>250</v>
      </c>
      <c r="D10" s="12" t="s">
        <v>28</v>
      </c>
      <c r="E10" s="7" t="s">
        <v>4</v>
      </c>
      <c r="F10" s="55">
        <v>100</v>
      </c>
      <c r="G10" s="136"/>
      <c r="H10" s="112">
        <f t="shared" si="0"/>
        <v>0</v>
      </c>
    </row>
    <row r="11" spans="1:8" s="39" customFormat="1" x14ac:dyDescent="0.25">
      <c r="A11" s="42">
        <v>9</v>
      </c>
      <c r="B11" s="6" t="s">
        <v>267</v>
      </c>
      <c r="C11" s="27" t="s">
        <v>251</v>
      </c>
      <c r="D11" s="12" t="s">
        <v>28</v>
      </c>
      <c r="E11" s="7" t="s">
        <v>4</v>
      </c>
      <c r="F11" s="55">
        <v>100</v>
      </c>
      <c r="G11" s="136"/>
      <c r="H11" s="112">
        <f t="shared" si="0"/>
        <v>0</v>
      </c>
    </row>
    <row r="12" spans="1:8" s="39" customFormat="1" ht="30" x14ac:dyDescent="0.25">
      <c r="A12" s="42">
        <v>10</v>
      </c>
      <c r="B12" s="6" t="s">
        <v>365</v>
      </c>
      <c r="C12" s="27" t="s">
        <v>7</v>
      </c>
      <c r="D12" s="12" t="s">
        <v>31</v>
      </c>
      <c r="E12" s="7" t="s">
        <v>4</v>
      </c>
      <c r="F12" s="55">
        <v>210</v>
      </c>
      <c r="G12" s="136"/>
      <c r="H12" s="112">
        <f t="shared" si="0"/>
        <v>0</v>
      </c>
    </row>
    <row r="13" spans="1:8" s="39" customFormat="1" x14ac:dyDescent="0.25">
      <c r="A13" s="42">
        <v>11</v>
      </c>
      <c r="B13" s="6" t="s">
        <v>268</v>
      </c>
      <c r="C13" s="27" t="s">
        <v>252</v>
      </c>
      <c r="D13" s="13" t="s">
        <v>42</v>
      </c>
      <c r="E13" s="7" t="s">
        <v>4</v>
      </c>
      <c r="F13" s="55">
        <v>140</v>
      </c>
      <c r="G13" s="136"/>
      <c r="H13" s="112">
        <f t="shared" si="0"/>
        <v>0</v>
      </c>
    </row>
    <row r="14" spans="1:8" s="39" customFormat="1" x14ac:dyDescent="0.25">
      <c r="A14" s="42">
        <v>12</v>
      </c>
      <c r="B14" s="3" t="s">
        <v>269</v>
      </c>
      <c r="C14" s="2" t="s">
        <v>253</v>
      </c>
      <c r="D14" s="5" t="s">
        <v>29</v>
      </c>
      <c r="E14" s="1" t="s">
        <v>4</v>
      </c>
      <c r="F14" s="55">
        <v>210</v>
      </c>
      <c r="G14" s="136"/>
      <c r="H14" s="112">
        <f t="shared" si="0"/>
        <v>0</v>
      </c>
    </row>
    <row r="15" spans="1:8" s="39" customFormat="1" x14ac:dyDescent="0.25">
      <c r="A15" s="42">
        <v>13</v>
      </c>
      <c r="B15" s="3" t="s">
        <v>270</v>
      </c>
      <c r="C15" s="29" t="s">
        <v>254</v>
      </c>
      <c r="D15" s="5" t="s">
        <v>30</v>
      </c>
      <c r="E15" s="1" t="s">
        <v>4</v>
      </c>
      <c r="F15" s="55">
        <v>100</v>
      </c>
      <c r="G15" s="136"/>
      <c r="H15" s="112">
        <f t="shared" si="0"/>
        <v>0</v>
      </c>
    </row>
    <row r="16" spans="1:8" s="39" customFormat="1" ht="30" x14ac:dyDescent="0.25">
      <c r="A16" s="42">
        <v>14</v>
      </c>
      <c r="B16" s="115" t="s">
        <v>78</v>
      </c>
      <c r="C16" s="29" t="s">
        <v>74</v>
      </c>
      <c r="D16" s="12" t="s">
        <v>79</v>
      </c>
      <c r="E16" s="7" t="s">
        <v>4</v>
      </c>
      <c r="F16" s="55">
        <v>20</v>
      </c>
      <c r="G16" s="136"/>
      <c r="H16" s="112">
        <f t="shared" si="0"/>
        <v>0</v>
      </c>
    </row>
    <row r="17" spans="1:8" s="39" customFormat="1" x14ac:dyDescent="0.25">
      <c r="A17" s="42">
        <v>15</v>
      </c>
      <c r="B17" s="6" t="s">
        <v>256</v>
      </c>
      <c r="C17" s="28" t="s">
        <v>255</v>
      </c>
      <c r="D17" s="12" t="s">
        <v>27</v>
      </c>
      <c r="E17" s="7" t="s">
        <v>4</v>
      </c>
      <c r="F17" s="55">
        <v>1300</v>
      </c>
      <c r="G17" s="136"/>
      <c r="H17" s="112">
        <f t="shared" si="0"/>
        <v>0</v>
      </c>
    </row>
    <row r="18" spans="1:8" s="39" customFormat="1" ht="30" x14ac:dyDescent="0.25">
      <c r="A18" s="42">
        <v>16</v>
      </c>
      <c r="B18" s="6" t="s">
        <v>257</v>
      </c>
      <c r="C18" s="28" t="s">
        <v>258</v>
      </c>
      <c r="D18" s="12" t="s">
        <v>27</v>
      </c>
      <c r="E18" s="7" t="s">
        <v>4</v>
      </c>
      <c r="F18" s="55">
        <v>500</v>
      </c>
      <c r="G18" s="136"/>
      <c r="H18" s="112">
        <f t="shared" si="0"/>
        <v>0</v>
      </c>
    </row>
    <row r="19" spans="1:8" s="39" customFormat="1" x14ac:dyDescent="0.25">
      <c r="A19" s="42">
        <v>17</v>
      </c>
      <c r="B19" s="56" t="s">
        <v>144</v>
      </c>
      <c r="C19" s="28" t="s">
        <v>111</v>
      </c>
      <c r="D19" s="12" t="s">
        <v>145</v>
      </c>
      <c r="E19" s="7" t="s">
        <v>4</v>
      </c>
      <c r="F19" s="55">
        <v>20</v>
      </c>
      <c r="G19" s="136"/>
      <c r="H19" s="112">
        <f t="shared" si="0"/>
        <v>0</v>
      </c>
    </row>
    <row r="20" spans="1:8" s="39" customFormat="1" ht="75" x14ac:dyDescent="0.25">
      <c r="A20" s="42">
        <v>18</v>
      </c>
      <c r="B20" s="6" t="s">
        <v>146</v>
      </c>
      <c r="C20" s="28" t="s">
        <v>112</v>
      </c>
      <c r="D20" s="12" t="s">
        <v>27</v>
      </c>
      <c r="E20" s="7" t="s">
        <v>4</v>
      </c>
      <c r="F20" s="55">
        <v>500</v>
      </c>
      <c r="G20" s="136"/>
      <c r="H20" s="112">
        <f t="shared" si="0"/>
        <v>0</v>
      </c>
    </row>
    <row r="21" spans="1:8" s="39" customFormat="1" ht="30" x14ac:dyDescent="0.25">
      <c r="A21" s="42">
        <v>19</v>
      </c>
      <c r="B21" s="6" t="s">
        <v>366</v>
      </c>
      <c r="C21" s="28" t="s">
        <v>164</v>
      </c>
      <c r="D21" s="12" t="s">
        <v>27</v>
      </c>
      <c r="E21" s="7" t="s">
        <v>4</v>
      </c>
      <c r="F21" s="55">
        <v>200</v>
      </c>
      <c r="G21" s="136"/>
      <c r="H21" s="112">
        <f t="shared" si="0"/>
        <v>0</v>
      </c>
    </row>
    <row r="22" spans="1:8" s="39" customFormat="1" ht="15.75" thickBot="1" x14ac:dyDescent="0.3">
      <c r="A22" s="77">
        <v>20</v>
      </c>
      <c r="B22" s="26" t="s">
        <v>367</v>
      </c>
      <c r="C22" s="94" t="s">
        <v>165</v>
      </c>
      <c r="D22" s="79" t="s">
        <v>27</v>
      </c>
      <c r="E22" s="95" t="s">
        <v>4</v>
      </c>
      <c r="F22" s="60">
        <v>200</v>
      </c>
      <c r="G22" s="137"/>
      <c r="H22" s="113">
        <f t="shared" si="0"/>
        <v>0</v>
      </c>
    </row>
    <row r="23" spans="1:8" x14ac:dyDescent="0.25">
      <c r="H23" s="114">
        <f>SUM(H3:H22)</f>
        <v>0</v>
      </c>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tabSelected="1" topLeftCell="C1" workbookViewId="0">
      <selection activeCell="B2" sqref="B2"/>
    </sheetView>
  </sheetViews>
  <sheetFormatPr defaultRowHeight="15" x14ac:dyDescent="0.25"/>
  <cols>
    <col min="1" max="1" width="4.5703125" bestFit="1" customWidth="1"/>
    <col min="2" max="2" width="246.7109375" bestFit="1" customWidth="1"/>
    <col min="3" max="3" width="83" bestFit="1" customWidth="1"/>
    <col min="4" max="4" width="48.42578125" style="39" bestFit="1" customWidth="1"/>
    <col min="5" max="5" width="14.5703125" bestFit="1" customWidth="1"/>
    <col min="6" max="6" width="9" customWidth="1"/>
    <col min="7" max="7" width="12" style="39" customWidth="1"/>
    <col min="8" max="8" width="11.42578125" bestFit="1" customWidth="1"/>
  </cols>
  <sheetData>
    <row r="1" spans="1:10" s="39" customFormat="1" ht="51" customHeight="1" thickBot="1" x14ac:dyDescent="0.3">
      <c r="A1" s="33" t="s">
        <v>2</v>
      </c>
      <c r="B1" s="161" t="s">
        <v>386</v>
      </c>
      <c r="C1" s="162"/>
      <c r="D1" s="130" t="s">
        <v>172</v>
      </c>
      <c r="E1" s="31" t="s">
        <v>1</v>
      </c>
      <c r="F1" s="45" t="s">
        <v>170</v>
      </c>
      <c r="G1" s="32" t="s">
        <v>105</v>
      </c>
      <c r="H1" s="51" t="s">
        <v>77</v>
      </c>
    </row>
    <row r="2" spans="1:10" s="39" customFormat="1" ht="20.25" thickBot="1" x14ac:dyDescent="0.35">
      <c r="A2" s="64"/>
      <c r="B2" s="65" t="s">
        <v>8</v>
      </c>
      <c r="C2" s="66"/>
      <c r="D2" s="67"/>
      <c r="E2" s="68"/>
      <c r="F2" s="63"/>
      <c r="G2" s="69"/>
      <c r="H2" s="70"/>
    </row>
    <row r="3" spans="1:10" s="34" customFormat="1" ht="30" x14ac:dyDescent="0.25">
      <c r="A3" s="119">
        <v>1</v>
      </c>
      <c r="B3" s="121" t="s">
        <v>271</v>
      </c>
      <c r="C3" s="120" t="s">
        <v>272</v>
      </c>
      <c r="D3" s="122" t="s">
        <v>14</v>
      </c>
      <c r="E3" s="123" t="s">
        <v>54</v>
      </c>
      <c r="F3" s="74">
        <v>500</v>
      </c>
      <c r="G3" s="138"/>
      <c r="H3" s="75">
        <f>F3*G3</f>
        <v>0</v>
      </c>
    </row>
    <row r="4" spans="1:10" s="34" customFormat="1" ht="30" x14ac:dyDescent="0.25">
      <c r="A4" s="38">
        <v>2</v>
      </c>
      <c r="B4" s="57" t="s">
        <v>274</v>
      </c>
      <c r="C4" s="37" t="s">
        <v>273</v>
      </c>
      <c r="D4" s="36" t="s">
        <v>14</v>
      </c>
      <c r="E4" s="117" t="s">
        <v>54</v>
      </c>
      <c r="F4" s="55">
        <v>1200</v>
      </c>
      <c r="G4" s="139"/>
      <c r="H4" s="76">
        <f t="shared" ref="H4:H41" si="0">F4*G4</f>
        <v>0</v>
      </c>
    </row>
    <row r="5" spans="1:10" s="34" customFormat="1" ht="30" x14ac:dyDescent="0.25">
      <c r="A5" s="40">
        <v>3</v>
      </c>
      <c r="B5" s="22" t="s">
        <v>147</v>
      </c>
      <c r="C5" s="28" t="s">
        <v>121</v>
      </c>
      <c r="D5" s="58" t="s">
        <v>148</v>
      </c>
      <c r="E5" s="1" t="s">
        <v>9</v>
      </c>
      <c r="F5" s="55">
        <v>200</v>
      </c>
      <c r="G5" s="134"/>
      <c r="H5" s="76">
        <f t="shared" si="0"/>
        <v>0</v>
      </c>
      <c r="J5" s="39"/>
    </row>
    <row r="6" spans="1:10" s="39" customFormat="1" ht="30" x14ac:dyDescent="0.25">
      <c r="A6" s="42">
        <v>4</v>
      </c>
      <c r="B6" s="11" t="s">
        <v>275</v>
      </c>
      <c r="C6" s="28" t="s">
        <v>113</v>
      </c>
      <c r="D6" s="88" t="s">
        <v>11</v>
      </c>
      <c r="E6" s="1" t="s">
        <v>9</v>
      </c>
      <c r="F6" s="55">
        <v>300</v>
      </c>
      <c r="G6" s="132"/>
      <c r="H6" s="76">
        <f t="shared" si="0"/>
        <v>0</v>
      </c>
    </row>
    <row r="7" spans="1:10" s="39" customFormat="1" ht="30" x14ac:dyDescent="0.25">
      <c r="A7" s="42">
        <v>5</v>
      </c>
      <c r="B7" s="11" t="s">
        <v>62</v>
      </c>
      <c r="C7" s="28" t="s">
        <v>149</v>
      </c>
      <c r="D7" s="88" t="s">
        <v>65</v>
      </c>
      <c r="E7" s="1" t="s">
        <v>9</v>
      </c>
      <c r="F7" s="55">
        <v>150</v>
      </c>
      <c r="G7" s="132"/>
      <c r="H7" s="76">
        <f t="shared" si="0"/>
        <v>0</v>
      </c>
    </row>
    <row r="8" spans="1:10" s="39" customFormat="1" ht="45" x14ac:dyDescent="0.25">
      <c r="A8" s="38">
        <v>6</v>
      </c>
      <c r="B8" s="11" t="s">
        <v>368</v>
      </c>
      <c r="C8" s="28" t="s">
        <v>380</v>
      </c>
      <c r="D8" s="88" t="s">
        <v>150</v>
      </c>
      <c r="E8" s="1" t="s">
        <v>9</v>
      </c>
      <c r="F8" s="55">
        <v>150</v>
      </c>
      <c r="G8" s="132"/>
      <c r="H8" s="76">
        <f t="shared" si="0"/>
        <v>0</v>
      </c>
    </row>
    <row r="9" spans="1:10" s="39" customFormat="1" ht="45" x14ac:dyDescent="0.25">
      <c r="A9" s="40">
        <v>7</v>
      </c>
      <c r="B9" s="11" t="s">
        <v>369</v>
      </c>
      <c r="C9" s="28" t="s">
        <v>55</v>
      </c>
      <c r="D9" s="88" t="s">
        <v>65</v>
      </c>
      <c r="E9" s="1" t="s">
        <v>9</v>
      </c>
      <c r="F9" s="55">
        <v>75</v>
      </c>
      <c r="G9" s="132"/>
      <c r="H9" s="76">
        <f t="shared" si="0"/>
        <v>0</v>
      </c>
    </row>
    <row r="10" spans="1:10" s="39" customFormat="1" x14ac:dyDescent="0.25">
      <c r="A10" s="42">
        <v>8</v>
      </c>
      <c r="B10" s="6" t="s">
        <v>370</v>
      </c>
      <c r="C10" s="4" t="s">
        <v>122</v>
      </c>
      <c r="D10" s="89" t="s">
        <v>11</v>
      </c>
      <c r="E10" s="1" t="s">
        <v>9</v>
      </c>
      <c r="F10" s="55">
        <v>400</v>
      </c>
      <c r="G10" s="132"/>
      <c r="H10" s="76">
        <f t="shared" si="0"/>
        <v>0</v>
      </c>
    </row>
    <row r="11" spans="1:10" s="39" customFormat="1" x14ac:dyDescent="0.25">
      <c r="A11" s="42">
        <v>9</v>
      </c>
      <c r="B11" s="6" t="s">
        <v>371</v>
      </c>
      <c r="C11" s="28" t="s">
        <v>123</v>
      </c>
      <c r="D11" s="89" t="s">
        <v>11</v>
      </c>
      <c r="E11" s="1" t="s">
        <v>9</v>
      </c>
      <c r="F11" s="55">
        <v>400</v>
      </c>
      <c r="G11" s="132"/>
      <c r="H11" s="76">
        <f t="shared" si="0"/>
        <v>0</v>
      </c>
    </row>
    <row r="12" spans="1:10" s="39" customFormat="1" x14ac:dyDescent="0.25">
      <c r="A12" s="38">
        <v>10</v>
      </c>
      <c r="B12" s="6" t="s">
        <v>103</v>
      </c>
      <c r="C12" s="4" t="s">
        <v>109</v>
      </c>
      <c r="D12" s="89" t="s">
        <v>76</v>
      </c>
      <c r="E12" s="1" t="s">
        <v>9</v>
      </c>
      <c r="F12" s="55">
        <v>60</v>
      </c>
      <c r="G12" s="132"/>
      <c r="H12" s="76">
        <f t="shared" si="0"/>
        <v>0</v>
      </c>
    </row>
    <row r="13" spans="1:10" s="39" customFormat="1" x14ac:dyDescent="0.25">
      <c r="A13" s="40">
        <v>11</v>
      </c>
      <c r="B13" s="6" t="s">
        <v>104</v>
      </c>
      <c r="C13" s="28" t="s">
        <v>110</v>
      </c>
      <c r="D13" s="89" t="s">
        <v>76</v>
      </c>
      <c r="E13" s="1" t="s">
        <v>9</v>
      </c>
      <c r="F13" s="55">
        <v>60</v>
      </c>
      <c r="G13" s="132"/>
      <c r="H13" s="76">
        <f t="shared" si="0"/>
        <v>0</v>
      </c>
    </row>
    <row r="14" spans="1:10" s="39" customFormat="1" x14ac:dyDescent="0.25">
      <c r="A14" s="42">
        <v>12</v>
      </c>
      <c r="B14" s="6" t="s">
        <v>284</v>
      </c>
      <c r="C14" s="29" t="s">
        <v>276</v>
      </c>
      <c r="D14" s="89" t="s">
        <v>63</v>
      </c>
      <c r="E14" s="7" t="s">
        <v>9</v>
      </c>
      <c r="F14" s="55">
        <v>1000</v>
      </c>
      <c r="G14" s="132"/>
      <c r="H14" s="76">
        <f t="shared" si="0"/>
        <v>0</v>
      </c>
    </row>
    <row r="15" spans="1:10" s="39" customFormat="1" x14ac:dyDescent="0.25">
      <c r="A15" s="42">
        <v>13</v>
      </c>
      <c r="B15" s="6" t="s">
        <v>285</v>
      </c>
      <c r="C15" s="28" t="s">
        <v>277</v>
      </c>
      <c r="D15" s="89" t="s">
        <v>12</v>
      </c>
      <c r="E15" s="7" t="s">
        <v>9</v>
      </c>
      <c r="F15" s="55">
        <v>250</v>
      </c>
      <c r="G15" s="132"/>
      <c r="H15" s="76">
        <f t="shared" si="0"/>
        <v>0</v>
      </c>
    </row>
    <row r="16" spans="1:10" s="39" customFormat="1" x14ac:dyDescent="0.25">
      <c r="A16" s="38">
        <v>14</v>
      </c>
      <c r="B16" s="3" t="s">
        <v>286</v>
      </c>
      <c r="C16" s="29" t="s">
        <v>278</v>
      </c>
      <c r="D16" s="88" t="s">
        <v>11</v>
      </c>
      <c r="E16" s="1" t="s">
        <v>9</v>
      </c>
      <c r="F16" s="55">
        <v>100</v>
      </c>
      <c r="G16" s="132"/>
      <c r="H16" s="76">
        <f t="shared" si="0"/>
        <v>0</v>
      </c>
    </row>
    <row r="17" spans="1:8" s="39" customFormat="1" x14ac:dyDescent="0.25">
      <c r="A17" s="40">
        <v>15</v>
      </c>
      <c r="B17" s="3" t="s">
        <v>287</v>
      </c>
      <c r="C17" s="29" t="s">
        <v>279</v>
      </c>
      <c r="D17" s="88" t="s">
        <v>11</v>
      </c>
      <c r="E17" s="1" t="s">
        <v>9</v>
      </c>
      <c r="F17" s="55">
        <v>400</v>
      </c>
      <c r="G17" s="132"/>
      <c r="H17" s="76">
        <f t="shared" si="0"/>
        <v>0</v>
      </c>
    </row>
    <row r="18" spans="1:8" s="39" customFormat="1" x14ac:dyDescent="0.25">
      <c r="A18" s="42">
        <v>16</v>
      </c>
      <c r="B18" s="3" t="s">
        <v>372</v>
      </c>
      <c r="C18" s="28" t="s">
        <v>381</v>
      </c>
      <c r="D18" s="88" t="s">
        <v>13</v>
      </c>
      <c r="E18" s="1" t="s">
        <v>9</v>
      </c>
      <c r="F18" s="55">
        <v>80</v>
      </c>
      <c r="G18" s="132"/>
      <c r="H18" s="76">
        <f t="shared" si="0"/>
        <v>0</v>
      </c>
    </row>
    <row r="19" spans="1:8" s="39" customFormat="1" x14ac:dyDescent="0.25">
      <c r="A19" s="42">
        <v>17</v>
      </c>
      <c r="B19" s="3" t="s">
        <v>373</v>
      </c>
      <c r="C19" s="28" t="s">
        <v>382</v>
      </c>
      <c r="D19" s="88" t="s">
        <v>13</v>
      </c>
      <c r="E19" s="1" t="s">
        <v>9</v>
      </c>
      <c r="F19" s="55">
        <v>80</v>
      </c>
      <c r="G19" s="132"/>
      <c r="H19" s="76">
        <f t="shared" si="0"/>
        <v>0</v>
      </c>
    </row>
    <row r="20" spans="1:8" s="39" customFormat="1" x14ac:dyDescent="0.25">
      <c r="A20" s="38">
        <v>18</v>
      </c>
      <c r="B20" s="6" t="s">
        <v>374</v>
      </c>
      <c r="C20" s="29" t="s">
        <v>383</v>
      </c>
      <c r="D20" s="89" t="s">
        <v>64</v>
      </c>
      <c r="E20" s="7" t="s">
        <v>9</v>
      </c>
      <c r="F20" s="55">
        <v>60</v>
      </c>
      <c r="G20" s="132"/>
      <c r="H20" s="76">
        <f t="shared" si="0"/>
        <v>0</v>
      </c>
    </row>
    <row r="21" spans="1:8" s="39" customFormat="1" x14ac:dyDescent="0.25">
      <c r="A21" s="40">
        <v>19</v>
      </c>
      <c r="B21" s="3" t="s">
        <v>288</v>
      </c>
      <c r="C21" s="17" t="s">
        <v>280</v>
      </c>
      <c r="D21" s="88" t="s">
        <v>13</v>
      </c>
      <c r="E21" s="1" t="s">
        <v>9</v>
      </c>
      <c r="F21" s="55">
        <v>70</v>
      </c>
      <c r="G21" s="132"/>
      <c r="H21" s="76">
        <f t="shared" si="0"/>
        <v>0</v>
      </c>
    </row>
    <row r="22" spans="1:8" s="39" customFormat="1" ht="30" x14ac:dyDescent="0.25">
      <c r="A22" s="42">
        <v>20</v>
      </c>
      <c r="B22" s="59" t="s">
        <v>151</v>
      </c>
      <c r="C22" s="41" t="s">
        <v>133</v>
      </c>
      <c r="D22" s="43" t="s">
        <v>13</v>
      </c>
      <c r="E22" s="116" t="s">
        <v>9</v>
      </c>
      <c r="F22" s="55">
        <v>70</v>
      </c>
      <c r="G22" s="139"/>
      <c r="H22" s="76">
        <f t="shared" si="0"/>
        <v>0</v>
      </c>
    </row>
    <row r="23" spans="1:8" s="39" customFormat="1" x14ac:dyDescent="0.25">
      <c r="A23" s="42">
        <v>21</v>
      </c>
      <c r="B23" s="2" t="s">
        <v>289</v>
      </c>
      <c r="C23" s="41" t="s">
        <v>124</v>
      </c>
      <c r="D23" s="88" t="s">
        <v>13</v>
      </c>
      <c r="E23" s="1" t="s">
        <v>9</v>
      </c>
      <c r="F23" s="55">
        <v>70</v>
      </c>
      <c r="G23" s="132"/>
      <c r="H23" s="76">
        <f t="shared" si="0"/>
        <v>0</v>
      </c>
    </row>
    <row r="24" spans="1:8" s="39" customFormat="1" x14ac:dyDescent="0.25">
      <c r="A24" s="38">
        <v>22</v>
      </c>
      <c r="B24" s="2" t="s">
        <v>152</v>
      </c>
      <c r="C24" s="41" t="s">
        <v>125</v>
      </c>
      <c r="D24" s="88" t="s">
        <v>13</v>
      </c>
      <c r="E24" s="1" t="s">
        <v>9</v>
      </c>
      <c r="F24" s="55">
        <v>70</v>
      </c>
      <c r="G24" s="132"/>
      <c r="H24" s="76">
        <f t="shared" si="0"/>
        <v>0</v>
      </c>
    </row>
    <row r="25" spans="1:8" s="39" customFormat="1" x14ac:dyDescent="0.25">
      <c r="A25" s="40">
        <v>23</v>
      </c>
      <c r="B25" s="6" t="s">
        <v>290</v>
      </c>
      <c r="C25" s="27" t="s">
        <v>114</v>
      </c>
      <c r="D25" s="89" t="s">
        <v>65</v>
      </c>
      <c r="E25" s="7" t="s">
        <v>9</v>
      </c>
      <c r="F25" s="55">
        <v>180</v>
      </c>
      <c r="G25" s="132"/>
      <c r="H25" s="76">
        <f t="shared" si="0"/>
        <v>0</v>
      </c>
    </row>
    <row r="26" spans="1:8" s="39" customFormat="1" x14ac:dyDescent="0.25">
      <c r="A26" s="42">
        <v>24</v>
      </c>
      <c r="B26" s="6" t="s">
        <v>291</v>
      </c>
      <c r="C26" s="27" t="s">
        <v>115</v>
      </c>
      <c r="D26" s="89" t="s">
        <v>65</v>
      </c>
      <c r="E26" s="7" t="s">
        <v>9</v>
      </c>
      <c r="F26" s="55">
        <v>180</v>
      </c>
      <c r="G26" s="132"/>
      <c r="H26" s="76">
        <f t="shared" si="0"/>
        <v>0</v>
      </c>
    </row>
    <row r="27" spans="1:8" s="39" customFormat="1" x14ac:dyDescent="0.25">
      <c r="A27" s="42">
        <v>25</v>
      </c>
      <c r="B27" s="6" t="s">
        <v>375</v>
      </c>
      <c r="C27" s="27" t="s">
        <v>116</v>
      </c>
      <c r="D27" s="89" t="s">
        <v>66</v>
      </c>
      <c r="E27" s="7" t="s">
        <v>54</v>
      </c>
      <c r="F27" s="55">
        <v>100</v>
      </c>
      <c r="G27" s="132"/>
      <c r="H27" s="76">
        <f t="shared" si="0"/>
        <v>0</v>
      </c>
    </row>
    <row r="28" spans="1:8" s="39" customFormat="1" x14ac:dyDescent="0.25">
      <c r="A28" s="38">
        <v>26</v>
      </c>
      <c r="B28" s="3" t="s">
        <v>281</v>
      </c>
      <c r="C28" s="28" t="s">
        <v>282</v>
      </c>
      <c r="D28" s="88" t="s">
        <v>13</v>
      </c>
      <c r="E28" s="1" t="s">
        <v>4</v>
      </c>
      <c r="F28" s="55">
        <v>50</v>
      </c>
      <c r="G28" s="132"/>
      <c r="H28" s="76">
        <f t="shared" si="0"/>
        <v>0</v>
      </c>
    </row>
    <row r="29" spans="1:8" s="39" customFormat="1" x14ac:dyDescent="0.25">
      <c r="A29" s="40">
        <v>27</v>
      </c>
      <c r="B29" s="6" t="s">
        <v>376</v>
      </c>
      <c r="C29" s="24" t="s">
        <v>384</v>
      </c>
      <c r="D29" s="89" t="s">
        <v>13</v>
      </c>
      <c r="E29" s="7" t="s">
        <v>9</v>
      </c>
      <c r="F29" s="55">
        <v>50</v>
      </c>
      <c r="G29" s="132"/>
      <c r="H29" s="76">
        <f t="shared" si="0"/>
        <v>0</v>
      </c>
    </row>
    <row r="30" spans="1:8" s="39" customFormat="1" x14ac:dyDescent="0.25">
      <c r="A30" s="42">
        <v>28</v>
      </c>
      <c r="B30" s="6" t="s">
        <v>377</v>
      </c>
      <c r="C30" s="27" t="s">
        <v>283</v>
      </c>
      <c r="D30" s="89" t="s">
        <v>67</v>
      </c>
      <c r="E30" s="7" t="s">
        <v>9</v>
      </c>
      <c r="F30" s="55">
        <v>50</v>
      </c>
      <c r="G30" s="132"/>
      <c r="H30" s="76">
        <f t="shared" si="0"/>
        <v>0</v>
      </c>
    </row>
    <row r="31" spans="1:8" s="39" customFormat="1" x14ac:dyDescent="0.25">
      <c r="A31" s="42">
        <v>29</v>
      </c>
      <c r="B31" s="6" t="s">
        <v>69</v>
      </c>
      <c r="C31" s="27" t="s">
        <v>68</v>
      </c>
      <c r="D31" s="89" t="s">
        <v>10</v>
      </c>
      <c r="E31" s="7" t="s">
        <v>9</v>
      </c>
      <c r="F31" s="55">
        <v>60</v>
      </c>
      <c r="G31" s="132"/>
      <c r="H31" s="76">
        <f t="shared" si="0"/>
        <v>0</v>
      </c>
    </row>
    <row r="32" spans="1:8" s="39" customFormat="1" x14ac:dyDescent="0.25">
      <c r="A32" s="38">
        <v>30</v>
      </c>
      <c r="B32" s="6" t="s">
        <v>378</v>
      </c>
      <c r="C32" s="27" t="s">
        <v>385</v>
      </c>
      <c r="D32" s="89" t="s">
        <v>153</v>
      </c>
      <c r="E32" s="7" t="s">
        <v>9</v>
      </c>
      <c r="F32" s="55">
        <v>10</v>
      </c>
      <c r="G32" s="132"/>
      <c r="H32" s="76">
        <f t="shared" si="0"/>
        <v>0</v>
      </c>
    </row>
    <row r="33" spans="1:8" s="39" customFormat="1" x14ac:dyDescent="0.25">
      <c r="A33" s="40">
        <v>31</v>
      </c>
      <c r="B33" s="22" t="s">
        <v>80</v>
      </c>
      <c r="C33" s="22" t="s">
        <v>107</v>
      </c>
      <c r="D33" s="23" t="s">
        <v>81</v>
      </c>
      <c r="E33" s="118" t="s">
        <v>9</v>
      </c>
      <c r="F33" s="55">
        <v>50</v>
      </c>
      <c r="G33" s="134"/>
      <c r="H33" s="76">
        <f t="shared" si="0"/>
        <v>0</v>
      </c>
    </row>
    <row r="34" spans="1:8" s="39" customFormat="1" ht="30" x14ac:dyDescent="0.25">
      <c r="A34" s="42">
        <v>32</v>
      </c>
      <c r="B34" s="22" t="s">
        <v>83</v>
      </c>
      <c r="C34" s="24" t="s">
        <v>82</v>
      </c>
      <c r="D34" s="23" t="s">
        <v>84</v>
      </c>
      <c r="E34" s="118" t="s">
        <v>9</v>
      </c>
      <c r="F34" s="55">
        <v>40</v>
      </c>
      <c r="G34" s="134"/>
      <c r="H34" s="76">
        <f t="shared" si="0"/>
        <v>0</v>
      </c>
    </row>
    <row r="35" spans="1:8" s="39" customFormat="1" ht="30" x14ac:dyDescent="0.25">
      <c r="A35" s="42">
        <v>33</v>
      </c>
      <c r="B35" s="22" t="s">
        <v>86</v>
      </c>
      <c r="C35" s="24" t="s">
        <v>85</v>
      </c>
      <c r="D35" s="23" t="s">
        <v>84</v>
      </c>
      <c r="E35" s="118" t="s">
        <v>9</v>
      </c>
      <c r="F35" s="55">
        <v>40</v>
      </c>
      <c r="G35" s="134"/>
      <c r="H35" s="76">
        <f t="shared" si="0"/>
        <v>0</v>
      </c>
    </row>
    <row r="36" spans="1:8" s="39" customFormat="1" x14ac:dyDescent="0.25">
      <c r="A36" s="38">
        <v>34</v>
      </c>
      <c r="B36" s="22" t="s">
        <v>94</v>
      </c>
      <c r="C36" s="24" t="s">
        <v>102</v>
      </c>
      <c r="D36" s="23" t="s">
        <v>67</v>
      </c>
      <c r="E36" s="118" t="s">
        <v>9</v>
      </c>
      <c r="F36" s="55">
        <v>205</v>
      </c>
      <c r="G36" s="134"/>
      <c r="H36" s="76">
        <f t="shared" si="0"/>
        <v>0</v>
      </c>
    </row>
    <row r="37" spans="1:8" s="39" customFormat="1" x14ac:dyDescent="0.25">
      <c r="A37" s="40">
        <v>35</v>
      </c>
      <c r="B37" s="22" t="s">
        <v>379</v>
      </c>
      <c r="C37" s="24" t="s">
        <v>118</v>
      </c>
      <c r="D37" s="23" t="s">
        <v>11</v>
      </c>
      <c r="E37" s="118" t="s">
        <v>9</v>
      </c>
      <c r="F37" s="55">
        <v>200</v>
      </c>
      <c r="G37" s="134"/>
      <c r="H37" s="76">
        <f t="shared" si="0"/>
        <v>0</v>
      </c>
    </row>
    <row r="38" spans="1:8" s="39" customFormat="1" ht="30" x14ac:dyDescent="0.25">
      <c r="A38" s="42">
        <v>36</v>
      </c>
      <c r="B38" s="22" t="s">
        <v>294</v>
      </c>
      <c r="C38" s="24" t="s">
        <v>130</v>
      </c>
      <c r="D38" s="23" t="s">
        <v>65</v>
      </c>
      <c r="E38" s="118" t="s">
        <v>9</v>
      </c>
      <c r="F38" s="55">
        <v>100</v>
      </c>
      <c r="G38" s="134"/>
      <c r="H38" s="76">
        <f t="shared" si="0"/>
        <v>0</v>
      </c>
    </row>
    <row r="39" spans="1:8" s="39" customFormat="1" ht="30" x14ac:dyDescent="0.25">
      <c r="A39" s="42">
        <v>37</v>
      </c>
      <c r="B39" s="22" t="s">
        <v>154</v>
      </c>
      <c r="C39" s="24" t="s">
        <v>131</v>
      </c>
      <c r="D39" s="23" t="s">
        <v>65</v>
      </c>
      <c r="E39" s="118" t="s">
        <v>9</v>
      </c>
      <c r="F39" s="55">
        <v>80</v>
      </c>
      <c r="G39" s="134"/>
      <c r="H39" s="76">
        <f t="shared" si="0"/>
        <v>0</v>
      </c>
    </row>
    <row r="40" spans="1:8" s="39" customFormat="1" x14ac:dyDescent="0.25">
      <c r="A40" s="38">
        <v>38</v>
      </c>
      <c r="B40" s="22" t="s">
        <v>155</v>
      </c>
      <c r="C40" s="24" t="s">
        <v>132</v>
      </c>
      <c r="D40" s="23" t="s">
        <v>156</v>
      </c>
      <c r="E40" s="118" t="s">
        <v>9</v>
      </c>
      <c r="F40" s="55">
        <v>50</v>
      </c>
      <c r="G40" s="134"/>
      <c r="H40" s="76">
        <f t="shared" si="0"/>
        <v>0</v>
      </c>
    </row>
    <row r="41" spans="1:8" s="39" customFormat="1" ht="15.75" thickBot="1" x14ac:dyDescent="0.3">
      <c r="A41" s="40">
        <v>39</v>
      </c>
      <c r="B41" s="124" t="s">
        <v>292</v>
      </c>
      <c r="C41" s="78" t="s">
        <v>293</v>
      </c>
      <c r="D41" s="125" t="s">
        <v>11</v>
      </c>
      <c r="E41" s="126" t="s">
        <v>9</v>
      </c>
      <c r="F41" s="60">
        <v>130</v>
      </c>
      <c r="G41" s="140"/>
      <c r="H41" s="81">
        <f t="shared" si="0"/>
        <v>0</v>
      </c>
    </row>
    <row r="42" spans="1:8" ht="20.25" thickBot="1" x14ac:dyDescent="0.35">
      <c r="A42" s="84"/>
      <c r="B42" s="83" t="s">
        <v>32</v>
      </c>
      <c r="D42" s="85"/>
      <c r="E42" s="86"/>
      <c r="F42" s="86"/>
      <c r="G42" s="86"/>
      <c r="H42" s="87"/>
    </row>
    <row r="43" spans="1:8" x14ac:dyDescent="0.25">
      <c r="A43" s="42">
        <v>40</v>
      </c>
      <c r="B43" s="91" t="s">
        <v>96</v>
      </c>
      <c r="C43" s="128" t="s">
        <v>92</v>
      </c>
      <c r="D43" s="101" t="s">
        <v>163</v>
      </c>
      <c r="E43" s="101" t="s">
        <v>9</v>
      </c>
      <c r="F43" s="74">
        <v>100</v>
      </c>
      <c r="G43" s="131"/>
      <c r="H43" s="75">
        <f>F43*G43</f>
        <v>0</v>
      </c>
    </row>
    <row r="44" spans="1:8" x14ac:dyDescent="0.25">
      <c r="A44" s="38">
        <v>41</v>
      </c>
      <c r="B44" s="6" t="s">
        <v>97</v>
      </c>
      <c r="C44" s="127" t="s">
        <v>93</v>
      </c>
      <c r="D44" s="7" t="s">
        <v>163</v>
      </c>
      <c r="E44" s="7" t="s">
        <v>9</v>
      </c>
      <c r="F44" s="55">
        <v>100</v>
      </c>
      <c r="G44" s="132"/>
      <c r="H44" s="76">
        <f t="shared" ref="H44:H48" si="1">F44*G44</f>
        <v>0</v>
      </c>
    </row>
    <row r="45" spans="1:8" x14ac:dyDescent="0.25">
      <c r="A45" s="40">
        <v>42</v>
      </c>
      <c r="B45" s="6" t="s">
        <v>98</v>
      </c>
      <c r="C45" s="127" t="s">
        <v>90</v>
      </c>
      <c r="D45" s="7" t="s">
        <v>163</v>
      </c>
      <c r="E45" s="7" t="s">
        <v>9</v>
      </c>
      <c r="F45" s="55">
        <v>20</v>
      </c>
      <c r="G45" s="132"/>
      <c r="H45" s="76">
        <f t="shared" si="1"/>
        <v>0</v>
      </c>
    </row>
    <row r="46" spans="1:8" x14ac:dyDescent="0.25">
      <c r="A46" s="42">
        <v>43</v>
      </c>
      <c r="B46" s="6" t="s">
        <v>99</v>
      </c>
      <c r="C46" s="127" t="s">
        <v>91</v>
      </c>
      <c r="D46" s="7" t="s">
        <v>163</v>
      </c>
      <c r="E46" s="7" t="s">
        <v>9</v>
      </c>
      <c r="F46" s="55">
        <v>40</v>
      </c>
      <c r="G46" s="132"/>
      <c r="H46" s="76">
        <f t="shared" si="1"/>
        <v>0</v>
      </c>
    </row>
    <row r="47" spans="1:8" x14ac:dyDescent="0.25">
      <c r="A47" s="42">
        <v>44</v>
      </c>
      <c r="B47" s="6" t="s">
        <v>100</v>
      </c>
      <c r="C47" s="127" t="s">
        <v>88</v>
      </c>
      <c r="D47" s="7" t="s">
        <v>163</v>
      </c>
      <c r="E47" s="7" t="s">
        <v>9</v>
      </c>
      <c r="F47" s="55">
        <v>500</v>
      </c>
      <c r="G47" s="132"/>
      <c r="H47" s="76">
        <f t="shared" si="1"/>
        <v>0</v>
      </c>
    </row>
    <row r="48" spans="1:8" ht="15.75" thickBot="1" x14ac:dyDescent="0.3">
      <c r="A48" s="38">
        <v>45</v>
      </c>
      <c r="B48" s="26" t="s">
        <v>101</v>
      </c>
      <c r="C48" s="129" t="s">
        <v>89</v>
      </c>
      <c r="D48" s="95" t="s">
        <v>163</v>
      </c>
      <c r="E48" s="95" t="s">
        <v>9</v>
      </c>
      <c r="F48" s="60">
        <v>970</v>
      </c>
      <c r="G48" s="141"/>
      <c r="H48" s="81">
        <f t="shared" si="1"/>
        <v>0</v>
      </c>
    </row>
    <row r="49" spans="8:8" x14ac:dyDescent="0.25">
      <c r="H49" s="30">
        <f>SUM(H3:H48)</f>
        <v>0</v>
      </c>
    </row>
  </sheetData>
  <mergeCells count="1">
    <mergeCell ref="B1:C1"/>
  </mergeCells>
  <pageMargins left="0.25" right="0.25" top="0.75" bottom="0.75" header="0.3" footer="0.3"/>
  <pageSetup paperSize="8"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C1" workbookViewId="0">
      <selection activeCell="H22" sqref="H22"/>
    </sheetView>
  </sheetViews>
  <sheetFormatPr defaultRowHeight="15" x14ac:dyDescent="0.25"/>
  <cols>
    <col min="1" max="1" width="4.5703125" bestFit="1" customWidth="1"/>
    <col min="2" max="2" width="228.28515625" bestFit="1" customWidth="1"/>
    <col min="3" max="3" width="94.85546875" bestFit="1" customWidth="1"/>
    <col min="4" max="4" width="14.140625" customWidth="1"/>
    <col min="5" max="5" width="9" bestFit="1" customWidth="1"/>
    <col min="6" max="6" width="8.85546875" style="39" customWidth="1"/>
    <col min="7" max="7" width="11.140625" style="51" bestFit="1" customWidth="1"/>
    <col min="8" max="8" width="10.42578125" style="51" bestFit="1" customWidth="1"/>
  </cols>
  <sheetData>
    <row r="1" spans="1:8" s="39" customFormat="1" ht="51" customHeight="1" thickBot="1" x14ac:dyDescent="0.3">
      <c r="A1" s="33" t="s">
        <v>2</v>
      </c>
      <c r="B1" s="161" t="s">
        <v>0</v>
      </c>
      <c r="C1" s="162"/>
      <c r="D1" s="130" t="s">
        <v>172</v>
      </c>
      <c r="E1" s="31" t="s">
        <v>1</v>
      </c>
      <c r="F1" s="45" t="s">
        <v>170</v>
      </c>
      <c r="G1" s="32" t="s">
        <v>105</v>
      </c>
      <c r="H1" s="51" t="s">
        <v>77</v>
      </c>
    </row>
    <row r="2" spans="1:8" s="39" customFormat="1" ht="20.25" thickBot="1" x14ac:dyDescent="0.35">
      <c r="A2" s="64"/>
      <c r="B2" s="65" t="s">
        <v>15</v>
      </c>
      <c r="C2" s="66"/>
      <c r="D2" s="67"/>
      <c r="E2" s="68"/>
      <c r="F2" s="63"/>
      <c r="G2" s="106"/>
      <c r="H2" s="107"/>
    </row>
    <row r="3" spans="1:8" s="39" customFormat="1" x14ac:dyDescent="0.25">
      <c r="A3" s="15">
        <v>1</v>
      </c>
      <c r="B3" s="20" t="s">
        <v>295</v>
      </c>
      <c r="C3" s="16" t="s">
        <v>296</v>
      </c>
      <c r="D3" s="72" t="s">
        <v>16</v>
      </c>
      <c r="E3" s="73" t="s">
        <v>9</v>
      </c>
      <c r="F3" s="74">
        <v>400</v>
      </c>
      <c r="G3" s="135"/>
      <c r="H3" s="111">
        <f>F3*G3</f>
        <v>0</v>
      </c>
    </row>
    <row r="4" spans="1:8" s="39" customFormat="1" x14ac:dyDescent="0.25">
      <c r="A4" s="42">
        <v>2</v>
      </c>
      <c r="B4" s="2" t="s">
        <v>127</v>
      </c>
      <c r="C4" s="2" t="s">
        <v>127</v>
      </c>
      <c r="D4" s="5" t="s">
        <v>157</v>
      </c>
      <c r="E4" s="1" t="s">
        <v>9</v>
      </c>
      <c r="F4" s="55">
        <v>100</v>
      </c>
      <c r="G4" s="136"/>
      <c r="H4" s="112">
        <f t="shared" ref="H4:H52" si="0">F4*G4</f>
        <v>0</v>
      </c>
    </row>
    <row r="5" spans="1:8" s="39" customFormat="1" x14ac:dyDescent="0.25">
      <c r="A5" s="42">
        <v>3</v>
      </c>
      <c r="B5" s="6" t="s">
        <v>298</v>
      </c>
      <c r="C5" s="2" t="s">
        <v>297</v>
      </c>
      <c r="D5" s="7" t="s">
        <v>13</v>
      </c>
      <c r="E5" s="7" t="s">
        <v>9</v>
      </c>
      <c r="F5" s="55">
        <v>150</v>
      </c>
      <c r="G5" s="136"/>
      <c r="H5" s="112">
        <f t="shared" si="0"/>
        <v>0</v>
      </c>
    </row>
    <row r="6" spans="1:8" s="39" customFormat="1" x14ac:dyDescent="0.25">
      <c r="A6" s="42">
        <v>4</v>
      </c>
      <c r="B6" s="71" t="s">
        <v>299</v>
      </c>
      <c r="C6" s="4" t="s">
        <v>300</v>
      </c>
      <c r="D6" s="5" t="s">
        <v>13</v>
      </c>
      <c r="E6" s="1" t="s">
        <v>9</v>
      </c>
      <c r="F6" s="55">
        <v>100</v>
      </c>
      <c r="G6" s="136"/>
      <c r="H6" s="112">
        <f t="shared" si="0"/>
        <v>0</v>
      </c>
    </row>
    <row r="7" spans="1:8" s="39" customFormat="1" x14ac:dyDescent="0.25">
      <c r="A7" s="42">
        <v>5</v>
      </c>
      <c r="B7" s="3" t="s">
        <v>301</v>
      </c>
      <c r="C7" s="2" t="s">
        <v>134</v>
      </c>
      <c r="D7" s="5" t="s">
        <v>13</v>
      </c>
      <c r="E7" s="1" t="s">
        <v>9</v>
      </c>
      <c r="F7" s="55">
        <v>1500</v>
      </c>
      <c r="G7" s="136"/>
      <c r="H7" s="112">
        <f t="shared" si="0"/>
        <v>0</v>
      </c>
    </row>
    <row r="8" spans="1:8" s="39" customFormat="1" ht="30" x14ac:dyDescent="0.25">
      <c r="A8" s="42">
        <v>6</v>
      </c>
      <c r="B8" s="6" t="s">
        <v>303</v>
      </c>
      <c r="C8" s="14" t="s">
        <v>302</v>
      </c>
      <c r="D8" s="12" t="s">
        <v>13</v>
      </c>
      <c r="E8" s="7" t="s">
        <v>9</v>
      </c>
      <c r="F8" s="55">
        <v>100</v>
      </c>
      <c r="G8" s="136"/>
      <c r="H8" s="112">
        <f t="shared" si="0"/>
        <v>0</v>
      </c>
    </row>
    <row r="9" spans="1:8" s="39" customFormat="1" x14ac:dyDescent="0.25">
      <c r="A9" s="42">
        <v>7</v>
      </c>
      <c r="B9" s="6" t="s">
        <v>70</v>
      </c>
      <c r="C9" s="2" t="s">
        <v>59</v>
      </c>
      <c r="D9" s="2"/>
      <c r="E9" s="1" t="s">
        <v>9</v>
      </c>
      <c r="F9" s="55">
        <v>3000</v>
      </c>
      <c r="G9" s="136"/>
      <c r="H9" s="112">
        <f t="shared" si="0"/>
        <v>0</v>
      </c>
    </row>
    <row r="10" spans="1:8" s="39" customFormat="1" x14ac:dyDescent="0.25">
      <c r="A10" s="42">
        <v>8</v>
      </c>
      <c r="B10" s="3" t="s">
        <v>304</v>
      </c>
      <c r="C10" s="29" t="s">
        <v>305</v>
      </c>
      <c r="D10" s="5" t="s">
        <v>13</v>
      </c>
      <c r="E10" s="1" t="s">
        <v>4</v>
      </c>
      <c r="F10" s="55">
        <v>100</v>
      </c>
      <c r="G10" s="136"/>
      <c r="H10" s="112">
        <f t="shared" si="0"/>
        <v>0</v>
      </c>
    </row>
    <row r="11" spans="1:8" s="39" customFormat="1" x14ac:dyDescent="0.25">
      <c r="A11" s="42">
        <v>9</v>
      </c>
      <c r="B11" s="6" t="s">
        <v>87</v>
      </c>
      <c r="C11" s="27" t="s">
        <v>75</v>
      </c>
      <c r="D11" s="12" t="s">
        <v>13</v>
      </c>
      <c r="E11" s="1" t="s">
        <v>9</v>
      </c>
      <c r="F11" s="55">
        <v>200</v>
      </c>
      <c r="G11" s="136"/>
      <c r="H11" s="112">
        <f t="shared" si="0"/>
        <v>0</v>
      </c>
    </row>
    <row r="12" spans="1:8" s="39" customFormat="1" x14ac:dyDescent="0.25">
      <c r="A12" s="42">
        <v>10</v>
      </c>
      <c r="B12" s="6" t="s">
        <v>95</v>
      </c>
      <c r="C12" s="24" t="s">
        <v>126</v>
      </c>
      <c r="D12" s="12" t="s">
        <v>13</v>
      </c>
      <c r="E12" s="1" t="s">
        <v>9</v>
      </c>
      <c r="F12" s="55">
        <v>160</v>
      </c>
      <c r="G12" s="136"/>
      <c r="H12" s="112">
        <f t="shared" si="0"/>
        <v>0</v>
      </c>
    </row>
    <row r="13" spans="1:8" s="39" customFormat="1" x14ac:dyDescent="0.25">
      <c r="A13" s="42">
        <v>11</v>
      </c>
      <c r="B13" s="6" t="s">
        <v>158</v>
      </c>
      <c r="C13" s="27" t="s">
        <v>117</v>
      </c>
      <c r="D13" s="12" t="s">
        <v>13</v>
      </c>
      <c r="E13" s="1" t="s">
        <v>9</v>
      </c>
      <c r="F13" s="55">
        <v>50</v>
      </c>
      <c r="G13" s="136"/>
      <c r="H13" s="112">
        <f t="shared" si="0"/>
        <v>0</v>
      </c>
    </row>
    <row r="14" spans="1:8" s="39" customFormat="1" ht="45.75" thickBot="1" x14ac:dyDescent="0.3">
      <c r="A14" s="42">
        <v>12</v>
      </c>
      <c r="B14" s="26" t="s">
        <v>307</v>
      </c>
      <c r="C14" s="78" t="s">
        <v>306</v>
      </c>
      <c r="D14" s="79" t="s">
        <v>162</v>
      </c>
      <c r="E14" s="80" t="s">
        <v>9</v>
      </c>
      <c r="F14" s="60">
        <v>60</v>
      </c>
      <c r="G14" s="137"/>
      <c r="H14" s="113">
        <f t="shared" si="0"/>
        <v>0</v>
      </c>
    </row>
    <row r="15" spans="1:8" s="39" customFormat="1" ht="20.25" thickBot="1" x14ac:dyDescent="0.35">
      <c r="A15" s="82"/>
      <c r="B15" s="83" t="s">
        <v>17</v>
      </c>
      <c r="C15" s="66"/>
      <c r="D15" s="85"/>
      <c r="E15" s="86"/>
      <c r="F15" s="86"/>
      <c r="G15" s="108"/>
      <c r="H15" s="109"/>
    </row>
    <row r="16" spans="1:8" s="39" customFormat="1" x14ac:dyDescent="0.25">
      <c r="A16" s="15">
        <v>13</v>
      </c>
      <c r="B16" s="91" t="s">
        <v>309</v>
      </c>
      <c r="C16" s="90" t="s">
        <v>308</v>
      </c>
      <c r="D16" s="73" t="s">
        <v>13</v>
      </c>
      <c r="E16" s="92" t="s">
        <v>9</v>
      </c>
      <c r="F16" s="74">
        <v>500</v>
      </c>
      <c r="G16" s="155"/>
      <c r="H16" s="111">
        <f t="shared" si="0"/>
        <v>0</v>
      </c>
    </row>
    <row r="17" spans="1:8" s="39" customFormat="1" x14ac:dyDescent="0.25">
      <c r="A17" s="42">
        <v>14</v>
      </c>
      <c r="B17" s="6" t="s">
        <v>310</v>
      </c>
      <c r="C17" s="2" t="s">
        <v>311</v>
      </c>
      <c r="D17" s="1" t="s">
        <v>13</v>
      </c>
      <c r="E17" s="7" t="s">
        <v>9</v>
      </c>
      <c r="F17" s="55">
        <v>350</v>
      </c>
      <c r="G17" s="136"/>
      <c r="H17" s="112">
        <f t="shared" si="0"/>
        <v>0</v>
      </c>
    </row>
    <row r="18" spans="1:8" s="39" customFormat="1" x14ac:dyDescent="0.25">
      <c r="A18" s="163">
        <v>15</v>
      </c>
      <c r="B18" s="6" t="s">
        <v>312</v>
      </c>
      <c r="C18" s="2" t="s">
        <v>313</v>
      </c>
      <c r="D18" s="165" t="s">
        <v>13</v>
      </c>
      <c r="E18" s="165" t="s">
        <v>9</v>
      </c>
      <c r="F18" s="167">
        <v>200</v>
      </c>
      <c r="G18" s="164"/>
      <c r="H18" s="112">
        <f t="shared" si="0"/>
        <v>0</v>
      </c>
    </row>
    <row r="19" spans="1:8" s="39" customFormat="1" x14ac:dyDescent="0.25">
      <c r="A19" s="163"/>
      <c r="B19" s="6" t="s">
        <v>314</v>
      </c>
      <c r="C19" s="29" t="s">
        <v>315</v>
      </c>
      <c r="D19" s="166"/>
      <c r="E19" s="166"/>
      <c r="F19" s="167"/>
      <c r="G19" s="164"/>
      <c r="H19" s="112">
        <f t="shared" si="0"/>
        <v>0</v>
      </c>
    </row>
    <row r="20" spans="1:8" s="39" customFormat="1" x14ac:dyDescent="0.25">
      <c r="A20" s="42">
        <v>16</v>
      </c>
      <c r="B20" s="25" t="s">
        <v>57</v>
      </c>
      <c r="C20" s="29" t="s">
        <v>56</v>
      </c>
      <c r="D20" s="1" t="s">
        <v>13</v>
      </c>
      <c r="E20" s="7" t="s">
        <v>9</v>
      </c>
      <c r="F20" s="55">
        <v>200</v>
      </c>
      <c r="G20" s="136"/>
      <c r="H20" s="112">
        <f t="shared" si="0"/>
        <v>0</v>
      </c>
    </row>
    <row r="21" spans="1:8" s="39" customFormat="1" x14ac:dyDescent="0.25">
      <c r="A21" s="42">
        <v>16.714285714285701</v>
      </c>
      <c r="B21" s="6" t="s">
        <v>316</v>
      </c>
      <c r="C21" s="28" t="s">
        <v>317</v>
      </c>
      <c r="D21" s="1" t="s">
        <v>13</v>
      </c>
      <c r="E21" s="7" t="s">
        <v>9</v>
      </c>
      <c r="F21" s="55">
        <v>65</v>
      </c>
      <c r="G21" s="136"/>
      <c r="H21" s="112">
        <f t="shared" si="0"/>
        <v>0</v>
      </c>
    </row>
    <row r="22" spans="1:8" s="39" customFormat="1" x14ac:dyDescent="0.25">
      <c r="A22" s="163">
        <v>17.3571428571429</v>
      </c>
      <c r="B22" s="6" t="s">
        <v>318</v>
      </c>
      <c r="C22" s="29" t="s">
        <v>319</v>
      </c>
      <c r="D22" s="1" t="s">
        <v>13</v>
      </c>
      <c r="E22" s="7" t="s">
        <v>9</v>
      </c>
      <c r="F22" s="55">
        <v>60</v>
      </c>
      <c r="G22" s="136"/>
      <c r="H22" s="112">
        <f t="shared" si="0"/>
        <v>0</v>
      </c>
    </row>
    <row r="23" spans="1:8" s="39" customFormat="1" x14ac:dyDescent="0.25">
      <c r="A23" s="163">
        <v>18</v>
      </c>
      <c r="B23" s="6" t="s">
        <v>320</v>
      </c>
      <c r="C23" s="28" t="s">
        <v>321</v>
      </c>
      <c r="D23" s="1" t="s">
        <v>13</v>
      </c>
      <c r="E23" s="7" t="s">
        <v>9</v>
      </c>
      <c r="F23" s="55">
        <v>20</v>
      </c>
      <c r="G23" s="136"/>
      <c r="H23" s="112">
        <f t="shared" si="0"/>
        <v>0</v>
      </c>
    </row>
    <row r="24" spans="1:8" s="39" customFormat="1" x14ac:dyDescent="0.25">
      <c r="A24" s="42">
        <v>18.6428571428571</v>
      </c>
      <c r="B24" s="6" t="s">
        <v>71</v>
      </c>
      <c r="C24" s="28" t="s">
        <v>135</v>
      </c>
      <c r="D24" s="1" t="s">
        <v>13</v>
      </c>
      <c r="E24" s="7" t="s">
        <v>9</v>
      </c>
      <c r="F24" s="55">
        <v>20</v>
      </c>
      <c r="G24" s="136"/>
      <c r="H24" s="112">
        <f t="shared" si="0"/>
        <v>0</v>
      </c>
    </row>
    <row r="25" spans="1:8" s="39" customFormat="1" ht="60" x14ac:dyDescent="0.25">
      <c r="A25" s="42">
        <v>19.285714285714299</v>
      </c>
      <c r="B25" s="6" t="s">
        <v>323</v>
      </c>
      <c r="C25" s="29" t="s">
        <v>322</v>
      </c>
      <c r="D25" s="1" t="s">
        <v>13</v>
      </c>
      <c r="E25" s="7" t="s">
        <v>9</v>
      </c>
      <c r="F25" s="55">
        <v>30</v>
      </c>
      <c r="G25" s="136"/>
      <c r="H25" s="112">
        <f t="shared" si="0"/>
        <v>0</v>
      </c>
    </row>
    <row r="26" spans="1:8" s="39" customFormat="1" ht="105" x14ac:dyDescent="0.25">
      <c r="A26" s="163">
        <v>19.928571428571399</v>
      </c>
      <c r="B26" s="6" t="s">
        <v>324</v>
      </c>
      <c r="C26" s="29" t="s">
        <v>128</v>
      </c>
      <c r="D26" s="1" t="s">
        <v>13</v>
      </c>
      <c r="E26" s="7" t="s">
        <v>9</v>
      </c>
      <c r="F26" s="55">
        <v>30</v>
      </c>
      <c r="G26" s="136"/>
      <c r="H26" s="112">
        <f t="shared" si="0"/>
        <v>0</v>
      </c>
    </row>
    <row r="27" spans="1:8" s="39" customFormat="1" ht="90" x14ac:dyDescent="0.25">
      <c r="A27" s="163">
        <v>20.571428571428601</v>
      </c>
      <c r="B27" s="6" t="s">
        <v>325</v>
      </c>
      <c r="C27" s="29" t="s">
        <v>129</v>
      </c>
      <c r="D27" s="1" t="s">
        <v>13</v>
      </c>
      <c r="E27" s="7" t="s">
        <v>9</v>
      </c>
      <c r="F27" s="55">
        <v>30</v>
      </c>
      <c r="G27" s="136"/>
      <c r="H27" s="112">
        <f t="shared" si="0"/>
        <v>0</v>
      </c>
    </row>
    <row r="28" spans="1:8" s="39" customFormat="1" ht="30" x14ac:dyDescent="0.25">
      <c r="A28" s="42">
        <v>21.214285714285701</v>
      </c>
      <c r="B28" s="6" t="s">
        <v>159</v>
      </c>
      <c r="C28" s="29" t="s">
        <v>18</v>
      </c>
      <c r="D28" s="1" t="s">
        <v>13</v>
      </c>
      <c r="E28" s="7" t="s">
        <v>9</v>
      </c>
      <c r="F28" s="55">
        <v>50</v>
      </c>
      <c r="G28" s="136"/>
      <c r="H28" s="112">
        <f t="shared" si="0"/>
        <v>0</v>
      </c>
    </row>
    <row r="29" spans="1:8" s="39" customFormat="1" ht="30" x14ac:dyDescent="0.25">
      <c r="A29" s="42">
        <v>21.8571428571429</v>
      </c>
      <c r="B29" s="6" t="s">
        <v>160</v>
      </c>
      <c r="C29" s="29" t="s">
        <v>19</v>
      </c>
      <c r="D29" s="1" t="s">
        <v>13</v>
      </c>
      <c r="E29" s="7" t="s">
        <v>9</v>
      </c>
      <c r="F29" s="55">
        <v>80</v>
      </c>
      <c r="G29" s="136"/>
      <c r="H29" s="112">
        <f t="shared" si="0"/>
        <v>0</v>
      </c>
    </row>
    <row r="30" spans="1:8" s="39" customFormat="1" ht="30" x14ac:dyDescent="0.25">
      <c r="A30" s="163">
        <v>22.5</v>
      </c>
      <c r="B30" s="6" t="s">
        <v>160</v>
      </c>
      <c r="C30" s="29" t="s">
        <v>328</v>
      </c>
      <c r="D30" s="1" t="s">
        <v>13</v>
      </c>
      <c r="E30" s="7" t="s">
        <v>9</v>
      </c>
      <c r="F30" s="55">
        <v>50</v>
      </c>
      <c r="G30" s="136"/>
      <c r="H30" s="112">
        <f t="shared" si="0"/>
        <v>0</v>
      </c>
    </row>
    <row r="31" spans="1:8" s="39" customFormat="1" x14ac:dyDescent="0.25">
      <c r="A31" s="163">
        <v>23.1428571428571</v>
      </c>
      <c r="B31" s="2" t="s">
        <v>161</v>
      </c>
      <c r="C31" s="29" t="s">
        <v>58</v>
      </c>
      <c r="D31" s="1" t="s">
        <v>13</v>
      </c>
      <c r="E31" s="7" t="s">
        <v>9</v>
      </c>
      <c r="F31" s="55">
        <v>30</v>
      </c>
      <c r="G31" s="136"/>
      <c r="H31" s="112">
        <f t="shared" si="0"/>
        <v>0</v>
      </c>
    </row>
    <row r="32" spans="1:8" s="39" customFormat="1" ht="15.75" thickBot="1" x14ac:dyDescent="0.3">
      <c r="A32" s="42">
        <v>23.785714285714299</v>
      </c>
      <c r="B32" s="94" t="s">
        <v>326</v>
      </c>
      <c r="C32" s="93" t="s">
        <v>327</v>
      </c>
      <c r="D32" s="80" t="s">
        <v>13</v>
      </c>
      <c r="E32" s="95" t="s">
        <v>9</v>
      </c>
      <c r="F32" s="60">
        <v>50</v>
      </c>
      <c r="G32" s="137"/>
      <c r="H32" s="113">
        <f t="shared" si="0"/>
        <v>0</v>
      </c>
    </row>
    <row r="33" spans="1:8" s="39" customFormat="1" ht="20.25" thickBot="1" x14ac:dyDescent="0.35">
      <c r="A33" s="82"/>
      <c r="B33" s="83" t="s">
        <v>20</v>
      </c>
      <c r="C33" s="83"/>
      <c r="D33" s="85"/>
      <c r="E33" s="86"/>
      <c r="F33" s="86"/>
      <c r="G33" s="108"/>
      <c r="H33" s="110"/>
    </row>
    <row r="34" spans="1:8" s="39" customFormat="1" ht="30" x14ac:dyDescent="0.25">
      <c r="A34" s="15">
        <v>25</v>
      </c>
      <c r="B34" s="20" t="s">
        <v>329</v>
      </c>
      <c r="C34" s="96" t="s">
        <v>330</v>
      </c>
      <c r="D34" s="73" t="s">
        <v>13</v>
      </c>
      <c r="E34" s="73" t="s">
        <v>9</v>
      </c>
      <c r="F34" s="74">
        <v>50</v>
      </c>
      <c r="G34" s="135"/>
      <c r="H34" s="111">
        <f t="shared" si="0"/>
        <v>0</v>
      </c>
    </row>
    <row r="35" spans="1:8" s="39" customFormat="1" x14ac:dyDescent="0.25">
      <c r="A35" s="42">
        <v>26</v>
      </c>
      <c r="B35" s="3" t="s">
        <v>331</v>
      </c>
      <c r="C35" s="28" t="s">
        <v>332</v>
      </c>
      <c r="D35" s="1" t="s">
        <v>13</v>
      </c>
      <c r="E35" s="1" t="s">
        <v>9</v>
      </c>
      <c r="F35" s="55">
        <v>130</v>
      </c>
      <c r="G35" s="136"/>
      <c r="H35" s="112">
        <f t="shared" si="0"/>
        <v>0</v>
      </c>
    </row>
    <row r="36" spans="1:8" s="39" customFormat="1" ht="15.75" thickBot="1" x14ac:dyDescent="0.3">
      <c r="A36" s="77">
        <v>27</v>
      </c>
      <c r="B36" s="97" t="s">
        <v>333</v>
      </c>
      <c r="C36" s="94" t="s">
        <v>334</v>
      </c>
      <c r="D36" s="80" t="s">
        <v>13</v>
      </c>
      <c r="E36" s="80" t="s">
        <v>4</v>
      </c>
      <c r="F36" s="60">
        <v>50</v>
      </c>
      <c r="G36" s="137"/>
      <c r="H36" s="113">
        <f t="shared" si="0"/>
        <v>0</v>
      </c>
    </row>
    <row r="37" spans="1:8" s="39" customFormat="1" ht="20.25" thickBot="1" x14ac:dyDescent="0.35">
      <c r="A37" s="98"/>
      <c r="B37" s="83" t="s">
        <v>21</v>
      </c>
      <c r="C37" s="83"/>
      <c r="D37" s="85"/>
      <c r="E37" s="86"/>
      <c r="F37" s="86"/>
      <c r="G37" s="108"/>
      <c r="H37" s="109"/>
    </row>
    <row r="38" spans="1:8" s="39" customFormat="1" ht="30" x14ac:dyDescent="0.25">
      <c r="A38" s="15">
        <v>28</v>
      </c>
      <c r="B38" s="44" t="s">
        <v>336</v>
      </c>
      <c r="C38" s="16" t="s">
        <v>335</v>
      </c>
      <c r="D38" s="73" t="s">
        <v>13</v>
      </c>
      <c r="E38" s="73" t="s">
        <v>9</v>
      </c>
      <c r="F38" s="74">
        <v>30</v>
      </c>
      <c r="G38" s="135"/>
      <c r="H38" s="111">
        <f t="shared" si="0"/>
        <v>0</v>
      </c>
    </row>
    <row r="39" spans="1:8" s="39" customFormat="1" ht="30" x14ac:dyDescent="0.25">
      <c r="A39" s="42">
        <v>29</v>
      </c>
      <c r="B39" s="6" t="s">
        <v>338</v>
      </c>
      <c r="C39" s="29" t="s">
        <v>337</v>
      </c>
      <c r="D39" s="1" t="s">
        <v>13</v>
      </c>
      <c r="E39" s="7" t="s">
        <v>9</v>
      </c>
      <c r="F39" s="55">
        <v>5</v>
      </c>
      <c r="G39" s="136"/>
      <c r="H39" s="112">
        <f t="shared" si="0"/>
        <v>0</v>
      </c>
    </row>
    <row r="40" spans="1:8" s="39" customFormat="1" ht="75" x14ac:dyDescent="0.25">
      <c r="A40" s="42">
        <v>30</v>
      </c>
      <c r="B40" s="3" t="s">
        <v>339</v>
      </c>
      <c r="C40" s="28" t="s">
        <v>119</v>
      </c>
      <c r="D40" s="1" t="s">
        <v>13</v>
      </c>
      <c r="E40" s="1" t="s">
        <v>9</v>
      </c>
      <c r="F40" s="55">
        <v>150</v>
      </c>
      <c r="G40" s="136"/>
      <c r="H40" s="112">
        <f t="shared" si="0"/>
        <v>0</v>
      </c>
    </row>
    <row r="41" spans="1:8" s="39" customFormat="1" ht="15.75" thickBot="1" x14ac:dyDescent="0.3">
      <c r="A41" s="77">
        <v>31</v>
      </c>
      <c r="B41" s="97" t="s">
        <v>340</v>
      </c>
      <c r="C41" s="94" t="s">
        <v>341</v>
      </c>
      <c r="D41" s="80" t="s">
        <v>13</v>
      </c>
      <c r="E41" s="80" t="s">
        <v>9</v>
      </c>
      <c r="F41" s="60">
        <v>100</v>
      </c>
      <c r="G41" s="137"/>
      <c r="H41" s="113">
        <f t="shared" si="0"/>
        <v>0</v>
      </c>
    </row>
    <row r="42" spans="1:8" s="39" customFormat="1" ht="20.25" thickBot="1" x14ac:dyDescent="0.35">
      <c r="A42" s="98"/>
      <c r="B42" s="83" t="s">
        <v>22</v>
      </c>
      <c r="C42" s="83" t="s">
        <v>22</v>
      </c>
      <c r="D42" s="85"/>
      <c r="E42" s="86"/>
      <c r="F42" s="105"/>
      <c r="G42" s="108"/>
      <c r="H42" s="109"/>
    </row>
    <row r="43" spans="1:8" s="39" customFormat="1" x14ac:dyDescent="0.25">
      <c r="A43" s="15">
        <v>32</v>
      </c>
      <c r="B43" s="20" t="s">
        <v>73</v>
      </c>
      <c r="C43" s="90" t="s">
        <v>72</v>
      </c>
      <c r="D43" s="16"/>
      <c r="E43" s="73" t="s">
        <v>9</v>
      </c>
      <c r="F43" s="74">
        <v>300</v>
      </c>
      <c r="G43" s="135"/>
      <c r="H43" s="111">
        <f t="shared" si="0"/>
        <v>0</v>
      </c>
    </row>
    <row r="44" spans="1:8" s="39" customFormat="1" x14ac:dyDescent="0.25">
      <c r="A44" s="42">
        <v>33</v>
      </c>
      <c r="B44" s="6" t="s">
        <v>344</v>
      </c>
      <c r="C44" s="2" t="s">
        <v>342</v>
      </c>
      <c r="D44" s="14"/>
      <c r="E44" s="100" t="s">
        <v>9</v>
      </c>
      <c r="F44" s="55">
        <v>1650</v>
      </c>
      <c r="G44" s="136"/>
      <c r="H44" s="112">
        <f t="shared" si="0"/>
        <v>0</v>
      </c>
    </row>
    <row r="45" spans="1:8" s="39" customFormat="1" ht="15.75" thickBot="1" x14ac:dyDescent="0.3">
      <c r="A45" s="77">
        <v>34</v>
      </c>
      <c r="B45" s="97" t="s">
        <v>345</v>
      </c>
      <c r="C45" s="99" t="s">
        <v>343</v>
      </c>
      <c r="D45" s="99"/>
      <c r="E45" s="80" t="s">
        <v>5</v>
      </c>
      <c r="F45" s="60">
        <v>500</v>
      </c>
      <c r="G45" s="137"/>
      <c r="H45" s="113">
        <f t="shared" si="0"/>
        <v>0</v>
      </c>
    </row>
    <row r="46" spans="1:8" s="39" customFormat="1" ht="20.25" thickBot="1" x14ac:dyDescent="0.35">
      <c r="A46" s="82"/>
      <c r="B46" s="83" t="s">
        <v>23</v>
      </c>
      <c r="C46" s="83" t="s">
        <v>23</v>
      </c>
      <c r="D46" s="85"/>
      <c r="E46" s="86"/>
      <c r="F46" s="105"/>
      <c r="G46" s="108"/>
      <c r="H46" s="109"/>
    </row>
    <row r="47" spans="1:8" s="39" customFormat="1" ht="30" x14ac:dyDescent="0.25">
      <c r="A47" s="15">
        <v>35</v>
      </c>
      <c r="B47" s="91" t="s">
        <v>346</v>
      </c>
      <c r="C47" s="44" t="s">
        <v>347</v>
      </c>
      <c r="D47" s="92" t="s">
        <v>24</v>
      </c>
      <c r="E47" s="101" t="s">
        <v>9</v>
      </c>
      <c r="F47" s="74">
        <v>100</v>
      </c>
      <c r="G47" s="135"/>
      <c r="H47" s="111">
        <f t="shared" si="0"/>
        <v>0</v>
      </c>
    </row>
    <row r="48" spans="1:8" s="39" customFormat="1" x14ac:dyDescent="0.25">
      <c r="A48" s="42">
        <v>36</v>
      </c>
      <c r="B48" s="6" t="s">
        <v>348</v>
      </c>
      <c r="C48" s="14" t="s">
        <v>349</v>
      </c>
      <c r="D48" s="7"/>
      <c r="E48" s="7" t="s">
        <v>5</v>
      </c>
      <c r="F48" s="55">
        <v>180</v>
      </c>
      <c r="G48" s="136"/>
      <c r="H48" s="112">
        <f t="shared" si="0"/>
        <v>0</v>
      </c>
    </row>
    <row r="49" spans="1:8" s="39" customFormat="1" x14ac:dyDescent="0.25">
      <c r="A49" s="42">
        <v>37</v>
      </c>
      <c r="B49" s="6" t="s">
        <v>348</v>
      </c>
      <c r="C49" s="25" t="s">
        <v>350</v>
      </c>
      <c r="D49" s="14"/>
      <c r="E49" s="7" t="s">
        <v>5</v>
      </c>
      <c r="F49" s="55">
        <v>40</v>
      </c>
      <c r="G49" s="136"/>
      <c r="H49" s="112">
        <f t="shared" si="0"/>
        <v>0</v>
      </c>
    </row>
    <row r="50" spans="1:8" s="39" customFormat="1" x14ac:dyDescent="0.25">
      <c r="A50" s="42">
        <v>38</v>
      </c>
      <c r="B50" s="6" t="s">
        <v>351</v>
      </c>
      <c r="C50" s="14" t="s">
        <v>352</v>
      </c>
      <c r="D50" s="7"/>
      <c r="E50" s="7" t="s">
        <v>5</v>
      </c>
      <c r="F50" s="55">
        <v>40</v>
      </c>
      <c r="G50" s="136"/>
      <c r="H50" s="112">
        <f t="shared" si="0"/>
        <v>0</v>
      </c>
    </row>
    <row r="51" spans="1:8" s="39" customFormat="1" x14ac:dyDescent="0.25">
      <c r="A51" s="42">
        <v>39</v>
      </c>
      <c r="B51" s="6" t="s">
        <v>353</v>
      </c>
      <c r="C51" s="25" t="s">
        <v>354</v>
      </c>
      <c r="D51" s="14"/>
      <c r="E51" s="7" t="s">
        <v>5</v>
      </c>
      <c r="F51" s="55">
        <v>40</v>
      </c>
      <c r="G51" s="136"/>
      <c r="H51" s="112">
        <f t="shared" si="0"/>
        <v>0</v>
      </c>
    </row>
    <row r="52" spans="1:8" s="39" customFormat="1" ht="30.75" thickBot="1" x14ac:dyDescent="0.3">
      <c r="A52" s="77">
        <v>40</v>
      </c>
      <c r="B52" s="103" t="s">
        <v>167</v>
      </c>
      <c r="C52" s="102" t="s">
        <v>168</v>
      </c>
      <c r="D52" s="104"/>
      <c r="E52" s="95" t="s">
        <v>9</v>
      </c>
      <c r="F52" s="60">
        <v>600</v>
      </c>
      <c r="G52" s="137"/>
      <c r="H52" s="113">
        <f t="shared" si="0"/>
        <v>0</v>
      </c>
    </row>
    <row r="53" spans="1:8" x14ac:dyDescent="0.25">
      <c r="H53" s="114">
        <f>SUM(H3:H52)</f>
        <v>0</v>
      </c>
    </row>
  </sheetData>
  <mergeCells count="9">
    <mergeCell ref="B1:C1"/>
    <mergeCell ref="A22:A23"/>
    <mergeCell ref="A26:A27"/>
    <mergeCell ref="A30:A31"/>
    <mergeCell ref="G18:G19"/>
    <mergeCell ref="A18:A19"/>
    <mergeCell ref="D18:D19"/>
    <mergeCell ref="E18:E19"/>
    <mergeCell ref="F18:F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sumár</vt:lpstr>
      <vt:lpstr>rukavice</vt:lpstr>
      <vt:lpstr>obuv</vt:lpstr>
      <vt:lpstr>odev</vt:lpstr>
      <vt:lpstr>Ochrana hlavy, sluchu, zraku dy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Trégerová Alexandra</cp:lastModifiedBy>
  <cp:lastPrinted>2020-07-08T14:34:57Z</cp:lastPrinted>
  <dcterms:created xsi:type="dcterms:W3CDTF">2017-12-06T08:22:12Z</dcterms:created>
  <dcterms:modified xsi:type="dcterms:W3CDTF">2020-08-03T15:15:36Z</dcterms:modified>
</cp:coreProperties>
</file>