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rojekty\Karty do soutěže\silnice\Silnice III-2708 Mimoň, ul. Pertoltická\"/>
    </mc:Choice>
  </mc:AlternateContent>
  <xr:revisionPtr revIDLastSave="0" documentId="13_ncr:1_{711A5D29-CD63-4F57-84BD-90CCDB5368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kapitulace nákladů" sheetId="3" r:id="rId1"/>
  </sheet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3" l="1"/>
  <c r="F11" i="3"/>
  <c r="E11" i="3" s="1"/>
  <c r="F8" i="3" l="1"/>
  <c r="E8" i="3" s="1"/>
  <c r="D12" i="3" l="1"/>
  <c r="D6" i="3"/>
  <c r="F13" i="3" l="1"/>
  <c r="F10" i="3"/>
  <c r="F9" i="3" s="1"/>
  <c r="F7" i="3"/>
  <c r="E7" i="3" s="1"/>
  <c r="F6" i="3" l="1"/>
  <c r="E6" i="3" s="1"/>
  <c r="E13" i="3"/>
  <c r="F12" i="3"/>
  <c r="E12" i="3" s="1"/>
  <c r="E10" i="3"/>
  <c r="E9" i="3" s="1"/>
  <c r="D15" i="3"/>
  <c r="D14" i="3" s="1"/>
  <c r="D16" i="3" s="1"/>
  <c r="F15" i="3" l="1"/>
  <c r="E15" i="3" l="1"/>
  <c r="F14" i="3"/>
  <c r="F16" i="3" l="1"/>
  <c r="E16" i="3" s="1"/>
  <c r="E14" i="3"/>
</calcChain>
</file>

<file path=xl/sharedStrings.xml><?xml version="1.0" encoding="utf-8"?>
<sst xmlns="http://schemas.openxmlformats.org/spreadsheetml/2006/main" count="19" uniqueCount="19">
  <si>
    <t>REKAPITULACE NÁKLADŮ</t>
  </si>
  <si>
    <t>Cena bez DPH
(Kč)</t>
  </si>
  <si>
    <t>DPH 21%
(Kč)</t>
  </si>
  <si>
    <t>Cena s DPH
(Kč)</t>
  </si>
  <si>
    <t xml:space="preserve">Geodetické zaměření včetně aktuálního průběhu IS </t>
  </si>
  <si>
    <t>Výkon IČ k získání nezbytných povolení včetně všech správních poplatků</t>
  </si>
  <si>
    <t>NÁKLADY CELKEM</t>
  </si>
  <si>
    <t>1. Průzkumy a zaměření</t>
  </si>
  <si>
    <t>4. Autorský dozor během realizace akce</t>
  </si>
  <si>
    <t>Předpoklad hodin</t>
  </si>
  <si>
    <t>Cena bez DPH za
1 h (Kč)</t>
  </si>
  <si>
    <t>Autorský dozor</t>
  </si>
  <si>
    <t>Diagnostika vozovky celého úseku dle TP 87</t>
  </si>
  <si>
    <t>2. Projektová dokumentace</t>
  </si>
  <si>
    <t>Projektová dokumentace pro provádění stavby</t>
  </si>
  <si>
    <t>Projektová dokumentace pro povolení stavby</t>
  </si>
  <si>
    <t>3. Inženýrská činnost a zajištění rozhodnutí o povolení záměru</t>
  </si>
  <si>
    <t>Příloha č. 4 Smlouvy - Podrobný rozpis ceny</t>
  </si>
  <si>
    <t>Akce: Silnice III/2708 Mimoň, ul. Pertoltická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</si>
</sst>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2"/>
      <name val="Arial CE"/>
      <charset val="238"/>
    </font>
    <font>
      <b/>
      <sz val="10"/>
      <name val="Arial CE"/>
      <charset val="238"/>
    </font>
    <font>
      <b/>
      <sz val="16"/>
      <name val="Arial CE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1"/>
      <name val="Arial CE"/>
      <charset val="238"/>
    </font>
    <font>
      <sz val="11"/>
      <name val="Arial CE"/>
      <charset val="238"/>
    </font>
    <font>
      <sz val="1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/>
    <xf numFmtId="2" fontId="1" fillId="2" borderId="18" xfId="0" applyNumberFormat="1" applyFont="1" applyFill="1" applyBorder="1" applyAlignment="1">
      <alignment horizontal="right" vertical="center" wrapText="1"/>
    </xf>
    <xf numFmtId="2" fontId="1" fillId="2" borderId="21" xfId="0" applyNumberFormat="1" applyFont="1" applyFill="1" applyBorder="1" applyAlignment="1">
      <alignment horizontal="right" vertical="center" wrapText="1"/>
    </xf>
    <xf numFmtId="2" fontId="1" fillId="2" borderId="19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9" xfId="0" applyNumberFormat="1" applyFont="1" applyBorder="1" applyAlignment="1">
      <alignment horizontal="right" vertical="center" wrapText="1"/>
    </xf>
    <xf numFmtId="2" fontId="6" fillId="2" borderId="1" xfId="0" applyNumberFormat="1" applyFont="1" applyFill="1" applyBorder="1" applyAlignment="1">
      <alignment horizontal="right" vertical="center" wrapText="1"/>
    </xf>
    <xf numFmtId="2" fontId="6" fillId="2" borderId="9" xfId="0" applyNumberFormat="1" applyFont="1" applyFill="1" applyBorder="1" applyAlignment="1">
      <alignment horizontal="right" vertical="center" wrapText="1"/>
    </xf>
    <xf numFmtId="2" fontId="7" fillId="0" borderId="23" xfId="0" applyNumberFormat="1" applyFont="1" applyBorder="1" applyAlignment="1">
      <alignment horizontal="right" vertical="center" wrapText="1"/>
    </xf>
    <xf numFmtId="2" fontId="6" fillId="2" borderId="6" xfId="0" applyNumberFormat="1" applyFont="1" applyFill="1" applyBorder="1" applyAlignment="1">
      <alignment horizontal="right" vertical="center"/>
    </xf>
    <xf numFmtId="2" fontId="6" fillId="2" borderId="22" xfId="0" applyNumberFormat="1" applyFont="1" applyFill="1" applyBorder="1" applyAlignment="1">
      <alignment horizontal="right" vertical="center"/>
    </xf>
    <xf numFmtId="2" fontId="6" fillId="2" borderId="10" xfId="0" applyNumberFormat="1" applyFont="1" applyFill="1" applyBorder="1" applyAlignment="1">
      <alignment horizontal="right" vertical="center"/>
    </xf>
    <xf numFmtId="2" fontId="7" fillId="0" borderId="1" xfId="0" applyNumberFormat="1" applyFont="1" applyBorder="1" applyAlignment="1" applyProtection="1">
      <alignment horizontal="right" vertical="center" wrapText="1"/>
      <protection locked="0"/>
    </xf>
    <xf numFmtId="2" fontId="4" fillId="0" borderId="1" xfId="0" applyNumberFormat="1" applyFont="1" applyBorder="1" applyAlignment="1" applyProtection="1">
      <alignment horizontal="center" vertical="center" wrapText="1"/>
      <protection locked="0"/>
    </xf>
    <xf numFmtId="0" fontId="5" fillId="2" borderId="16" xfId="0" applyFont="1" applyFill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1" fillId="2" borderId="5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="80" zoomScaleNormal="80" zoomScaleSheetLayoutView="100" workbookViewId="0">
      <selection activeCell="C15" sqref="C15"/>
    </sheetView>
  </sheetViews>
  <sheetFormatPr defaultRowHeight="15" x14ac:dyDescent="0.25"/>
  <cols>
    <col min="1" max="1" width="45.28515625" customWidth="1"/>
    <col min="2" max="2" width="18.7109375" customWidth="1"/>
    <col min="3" max="3" width="19.28515625" customWidth="1"/>
    <col min="4" max="4" width="17.140625" customWidth="1"/>
    <col min="5" max="6" width="18.7109375" customWidth="1"/>
  </cols>
  <sheetData>
    <row r="1" spans="1:7" ht="26.1" customHeight="1" x14ac:dyDescent="0.25">
      <c r="A1" s="1" t="s">
        <v>17</v>
      </c>
    </row>
    <row r="2" spans="1:7" x14ac:dyDescent="0.25">
      <c r="A2" s="2"/>
    </row>
    <row r="3" spans="1:7" ht="15.95" customHeight="1" x14ac:dyDescent="0.25">
      <c r="A3" s="1" t="s">
        <v>18</v>
      </c>
    </row>
    <row r="4" spans="1:7" ht="15.75" thickBot="1" x14ac:dyDescent="0.3"/>
    <row r="5" spans="1:7" ht="39.950000000000003" customHeight="1" x14ac:dyDescent="0.25">
      <c r="A5" s="33" t="s">
        <v>0</v>
      </c>
      <c r="B5" s="34"/>
      <c r="C5" s="35"/>
      <c r="D5" s="3" t="s">
        <v>1</v>
      </c>
      <c r="E5" s="4" t="s">
        <v>2</v>
      </c>
      <c r="F5" s="5" t="s">
        <v>3</v>
      </c>
    </row>
    <row r="6" spans="1:7" ht="18" customHeight="1" x14ac:dyDescent="0.25">
      <c r="A6" s="36" t="s">
        <v>7</v>
      </c>
      <c r="B6" s="31"/>
      <c r="C6" s="32"/>
      <c r="D6" s="12">
        <f>SUM(D7:D8)</f>
        <v>0</v>
      </c>
      <c r="E6" s="13">
        <f>F6-D6</f>
        <v>0</v>
      </c>
      <c r="F6" s="14">
        <f>SUM(F7:F8)</f>
        <v>0</v>
      </c>
    </row>
    <row r="7" spans="1:7" ht="18" customHeight="1" x14ac:dyDescent="0.25">
      <c r="A7" s="28" t="s">
        <v>4</v>
      </c>
      <c r="B7" s="29"/>
      <c r="C7" s="30"/>
      <c r="D7" s="23"/>
      <c r="E7" s="15">
        <f t="shared" ref="E7:E8" si="0">F7-D7</f>
        <v>0</v>
      </c>
      <c r="F7" s="16">
        <f t="shared" ref="F7:F8" si="1">D7*1.21</f>
        <v>0</v>
      </c>
    </row>
    <row r="8" spans="1:7" ht="18" customHeight="1" x14ac:dyDescent="0.25">
      <c r="A8" s="28" t="s">
        <v>12</v>
      </c>
      <c r="B8" s="37"/>
      <c r="C8" s="38"/>
      <c r="D8" s="23"/>
      <c r="E8" s="15">
        <f t="shared" si="0"/>
        <v>0</v>
      </c>
      <c r="F8" s="16">
        <f t="shared" si="1"/>
        <v>0</v>
      </c>
    </row>
    <row r="9" spans="1:7" ht="18" customHeight="1" x14ac:dyDescent="0.25">
      <c r="A9" s="36" t="s">
        <v>13</v>
      </c>
      <c r="B9" s="31"/>
      <c r="C9" s="32"/>
      <c r="D9" s="17">
        <f>SUM(D10:D11)</f>
        <v>0</v>
      </c>
      <c r="E9" s="13">
        <f>SUM(E10:E11)</f>
        <v>0</v>
      </c>
      <c r="F9" s="18">
        <f>SUM(F10:F11)</f>
        <v>0</v>
      </c>
    </row>
    <row r="10" spans="1:7" ht="21" customHeight="1" x14ac:dyDescent="0.35">
      <c r="A10" s="28" t="s">
        <v>15</v>
      </c>
      <c r="B10" s="31"/>
      <c r="C10" s="32"/>
      <c r="D10" s="23"/>
      <c r="E10" s="15">
        <f>F10-D10</f>
        <v>0</v>
      </c>
      <c r="F10" s="16">
        <f>D10*1.21</f>
        <v>0</v>
      </c>
      <c r="G10" s="11"/>
    </row>
    <row r="11" spans="1:7" ht="21" customHeight="1" x14ac:dyDescent="0.35">
      <c r="A11" s="28" t="s">
        <v>14</v>
      </c>
      <c r="B11" s="29"/>
      <c r="C11" s="30"/>
      <c r="D11" s="23"/>
      <c r="E11" s="15">
        <f>F11-D11</f>
        <v>0</v>
      </c>
      <c r="F11" s="16">
        <f>D11*1.21</f>
        <v>0</v>
      </c>
      <c r="G11" s="11"/>
    </row>
    <row r="12" spans="1:7" ht="18" customHeight="1" x14ac:dyDescent="0.25">
      <c r="A12" s="36" t="s">
        <v>16</v>
      </c>
      <c r="B12" s="31"/>
      <c r="C12" s="32"/>
      <c r="D12" s="17">
        <f>D13</f>
        <v>0</v>
      </c>
      <c r="E12" s="13">
        <f t="shared" ref="E12:E16" si="2">F12-D12</f>
        <v>0</v>
      </c>
      <c r="F12" s="18">
        <f>F13</f>
        <v>0</v>
      </c>
    </row>
    <row r="13" spans="1:7" ht="35.25" customHeight="1" x14ac:dyDescent="0.25">
      <c r="A13" s="28" t="s">
        <v>5</v>
      </c>
      <c r="B13" s="31"/>
      <c r="C13" s="32"/>
      <c r="D13" s="23"/>
      <c r="E13" s="15">
        <f t="shared" si="2"/>
        <v>0</v>
      </c>
      <c r="F13" s="16">
        <f>D13*1.21</f>
        <v>0</v>
      </c>
    </row>
    <row r="14" spans="1:7" ht="30" x14ac:dyDescent="0.25">
      <c r="A14" s="8" t="s">
        <v>8</v>
      </c>
      <c r="B14" s="9" t="s">
        <v>9</v>
      </c>
      <c r="C14" s="10" t="s">
        <v>10</v>
      </c>
      <c r="D14" s="17">
        <f>D15</f>
        <v>0</v>
      </c>
      <c r="E14" s="13">
        <f t="shared" si="2"/>
        <v>0</v>
      </c>
      <c r="F14" s="18">
        <f>F15</f>
        <v>0</v>
      </c>
    </row>
    <row r="15" spans="1:7" x14ac:dyDescent="0.25">
      <c r="A15" s="6" t="s">
        <v>11</v>
      </c>
      <c r="B15" s="7">
        <v>5</v>
      </c>
      <c r="C15" s="24"/>
      <c r="D15" s="19">
        <f>B15*C15</f>
        <v>0</v>
      </c>
      <c r="E15" s="15">
        <f t="shared" si="2"/>
        <v>0</v>
      </c>
      <c r="F15" s="16">
        <f>D15*1.21</f>
        <v>0</v>
      </c>
    </row>
    <row r="16" spans="1:7" ht="18.75" thickBot="1" x14ac:dyDescent="0.3">
      <c r="A16" s="25" t="s">
        <v>6</v>
      </c>
      <c r="B16" s="26"/>
      <c r="C16" s="27"/>
      <c r="D16" s="20">
        <f>SUM(D6,D9,D12,D14)</f>
        <v>0</v>
      </c>
      <c r="E16" s="21">
        <f t="shared" si="2"/>
        <v>0</v>
      </c>
      <c r="F16" s="22">
        <f>SUM(F6,F9,F12,F14)</f>
        <v>0</v>
      </c>
    </row>
  </sheetData>
  <sheetProtection algorithmName="SHA-512" hashValue="3a34ewvjjJpD56KmnqBALF7Fiqgo150k6Ipfoq4KfGbtmi1Y5HBh736p/1QCPxTD9wUEZ7G0nhEA68Xe7cAI6g==" saltValue="68qhc+/2BdUxbBF6oFx7Sg==" spinCount="100000" sheet="1" selectLockedCells="1"/>
  <protectedRanges>
    <protectedRange sqref="C15" name="Oblast4"/>
    <protectedRange sqref="D13" name="Oblast3"/>
    <protectedRange sqref="D10:D11" name="Oblast2"/>
    <protectedRange sqref="D7:D8" name="Oblast1"/>
  </protectedRanges>
  <mergeCells count="10">
    <mergeCell ref="A16:C16"/>
    <mergeCell ref="A7:C7"/>
    <mergeCell ref="A13:C13"/>
    <mergeCell ref="A5:C5"/>
    <mergeCell ref="A6:C6"/>
    <mergeCell ref="A9:C9"/>
    <mergeCell ref="A10:C10"/>
    <mergeCell ref="A12:C12"/>
    <mergeCell ref="A8:C8"/>
    <mergeCell ref="A11:C11"/>
  </mergeCells>
  <pageMargins left="0.7" right="0.7" top="0.78740157499999996" bottom="0.78740157499999996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rekapitulace nákladů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Čáp</dc:creator>
  <cp:lastModifiedBy>Jan Čapek</cp:lastModifiedBy>
  <cp:lastPrinted>2014-03-14T07:19:34Z</cp:lastPrinted>
  <dcterms:created xsi:type="dcterms:W3CDTF">2013-06-07T13:06:01Z</dcterms:created>
  <dcterms:modified xsi:type="dcterms:W3CDTF">2025-03-20T13:57:46Z</dcterms:modified>
</cp:coreProperties>
</file>