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730"/>
  <workbookPr defaultThemeVersion="124226"/>
  <mc:AlternateContent xmlns:mc="http://schemas.openxmlformats.org/markup-compatibility/2006">
    <mc:Choice Requires="x15">
      <x15ac:absPath xmlns:x15ac="http://schemas.microsoft.com/office/spreadsheetml/2010/11/ac" url="C:\Users\zuzana\Desktop\SÚŤAŽNÉ PODKLADY k VO_ZŠ\Súťažné podklady_VO_Ždiar_ZŠ s MŠ\"/>
    </mc:Choice>
  </mc:AlternateContent>
  <xr:revisionPtr revIDLastSave="0" documentId="13_ncr:1_{0FB41EEE-B65F-487E-AA9E-E5AD6D1849A2}" xr6:coauthVersionLast="36" xr6:coauthVersionMax="36" xr10:uidLastSave="{00000000-0000-0000-0000-000000000000}"/>
  <bookViews>
    <workbookView xWindow="0" yWindow="0" windowWidth="28800" windowHeight="12225" tabRatio="888" xr2:uid="{00000000-000D-0000-FFFF-FFFF00000000}"/>
  </bookViews>
  <sheets>
    <sheet name="Rozpis IKT" sheetId="18" r:id="rId1"/>
  </sheets>
  <calcPr calcId="162913"/>
</workbook>
</file>

<file path=xl/calcChain.xml><?xml version="1.0" encoding="utf-8"?>
<calcChain xmlns="http://schemas.openxmlformats.org/spreadsheetml/2006/main">
  <c r="F15" i="18" l="1"/>
  <c r="G15" i="18" s="1"/>
  <c r="F14" i="18"/>
  <c r="G14" i="18" s="1"/>
  <c r="F13" i="18"/>
  <c r="G13" i="18" s="1"/>
  <c r="F12" i="18"/>
  <c r="G12" i="18" s="1"/>
  <c r="F11" i="18"/>
  <c r="G11" i="18" s="1"/>
  <c r="F10" i="18"/>
  <c r="G10" i="18" s="1"/>
  <c r="F9" i="18"/>
  <c r="G9" i="18" s="1"/>
  <c r="F8" i="18"/>
  <c r="G8" i="18" s="1"/>
  <c r="G16" i="18" l="1"/>
</calcChain>
</file>

<file path=xl/sharedStrings.xml><?xml version="1.0" encoding="utf-8"?>
<sst xmlns="http://schemas.openxmlformats.org/spreadsheetml/2006/main" count="53" uniqueCount="47">
  <si>
    <t>sada</t>
  </si>
  <si>
    <t xml:space="preserve">Identifikačné údaje: </t>
  </si>
  <si>
    <t>Obchodné meno:</t>
  </si>
  <si>
    <t>Adresa:</t>
  </si>
  <si>
    <t>IČO:</t>
  </si>
  <si>
    <t xml:space="preserve">Platca DPH: </t>
  </si>
  <si>
    <t>Merná jednotka</t>
  </si>
  <si>
    <t>Cena celkom bez DPH v Eur</t>
  </si>
  <si>
    <t>Požadované množstvo</t>
  </si>
  <si>
    <t>Cena celkom s DPH v Eur</t>
  </si>
  <si>
    <t>Cena za MJ bez DPH v Eur</t>
  </si>
  <si>
    <t>Označ.</t>
  </si>
  <si>
    <t>Požadovaná špecifikácia predmetu zákazky</t>
  </si>
  <si>
    <t>3-1</t>
  </si>
  <si>
    <t>Laboratórna skriňa na učebné pomôcky, materiál min. LDT hrúbky min. 18 mm, 2mm hrany ABS, min. 4 ukladacie úrovne, uzamykateľná, 2/3 sklenené dvierka, 1/3 plné dvierka.rektifikacie ktoré sa nastavujú z vnútra skrine cez dno !!! Rozemr min.: 1950x800x400 mm. Farebné preverdenie podľa vzorkovníka.</t>
  </si>
  <si>
    <t>3-2</t>
  </si>
  <si>
    <t>Pracovisko učiteľa - biochémia</t>
  </si>
  <si>
    <t>Pracovisko učiteľa má byť v zložení minimálne katedra učiteľa, stolička učiteľa. Katedra učiteľa pre odbornú učebňu fyziky má byť minimálne vo vyhotovení z pevnej kovovej konštrukcie a má obsahovať odkladací priestor - min. jednu uzamykateľnú zásuvku na kvalitných výsuvoch a výškovonastaviteľné nožičky. Pracovná doska minimálne z LDT hrúbky min. 18 mm,  rozmer min. 1300 x 600 x 800 mm, hrana ABS min. 2 mm, stôl s aretáciou. Kancelárska pracovná stolička minimálne so stredne vysokým operadlom, asynchrónnym mechanizmom, s nastavením výšky operadla, plynovým piestom, na oceľovej chrómovanej konštrukcii, s nosnosťou min. 130 kg. Povrch min. z látky kategórie „C”. Farebné prevedenie podľa vzorkovníka.</t>
  </si>
  <si>
    <t>3-3</t>
  </si>
  <si>
    <t xml:space="preserve">Laboratórne pracovisko učiteľa s pripojením na sieťové napätie 230V. Požadovaný rozmer pracoviska min. 1800x600x800mm, konštrukcia aj pracovná plocha z chemicky odolného materiálu. Pracovisko má byť vyrobené s pevnou. Krycie plochy, police a dvierka majú byť vyrobené z laminovanej drevotriesky hrúbky 18 mm. Dvierka sa majú otvárať do min. do 90°. Pracovná doska má byť z obojstranného postformingu min. hrúbky 36mm. Na pracovnej ploche má byť osadená chemicky odolná výlevka s min. rozmerom 150x150mm alebo s priemerom min. 150 mm, sifónom z chemicky odolného materiálu s možnosťou napojenia na existujúce odpadové potrubie v učebni (alternatívne s možnosťou napojenia do 10l odpadovej chemicky odolnej bandasky). Na pracovnej doske má byť osadená batéria na vodu z chemicky odolného materiálu, vývod zakončený olivkou. Prívod  vody do batérie má byť riešený s možnosťou pripojenia na existujúcu prípojku vody v učebni. Pripojenie pracoviska na napätie 230V má byť s možnosťou pripojenia na existujúci samostatný prívod elektriny v učebni, istený prúdovým chráničom max. na 16A.  Elektropanel učiteľa má byť  zabudovaný do pracovnej dosky a má mať rozmer  max. 150x300mm, materiál nerez s nezmazateľnými popismi prvkov. Prvky elektropanelu majú byť minimálne: 2x zásuvka s uzemnením na 230V a s krytkou. Pripojenie pracoviska na bezpečné jednosmerné a striedavé napätie do max. 30V má byť vyriešené pomocou laboratórneho zdroja bezpečného napätia, ktorý má  byť súčasťou pracoviska. Minimálne parametre zdroja majú byť: zdroj stabilizovaného napätia a prúdu s min. tromi integrovanými okruhmi: DC jednosmerný zdroj 0-30V plynule nastaviteľný s nastaviteľným obmedzením prúdu 0-3A, AC striedavý zdroj diskrétny  3,6,9,12,15,18 V výstupný prúd 3A,  DC jednosmerný zdroj pevný 12V s obmedzením 1A, Napájanie 230 V AC, ochrana proti preťaženiu a reset pre AC zdroj 4x LCD : napätie DC, prúd DC, napätie AC, prúd AC, CE certifikát pre bezpečné používanie.   Elektropanel musí  zodpovedať platným bezpečnostným požiadavkám smerníc  Rady EU pre školské prostredie. Členený úložný priestor má byť uzamykateľný a určený pre uskladnenie učebných pomôcok a prístrojov.  Pracovisko má mať bezpečnostný certifikát. Súčasťou dodávky pracoviska je projekt pre jeho zapojenie, testovancí protokol a návod na obsluhu v slovenskom jazyku.  Farebné prevedenie pracoviska podľa vzorkovníka.  
</t>
  </si>
  <si>
    <t>3-4</t>
  </si>
  <si>
    <t xml:space="preserve">Bezpečnostná skriňa na chemikálie do školského laboratória. Konštrukcia min. z oceľového plechu hrúbky  0,7 mm, zváraná, oblé hrany, uzamykateľná, povrchová úprava vypaľovací lak z umelej živice. Minimálne 4 ks vysúvateľných nepriepustných vaničiek z pozinkovaného plechu, nosnosť vaničiek min. 30 kg, odvetrávanie v spodnej a vrchnej časti skrine. Rozmer jednej skrine min.: 920x580x1920 mm rozmer druhej skrine min. 920x380x1920mm. </t>
  </si>
  <si>
    <t>3-5</t>
  </si>
  <si>
    <t xml:space="preserve">Laboratórne pracovisko pre skupinu 2 žiakov s pripojením na sieťové napätie 230V. Požadovaný rozmer pracoviska min. 1300x600x800mm, konštrukcia aj pracovná plocha z chemicky odolného materiálu.Pracovisko má byť vyrobené s pevnou konštrukciou, Krycie plochy, police a dvierka majú byť vyrobené z laminovanej drevotriesky hrúbky 18 mm. Dvierka majú byť minimálne z jednej pozdĺžnej strany posuvné. Na priečnych stranách pracoviska majú byť montážne otvory umožňujúce prepojenie viacerých mobilných pracovísk otvory su na NK závesoch , ktoré sa v prípade spájania do radu vycvaknú a montážny otvor slúži na vedenie rozvodu vody, odpadu a el. rozvodu.  Pracovná doska má byť z obojstranného postformingu min. hrúbky 36mm. Na pracovnej ploche má byť osadená chemicky odolná výlevka s min. rozmerom 150x150mm alebo s priemerom min. 150 mm, sifónom z chemicky odolného materiál s možnosťou napojenia na existujúce odpadové potrubie v učebni (alternatívne s možnosťou napojenia do 10l odpadovej chemicky odolnej bandasky). Na pracovnej doske má byť osadená batéria na vodu z chemicky odolného materiálu, vývod zakončený olivkou. Prívod  vody do batérie má byť riešený z možnosťou pripojenia na existujúcu prípojku vody v učebni. Pripojenie pracoviska na napätie 230V má byť s možnosťou pripojenia na existujúci samostatný prívod elektriny v učebni, istený prúdovým chráničom max. na 16A. Na pracovnej ploche má byť osadený elektropanel zabudovaný do pracovnej dosky a má mať rozmer  max. 150x300mm, materiál nerez s nezmazateľnými popismi prvkov. Prvky elektropanelu majú byť minimálne: 2 ks zásuvka s uzemnením na 230V a s krytkou,  2x zásuvky na bezpečné jednosmerné napätie a 2x zásuvky na striedavé výstupné napätie, prvky majú byť rozložené symetricky aby panel mohla používať dvojica žiakov. Parametre zásuvky na AC - banánik 4mm; 36A; čierny; Parametre zásuvky na DC - banánik 4mm; 36A; čierny ( -) červený ( +) ; Elektropanel musí  zodpovedať platným bezpečnostným požiadavkám smerníc Rady EU pre školské prostredie. Pracovisko má mať prípravu na pripojenie pracoviska na bezpečné jednosmerné a striedavé napätie do max. 30V.  Členený úložný priestor má byť uzamykateľný a určený pre uskladnenie učebných pomôcok a prístrojov.  Pracovisko má mať bezpečnostný certifikát. Súčasťou dodávky pracoviska je projekt pre jeho zapojenie, testovancí protokol a návod na obsluhu v slovenskom jazyku. Farebné prevedenie podľa vzorkovníka. </t>
  </si>
  <si>
    <t>3-6</t>
  </si>
  <si>
    <t xml:space="preserve">Minimálna špecifikácia - kovová konštrukcia s možnosťou vyrovnať nerovnosti podlahy,prierez nohy je min 40x40 mm, stolova doska hrúbky 19 mm v povrchovej úprave min. HPL laminat. Rozmer min. 1350x600x735 mm </t>
  </si>
  <si>
    <t>3-7</t>
  </si>
  <si>
    <t xml:space="preserve">Minimálna špecifikácia - stolička s kovovou konštrukciou, sedák a operadlo min. s CPL laminátu, alebo iného materiálu vhodného pre laboratórne prostredie. </t>
  </si>
  <si>
    <t>3-8</t>
  </si>
  <si>
    <t xml:space="preserve">Laboratórne pracovisko učiteľa s pripojením na sieťové napätie 230V a bezpečné napätie max. 30V. Požadovaný rozmer pracoviska min. 1800x600x880mm, konštrukcia aj pracovná plocha z odolného materiálu. Pracovisko má byť vyrobené s pevnou konštrukciou. Krycie plochy, police a dvierka majú byť vyrobené z laminovanej drevotriesky hrúbky min. 18 mm. Dvierka sa majú otvárať min. do 90°. Pracovná doska má byť z obojstranného postformingu min. hrúbky 36mm. Na pracovnej ploche má byť elektropanel učiteľa zabudovaný do pracovnej dosky a má mať rozmer  max. 150x300mm, materiál nerez s nezmazateľnými popismi prvkov. Prvky elektropanelu majú byť minimálne: zásuvka s uzemnením na 230V a s krytkou,  zásuvky na bezpečné jednosmerné 1x a na  striedavé výstupné napätie 1x. Parametre zásuvky na AC - banánik 4mm; 36A; čierny; parametre zásuvky na DC - banánik 4mm; 36A; čierny ( -) červený ( +). Elektropanel musí  zodpovedať platným bezpečnostným požiadavkám smerníc  Rady EU pre školské prostredie. Na pracovnej ploche má byť osadená chemicky odolná výlevka s min. rozmerom 150x150mm alebo s priemerom min. 150 mm, sifónom z chemicky odolného materiálu s možnosťou napojenia na existujúce odpadové potrubie v učebni (alternatívne s možnosťou napojenia do 10l odpadovej chemicky odolnej bandasky). Na pracovnej doske má byť osadená batéria na vodu z chemicky odolného materiálu, vývod zakončený olivkou. Prívod  vody do batérie má byť riešený s možnosťou pripojenia na existujúcu prípojku vody v učebni. Pripojenie pracoviska na napätie 230V má byť s možnosťou pripojenia na existujúci samostatný prívod elektriny v učebni, istený prúdovým chráničom max. na 16A.  Pripojenie pracoviska na bezpečné jednosmerné a striedavé napätie do max. 30V má byť vyriešené pomocou laboratórneho zdroja bezpečného napätia, ktorý má  byť súčasťou pracoviska. Minimálne parametre zdroja majú byť: zdroj stabilizovaného napätia a prúdu s min. tromi integrovanými okruhmi: DC jednosmerný zdroj 0-30V plynule nastaviteľný s nastaviteľným obmedzením prúdu 0-3A, AC striedavý zdroj diskrétny  3,6,9,12,15,18 V výstupný prúd 3A,  DC jednosmerný zdroj pevný 12V s obmedzením 1A, Napájanie 230 V AC, ochrana proti preťaženiu a reset pre AC zdroj 4x LCD : napätie DC, prúd DC, napätie AC, prúd AC, CE certifikát pre bezpečné používanie.  Členený úložný priestor má byť uzamykateľný a určený pre uskladnenie učebných pomôcok a prístrojov.  Súčasťou dodávky pracoviska je projekt pre jeho zapojenie, testovancí protokol a návod na obsluhu v slovenskom jazyku.  Farebné prevedenie pracoviska podľa vzorkovníka. </t>
  </si>
  <si>
    <t>Kovové skrine na odkladanie náradia - odborná učebňa techniky</t>
  </si>
  <si>
    <t>Stolička kovová, otočná, dielenská</t>
  </si>
  <si>
    <t>Knihovnícky regál</t>
  </si>
  <si>
    <t>Knihovnícky vozík</t>
  </si>
  <si>
    <t>SPOLU - Interiérové vybavenie-nábytok:</t>
  </si>
  <si>
    <t>Dátum, meno a podpis oprávnenej osoby:</t>
  </si>
  <si>
    <t>Verejný obstarávateľ:</t>
  </si>
  <si>
    <t>Predmet zákazky:</t>
  </si>
  <si>
    <t>Pracovisko učiteľa - odborná učebňa techniky</t>
  </si>
  <si>
    <t>Pracovisko žiaka na obrábanie dreva - odborná učebňa techniky</t>
  </si>
  <si>
    <t>Pracovisko žiaka na obrábanie kovu - odborná učebňa techniky</t>
  </si>
  <si>
    <t>Obec Ždiar</t>
  </si>
  <si>
    <t>Rozšírenie kľučových kompetencií žiakov v ZŠ s MŠ v Ždiari</t>
  </si>
  <si>
    <t>ks</t>
  </si>
  <si>
    <t>Príloha č. 5-3 Výpočet zmluvnej ceny /cenový formulár pre časť 2</t>
  </si>
  <si>
    <t>Časť 2:  Interiérové vybavenie - nábytok</t>
  </si>
  <si>
    <t>Časť 2: Interiérové vybavenie - nábytok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</si>
</sst>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charset val="238"/>
      <scheme val="minor"/>
    </font>
    <font>
      <b/>
      <sz val="11"/>
      <color theme="1"/>
      <name val="Calibri"/>
      <family val="2"/>
      <charset val="238"/>
      <scheme val="minor"/>
    </font>
    <font>
      <b/>
      <sz val="12"/>
      <color rgb="FF000000"/>
      <name val="Calibri"/>
      <family val="2"/>
      <charset val="238"/>
      <scheme val="minor"/>
    </font>
    <font>
      <sz val="12"/>
      <color rgb="FF000000"/>
      <name val="Calibri"/>
      <family val="2"/>
      <charset val="238"/>
      <scheme val="minor"/>
    </font>
    <font>
      <sz val="12"/>
      <name val="Calibri"/>
      <family val="2"/>
      <charset val="238"/>
      <scheme val="minor"/>
    </font>
    <font>
      <sz val="11"/>
      <name val="Calibri"/>
      <family val="2"/>
      <charset val="238"/>
      <scheme val="minor"/>
    </font>
    <font>
      <b/>
      <sz val="12"/>
      <color rgb="FFFF0000"/>
      <name val="Calibri"/>
      <family val="2"/>
      <charset val="238"/>
      <scheme val="minor"/>
    </font>
    <font>
      <sz val="10"/>
      <color theme="1"/>
      <name val="Calibri"/>
      <family val="2"/>
      <charset val="238"/>
      <scheme val="minor"/>
    </font>
    <font>
      <sz val="10"/>
      <name val="Arial"/>
      <family val="2"/>
      <charset val="238"/>
    </font>
    <font>
      <sz val="12"/>
      <color theme="1"/>
      <name val="Calibri"/>
      <family val="2"/>
      <charset val="238"/>
      <scheme val="minor"/>
    </font>
    <font>
      <b/>
      <sz val="11"/>
      <color rgb="FFFF0000"/>
      <name val="Calibri"/>
      <family val="2"/>
      <charset val="238"/>
      <scheme val="minor"/>
    </font>
    <font>
      <b/>
      <sz val="16"/>
      <color theme="1"/>
      <name val="Calibri"/>
      <family val="2"/>
      <charset val="238"/>
      <scheme val="minor"/>
    </font>
    <font>
      <b/>
      <sz val="14"/>
      <color theme="1"/>
      <name val="Calibri"/>
      <family val="2"/>
      <charset val="238"/>
      <scheme val="minor"/>
    </font>
    <font>
      <b/>
      <sz val="12"/>
      <color theme="1"/>
      <name val="Calibri"/>
      <family val="2"/>
      <charset val="238"/>
      <scheme val="minor"/>
    </font>
    <font>
      <b/>
      <sz val="11"/>
      <name val="Calibri"/>
      <family val="2"/>
      <charset val="238"/>
      <scheme val="minor"/>
    </font>
    <font>
      <sz val="8"/>
      <name val="Calibri"/>
      <family val="2"/>
      <charset val="238"/>
      <scheme val="minor"/>
    </font>
    <font>
      <b/>
      <sz val="10"/>
      <name val="Calibri"/>
      <family val="2"/>
      <charset val="238"/>
      <scheme val="minor"/>
    </font>
    <font>
      <sz val="10"/>
      <name val="Calibri"/>
      <family val="2"/>
      <charset val="238"/>
      <scheme val="minor"/>
    </font>
    <font>
      <sz val="12"/>
      <color rgb="FF000000"/>
      <name val="Calibri"/>
      <family val="2"/>
      <charset val="238"/>
    </font>
  </fonts>
  <fills count="6">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rgb="FF00B0F0"/>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s>
  <cellStyleXfs count="2">
    <xf numFmtId="0" fontId="0" fillId="0" borderId="0"/>
    <xf numFmtId="0" fontId="8" fillId="0" borderId="0"/>
  </cellStyleXfs>
  <cellXfs count="76">
    <xf numFmtId="0" fontId="0" fillId="0" borderId="0" xfId="0"/>
    <xf numFmtId="0" fontId="7" fillId="0" borderId="0" xfId="0" applyFont="1"/>
    <xf numFmtId="4" fontId="3" fillId="0" borderId="1" xfId="0" applyNumberFormat="1" applyFont="1" applyBorder="1" applyAlignment="1" applyProtection="1">
      <alignment vertical="center" wrapText="1"/>
    </xf>
    <xf numFmtId="4" fontId="9" fillId="0" borderId="0" xfId="0" applyNumberFormat="1" applyFont="1"/>
    <xf numFmtId="0" fontId="3" fillId="2" borderId="1" xfId="0" applyFont="1" applyFill="1" applyBorder="1" applyAlignment="1" applyProtection="1">
      <alignment horizontal="center" vertical="top" wrapText="1"/>
      <protection locked="0"/>
    </xf>
    <xf numFmtId="0" fontId="2" fillId="3" borderId="0" xfId="0" applyFont="1" applyFill="1" applyBorder="1" applyAlignment="1" applyProtection="1">
      <alignment horizontal="left" vertical="top" wrapText="1"/>
      <protection locked="0"/>
    </xf>
    <xf numFmtId="0" fontId="3" fillId="3" borderId="0" xfId="0" applyFont="1" applyFill="1" applyBorder="1" applyAlignment="1" applyProtection="1">
      <alignment horizontal="center" vertical="center" wrapText="1"/>
      <protection locked="0"/>
    </xf>
    <xf numFmtId="4" fontId="6" fillId="3" borderId="0" xfId="0" applyNumberFormat="1" applyFont="1" applyFill="1" applyBorder="1" applyAlignment="1" applyProtection="1">
      <alignment horizontal="right" vertical="center" wrapText="1"/>
      <protection locked="0"/>
    </xf>
    <xf numFmtId="4" fontId="2" fillId="3" borderId="0" xfId="0" applyNumberFormat="1" applyFont="1" applyFill="1" applyBorder="1" applyAlignment="1" applyProtection="1">
      <alignment horizontal="right" vertical="center"/>
      <protection locked="0"/>
    </xf>
    <xf numFmtId="0" fontId="2" fillId="3" borderId="0" xfId="0" applyFont="1" applyFill="1" applyBorder="1" applyAlignment="1" applyProtection="1">
      <alignment horizontal="left" vertical="center" wrapText="1"/>
      <protection locked="0"/>
    </xf>
    <xf numFmtId="0" fontId="0" fillId="3" borderId="0" xfId="0" applyFont="1" applyFill="1" applyBorder="1" applyProtection="1">
      <protection locked="0"/>
    </xf>
    <xf numFmtId="4" fontId="10" fillId="3" borderId="0" xfId="0" applyNumberFormat="1" applyFont="1" applyFill="1" applyBorder="1" applyAlignment="1" applyProtection="1">
      <alignment vertical="center"/>
      <protection locked="0"/>
    </xf>
    <xf numFmtId="4" fontId="2" fillId="3" borderId="0" xfId="0" applyNumberFormat="1" applyFont="1" applyFill="1" applyBorder="1" applyAlignment="1" applyProtection="1">
      <alignment horizontal="right" vertical="center"/>
    </xf>
    <xf numFmtId="4" fontId="4" fillId="2" borderId="1" xfId="0" applyNumberFormat="1" applyFont="1" applyFill="1" applyBorder="1" applyAlignment="1" applyProtection="1">
      <alignment horizontal="center" vertical="top" wrapText="1"/>
      <protection locked="0"/>
    </xf>
    <xf numFmtId="0" fontId="2" fillId="3" borderId="0" xfId="0" applyFont="1" applyFill="1" applyBorder="1" applyAlignment="1" applyProtection="1">
      <alignment horizontal="center" vertical="center" wrapText="1"/>
      <protection locked="0"/>
    </xf>
    <xf numFmtId="4" fontId="2" fillId="3" borderId="0" xfId="0" applyNumberFormat="1" applyFont="1" applyFill="1" applyBorder="1" applyAlignment="1" applyProtection="1">
      <alignment horizontal="center" vertical="center" wrapText="1"/>
    </xf>
    <xf numFmtId="4" fontId="10" fillId="3" borderId="0" xfId="0" applyNumberFormat="1" applyFont="1" applyFill="1" applyBorder="1" applyAlignment="1" applyProtection="1">
      <alignment vertical="center"/>
    </xf>
    <xf numFmtId="49" fontId="0" fillId="0" borderId="0" xfId="0" applyNumberFormat="1" applyFont="1" applyAlignment="1">
      <alignment vertical="top"/>
    </xf>
    <xf numFmtId="0" fontId="0" fillId="0" borderId="0" xfId="0" applyFont="1" applyAlignment="1"/>
    <xf numFmtId="0" fontId="0" fillId="0" borderId="0" xfId="0" applyFont="1"/>
    <xf numFmtId="49" fontId="0" fillId="3" borderId="0" xfId="0" applyNumberFormat="1" applyFont="1" applyFill="1" applyBorder="1" applyAlignment="1">
      <alignment vertical="top"/>
    </xf>
    <xf numFmtId="0" fontId="12" fillId="3" borderId="5" xfId="0" applyFont="1" applyFill="1" applyBorder="1" applyAlignment="1">
      <alignment horizontal="left" vertical="center" wrapText="1"/>
    </xf>
    <xf numFmtId="4" fontId="13" fillId="3" borderId="5" xfId="0" applyNumberFormat="1" applyFont="1" applyFill="1" applyBorder="1" applyAlignment="1">
      <alignment horizontal="left" vertical="center" wrapText="1"/>
    </xf>
    <xf numFmtId="0" fontId="0" fillId="3" borderId="0" xfId="0" applyFont="1" applyFill="1" applyBorder="1" applyAlignment="1"/>
    <xf numFmtId="0" fontId="0" fillId="3" borderId="0" xfId="0" applyFont="1" applyFill="1" applyBorder="1"/>
    <xf numFmtId="0" fontId="14" fillId="0" borderId="4" xfId="0" applyFont="1" applyBorder="1" applyAlignment="1">
      <alignment horizontal="left" vertical="top" wrapText="1"/>
    </xf>
    <xf numFmtId="0" fontId="7" fillId="0" borderId="0" xfId="0" applyFont="1" applyAlignment="1"/>
    <xf numFmtId="49" fontId="1" fillId="2" borderId="2" xfId="0" applyNumberFormat="1" applyFont="1" applyFill="1" applyBorder="1" applyAlignment="1" applyProtection="1">
      <alignment vertical="center" wrapText="1"/>
      <protection locked="0"/>
    </xf>
    <xf numFmtId="0" fontId="1" fillId="2" borderId="2" xfId="0" applyFont="1" applyFill="1" applyBorder="1" applyAlignment="1" applyProtection="1">
      <alignment horizontal="center" vertical="center" wrapText="1"/>
      <protection locked="0"/>
    </xf>
    <xf numFmtId="0" fontId="5" fillId="4" borderId="1" xfId="0" applyFont="1" applyFill="1" applyBorder="1" applyAlignment="1" applyProtection="1">
      <alignment horizontal="center" vertical="top" wrapText="1"/>
      <protection locked="0"/>
    </xf>
    <xf numFmtId="4" fontId="9" fillId="4" borderId="1" xfId="0" applyNumberFormat="1" applyFont="1" applyFill="1" applyBorder="1" applyAlignment="1" applyProtection="1">
      <alignment horizontal="center" vertical="top" wrapText="1"/>
      <protection locked="0"/>
    </xf>
    <xf numFmtId="0" fontId="4" fillId="2" borderId="1" xfId="0" applyFont="1" applyFill="1" applyBorder="1" applyAlignment="1" applyProtection="1">
      <alignment horizontal="center" vertical="center"/>
      <protection locked="0"/>
    </xf>
    <xf numFmtId="0" fontId="0" fillId="0" borderId="0" xfId="0" applyFont="1" applyAlignment="1">
      <alignment vertical="top"/>
    </xf>
    <xf numFmtId="49" fontId="0" fillId="0" borderId="1" xfId="0" applyNumberFormat="1" applyBorder="1" applyAlignment="1">
      <alignment vertical="top"/>
    </xf>
    <xf numFmtId="0" fontId="3" fillId="4" borderId="3" xfId="0" applyFont="1" applyFill="1" applyBorder="1" applyAlignment="1" applyProtection="1">
      <alignment horizontal="center" vertical="center" wrapText="1"/>
      <protection locked="0"/>
    </xf>
    <xf numFmtId="4" fontId="9" fillId="4" borderId="3" xfId="0" applyNumberFormat="1" applyFont="1" applyFill="1" applyBorder="1" applyAlignment="1" applyProtection="1">
      <alignment horizontal="right" vertical="center"/>
    </xf>
    <xf numFmtId="4" fontId="3" fillId="0" borderId="3" xfId="0" applyNumberFormat="1" applyFont="1" applyBorder="1" applyAlignment="1" applyProtection="1">
      <alignment vertical="center" wrapText="1"/>
    </xf>
    <xf numFmtId="4" fontId="3" fillId="0" borderId="3" xfId="0" applyNumberFormat="1" applyFont="1" applyFill="1" applyBorder="1" applyAlignment="1" applyProtection="1">
      <alignment vertical="center"/>
    </xf>
    <xf numFmtId="0" fontId="15" fillId="0" borderId="0" xfId="0" applyFont="1" applyAlignment="1">
      <alignment vertical="top"/>
    </xf>
    <xf numFmtId="0" fontId="3" fillId="4" borderId="1" xfId="0" applyFont="1" applyFill="1" applyBorder="1" applyAlignment="1" applyProtection="1">
      <alignment horizontal="center" vertical="center" wrapText="1"/>
      <protection locked="0"/>
    </xf>
    <xf numFmtId="4" fontId="9" fillId="4" borderId="1" xfId="0" applyNumberFormat="1" applyFont="1" applyFill="1" applyBorder="1" applyAlignment="1" applyProtection="1">
      <alignment horizontal="right" vertical="center"/>
    </xf>
    <xf numFmtId="4" fontId="3" fillId="0" borderId="1" xfId="0" applyNumberFormat="1" applyFont="1" applyFill="1" applyBorder="1" applyAlignment="1" applyProtection="1">
      <alignment vertical="center"/>
    </xf>
    <xf numFmtId="49" fontId="0" fillId="0" borderId="0" xfId="0" applyNumberFormat="1" applyFont="1" applyBorder="1" applyAlignment="1">
      <alignment vertical="top"/>
    </xf>
    <xf numFmtId="49" fontId="0" fillId="3" borderId="0" xfId="0" applyNumberFormat="1" applyFont="1" applyFill="1" applyAlignment="1">
      <alignment vertical="top"/>
    </xf>
    <xf numFmtId="4" fontId="3" fillId="3" borderId="0" xfId="0" applyNumberFormat="1" applyFont="1" applyFill="1" applyBorder="1" applyAlignment="1" applyProtection="1">
      <alignment horizontal="center" vertical="center" wrapText="1"/>
      <protection locked="0"/>
    </xf>
    <xf numFmtId="0" fontId="0" fillId="3" borderId="0" xfId="0" applyFont="1" applyFill="1" applyAlignment="1"/>
    <xf numFmtId="0" fontId="0" fillId="3" borderId="0" xfId="0" applyFont="1" applyFill="1"/>
    <xf numFmtId="4" fontId="9" fillId="3" borderId="0" xfId="0" applyNumberFormat="1" applyFont="1" applyFill="1" applyBorder="1" applyProtection="1">
      <protection locked="0"/>
    </xf>
    <xf numFmtId="0" fontId="16" fillId="3" borderId="7" xfId="0" applyFont="1" applyFill="1" applyBorder="1" applyAlignment="1">
      <alignment vertical="top" wrapText="1"/>
    </xf>
    <xf numFmtId="0" fontId="0" fillId="3" borderId="8" xfId="0" applyFont="1" applyFill="1" applyBorder="1"/>
    <xf numFmtId="4" fontId="9" fillId="3" borderId="8" xfId="0" applyNumberFormat="1" applyFont="1" applyFill="1" applyBorder="1"/>
    <xf numFmtId="4" fontId="9" fillId="3" borderId="9" xfId="0" applyNumberFormat="1" applyFont="1" applyFill="1" applyBorder="1"/>
    <xf numFmtId="0" fontId="0" fillId="0" borderId="0" xfId="0" applyFont="1" applyAlignment="1">
      <alignment vertical="top" wrapText="1"/>
    </xf>
    <xf numFmtId="4" fontId="0" fillId="0" borderId="0" xfId="0" applyNumberFormat="1" applyFont="1"/>
    <xf numFmtId="0" fontId="2" fillId="5" borderId="1" xfId="0" applyFont="1" applyFill="1" applyBorder="1" applyAlignment="1" applyProtection="1">
      <alignment horizontal="left" vertical="top" wrapText="1"/>
      <protection locked="0"/>
    </xf>
    <xf numFmtId="0" fontId="3" fillId="5" borderId="1" xfId="0" applyFont="1" applyFill="1" applyBorder="1" applyAlignment="1" applyProtection="1">
      <alignment horizontal="center" vertical="center" wrapText="1"/>
      <protection locked="0"/>
    </xf>
    <xf numFmtId="4" fontId="3" fillId="5" borderId="1" xfId="0" applyNumberFormat="1" applyFont="1" applyFill="1" applyBorder="1" applyAlignment="1" applyProtection="1">
      <alignment horizontal="center" vertical="center" wrapText="1"/>
      <protection locked="0"/>
    </xf>
    <xf numFmtId="4" fontId="6" fillId="5" borderId="1" xfId="0" applyNumberFormat="1" applyFont="1" applyFill="1" applyBorder="1" applyAlignment="1" applyProtection="1">
      <alignment horizontal="right" vertical="center" wrapText="1"/>
      <protection locked="0"/>
    </xf>
    <xf numFmtId="4" fontId="2" fillId="5" borderId="1" xfId="0" applyNumberFormat="1" applyFont="1" applyFill="1" applyBorder="1" applyAlignment="1" applyProtection="1">
      <alignment horizontal="right" vertical="center"/>
    </xf>
    <xf numFmtId="0" fontId="18" fillId="0" borderId="15" xfId="0" applyFont="1" applyBorder="1" applyAlignment="1">
      <alignment vertical="center" wrapText="1"/>
    </xf>
    <xf numFmtId="0" fontId="18" fillId="0" borderId="16" xfId="0" applyFont="1" applyBorder="1" applyAlignment="1">
      <alignment horizontal="center" vertical="center" wrapText="1"/>
    </xf>
    <xf numFmtId="0" fontId="18" fillId="0" borderId="15" xfId="0" applyFont="1" applyFill="1" applyBorder="1" applyAlignment="1">
      <alignment vertical="center" wrapText="1"/>
    </xf>
    <xf numFmtId="0" fontId="11" fillId="0" borderId="13" xfId="0" applyFont="1" applyBorder="1" applyAlignment="1">
      <alignment horizontal="left" vertical="center" wrapText="1"/>
    </xf>
    <xf numFmtId="0" fontId="12" fillId="2" borderId="4" xfId="0" applyFont="1" applyFill="1" applyBorder="1" applyAlignment="1">
      <alignment horizontal="left" vertical="top" wrapText="1"/>
    </xf>
    <xf numFmtId="0" fontId="12" fillId="2" borderId="5" xfId="0" applyFont="1" applyFill="1" applyBorder="1" applyAlignment="1">
      <alignment horizontal="left" vertical="top" wrapText="1"/>
    </xf>
    <xf numFmtId="0" fontId="12" fillId="2" borderId="6" xfId="0" applyFont="1" applyFill="1" applyBorder="1" applyAlignment="1">
      <alignment horizontal="left" vertical="top" wrapText="1"/>
    </xf>
    <xf numFmtId="0" fontId="14" fillId="0" borderId="1" xfId="0" applyFont="1" applyBorder="1" applyAlignment="1">
      <alignment horizontal="left"/>
    </xf>
    <xf numFmtId="0" fontId="17" fillId="3" borderId="10" xfId="0" applyFont="1" applyFill="1" applyBorder="1" applyAlignment="1">
      <alignment horizontal="left" vertical="top" wrapText="1"/>
    </xf>
    <xf numFmtId="0" fontId="17" fillId="3" borderId="0" xfId="0" applyFont="1" applyFill="1" applyBorder="1" applyAlignment="1">
      <alignment horizontal="left" vertical="top" wrapText="1"/>
    </xf>
    <xf numFmtId="0" fontId="17" fillId="3" borderId="11" xfId="0" applyFont="1" applyFill="1" applyBorder="1" applyAlignment="1">
      <alignment horizontal="left" vertical="top" wrapText="1"/>
    </xf>
    <xf numFmtId="0" fontId="0" fillId="3" borderId="10" xfId="0" applyFont="1" applyFill="1" applyBorder="1" applyAlignment="1">
      <alignment horizontal="left" vertical="top" wrapText="1"/>
    </xf>
    <xf numFmtId="0" fontId="0" fillId="3" borderId="0" xfId="0" applyFont="1" applyFill="1" applyBorder="1" applyAlignment="1">
      <alignment horizontal="left" vertical="top" wrapText="1"/>
    </xf>
    <xf numFmtId="0" fontId="0" fillId="3" borderId="11" xfId="0" applyFont="1" applyFill="1" applyBorder="1" applyAlignment="1">
      <alignment horizontal="left" vertical="top" wrapText="1"/>
    </xf>
    <xf numFmtId="0" fontId="16" fillId="3" borderId="12" xfId="0" applyFont="1" applyFill="1" applyBorder="1" applyAlignment="1">
      <alignment horizontal="left" vertical="top" wrapText="1"/>
    </xf>
    <xf numFmtId="0" fontId="16" fillId="3" borderId="13" xfId="0" applyFont="1" applyFill="1" applyBorder="1" applyAlignment="1">
      <alignment horizontal="left" vertical="top" wrapText="1"/>
    </xf>
    <xf numFmtId="0" fontId="16" fillId="3" borderId="14" xfId="0" applyFont="1" applyFill="1" applyBorder="1" applyAlignment="1">
      <alignment horizontal="left" vertical="top" wrapText="1"/>
    </xf>
  </cellXfs>
  <cellStyles count="2">
    <cellStyle name="Normálna" xfId="0" builtinId="0"/>
    <cellStyle name="Normálna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26"/>
  <sheetViews>
    <sheetView tabSelected="1" zoomScaleNormal="100" zoomScalePageLayoutView="70" workbookViewId="0">
      <selection activeCell="B7" sqref="B7"/>
    </sheetView>
  </sheetViews>
  <sheetFormatPr defaultColWidth="9.140625" defaultRowHeight="15.75" x14ac:dyDescent="0.25"/>
  <cols>
    <col min="1" max="1" width="6.5703125" style="17" customWidth="1"/>
    <col min="2" max="2" width="52.7109375" style="52" customWidth="1"/>
    <col min="3" max="3" width="9.140625" style="19" customWidth="1"/>
    <col min="4" max="4" width="11.42578125" style="19" customWidth="1"/>
    <col min="5" max="5" width="14.7109375" style="3" customWidth="1"/>
    <col min="6" max="7" width="14.7109375" style="53" customWidth="1"/>
    <col min="8" max="8" width="60" style="18" hidden="1" customWidth="1"/>
    <col min="9" max="16384" width="9.140625" style="19"/>
  </cols>
  <sheetData>
    <row r="1" spans="1:8" ht="37.5" customHeight="1" x14ac:dyDescent="0.25">
      <c r="B1" s="62" t="s">
        <v>44</v>
      </c>
      <c r="C1" s="62"/>
      <c r="D1" s="62"/>
      <c r="E1" s="62"/>
      <c r="F1" s="62"/>
      <c r="G1" s="62"/>
    </row>
    <row r="2" spans="1:8" ht="21.95" customHeight="1" x14ac:dyDescent="0.25">
      <c r="B2" s="63" t="s">
        <v>46</v>
      </c>
      <c r="C2" s="64"/>
      <c r="D2" s="64"/>
      <c r="E2" s="64"/>
      <c r="F2" s="64"/>
      <c r="G2" s="65"/>
    </row>
    <row r="3" spans="1:8" s="24" customFormat="1" ht="10.5" customHeight="1" x14ac:dyDescent="0.25">
      <c r="A3" s="20"/>
      <c r="B3" s="21"/>
      <c r="C3" s="21"/>
      <c r="D3" s="21"/>
      <c r="E3" s="22"/>
      <c r="F3" s="21"/>
      <c r="G3" s="21"/>
      <c r="H3" s="23"/>
    </row>
    <row r="4" spans="1:8" s="1" customFormat="1" ht="15" customHeight="1" x14ac:dyDescent="0.25">
      <c r="A4" s="17"/>
      <c r="B4" s="25" t="s">
        <v>36</v>
      </c>
      <c r="C4" s="66" t="s">
        <v>41</v>
      </c>
      <c r="D4" s="66"/>
      <c r="E4" s="66"/>
      <c r="F4" s="66"/>
      <c r="G4" s="66"/>
      <c r="H4" s="26"/>
    </row>
    <row r="5" spans="1:8" s="1" customFormat="1" ht="15" customHeight="1" x14ac:dyDescent="0.25">
      <c r="A5" s="17"/>
      <c r="B5" s="25" t="s">
        <v>37</v>
      </c>
      <c r="C5" s="66" t="s">
        <v>42</v>
      </c>
      <c r="D5" s="66"/>
      <c r="E5" s="66"/>
      <c r="F5" s="66"/>
      <c r="G5" s="66"/>
      <c r="H5" s="26"/>
    </row>
    <row r="6" spans="1:8" s="24" customFormat="1" ht="10.5" customHeight="1" x14ac:dyDescent="0.25">
      <c r="A6" s="20"/>
      <c r="B6" s="21"/>
      <c r="C6" s="21"/>
      <c r="D6" s="21"/>
      <c r="E6" s="22"/>
      <c r="F6" s="21"/>
      <c r="G6" s="21"/>
      <c r="H6" s="23"/>
    </row>
    <row r="7" spans="1:8" s="32" customFormat="1" ht="33" customHeight="1" x14ac:dyDescent="0.25">
      <c r="A7" s="27" t="s">
        <v>11</v>
      </c>
      <c r="B7" s="28" t="s">
        <v>45</v>
      </c>
      <c r="C7" s="4" t="s">
        <v>6</v>
      </c>
      <c r="D7" s="29" t="s">
        <v>8</v>
      </c>
      <c r="E7" s="30" t="s">
        <v>10</v>
      </c>
      <c r="F7" s="13" t="s">
        <v>7</v>
      </c>
      <c r="G7" s="13" t="s">
        <v>9</v>
      </c>
      <c r="H7" s="31" t="s">
        <v>12</v>
      </c>
    </row>
    <row r="8" spans="1:8" ht="16.5" thickBot="1" x14ac:dyDescent="0.3">
      <c r="A8" s="33" t="s">
        <v>13</v>
      </c>
      <c r="B8" s="59" t="s">
        <v>16</v>
      </c>
      <c r="C8" s="60" t="s">
        <v>0</v>
      </c>
      <c r="D8" s="34">
        <v>1</v>
      </c>
      <c r="E8" s="35"/>
      <c r="F8" s="36">
        <f>D8*E8</f>
        <v>0</v>
      </c>
      <c r="G8" s="37">
        <f>F8*1.2</f>
        <v>0</v>
      </c>
      <c r="H8" s="38" t="s">
        <v>14</v>
      </c>
    </row>
    <row r="9" spans="1:8" ht="16.5" thickBot="1" x14ac:dyDescent="0.3">
      <c r="A9" s="33" t="s">
        <v>15</v>
      </c>
      <c r="B9" s="59" t="s">
        <v>38</v>
      </c>
      <c r="C9" s="60" t="s">
        <v>43</v>
      </c>
      <c r="D9" s="39">
        <v>1</v>
      </c>
      <c r="E9" s="40"/>
      <c r="F9" s="2">
        <f t="shared" ref="F9:F15" si="0">D9*E9</f>
        <v>0</v>
      </c>
      <c r="G9" s="41">
        <f t="shared" ref="G9:G15" si="1">F9*1.2</f>
        <v>0</v>
      </c>
      <c r="H9" s="38" t="s">
        <v>17</v>
      </c>
    </row>
    <row r="10" spans="1:8" ht="32.25" thickBot="1" x14ac:dyDescent="0.3">
      <c r="A10" s="33" t="s">
        <v>18</v>
      </c>
      <c r="B10" s="59" t="s">
        <v>30</v>
      </c>
      <c r="C10" s="60" t="s">
        <v>43</v>
      </c>
      <c r="D10" s="39">
        <v>2</v>
      </c>
      <c r="E10" s="40"/>
      <c r="F10" s="2">
        <f t="shared" si="0"/>
        <v>0</v>
      </c>
      <c r="G10" s="41">
        <f t="shared" si="1"/>
        <v>0</v>
      </c>
      <c r="H10" s="38" t="s">
        <v>19</v>
      </c>
    </row>
    <row r="11" spans="1:8" ht="32.25" thickBot="1" x14ac:dyDescent="0.3">
      <c r="A11" s="33" t="s">
        <v>20</v>
      </c>
      <c r="B11" s="59" t="s">
        <v>39</v>
      </c>
      <c r="C11" s="60" t="s">
        <v>43</v>
      </c>
      <c r="D11" s="39">
        <v>4</v>
      </c>
      <c r="E11" s="40"/>
      <c r="F11" s="2">
        <f t="shared" si="0"/>
        <v>0</v>
      </c>
      <c r="G11" s="41">
        <f t="shared" si="1"/>
        <v>0</v>
      </c>
      <c r="H11" s="38" t="s">
        <v>21</v>
      </c>
    </row>
    <row r="12" spans="1:8" ht="32.25" thickBot="1" x14ac:dyDescent="0.3">
      <c r="A12" s="33" t="s">
        <v>22</v>
      </c>
      <c r="B12" s="59" t="s">
        <v>40</v>
      </c>
      <c r="C12" s="60" t="s">
        <v>43</v>
      </c>
      <c r="D12" s="39">
        <v>4</v>
      </c>
      <c r="E12" s="40"/>
      <c r="F12" s="2">
        <f t="shared" si="0"/>
        <v>0</v>
      </c>
      <c r="G12" s="41">
        <f t="shared" si="1"/>
        <v>0</v>
      </c>
      <c r="H12" s="38" t="s">
        <v>23</v>
      </c>
    </row>
    <row r="13" spans="1:8" ht="16.5" thickBot="1" x14ac:dyDescent="0.3">
      <c r="A13" s="33" t="s">
        <v>24</v>
      </c>
      <c r="B13" s="59" t="s">
        <v>31</v>
      </c>
      <c r="C13" s="60" t="s">
        <v>43</v>
      </c>
      <c r="D13" s="39">
        <v>16</v>
      </c>
      <c r="E13" s="40"/>
      <c r="F13" s="2">
        <f t="shared" si="0"/>
        <v>0</v>
      </c>
      <c r="G13" s="41">
        <f t="shared" si="1"/>
        <v>0</v>
      </c>
      <c r="H13" s="38" t="s">
        <v>25</v>
      </c>
    </row>
    <row r="14" spans="1:8" ht="16.5" thickBot="1" x14ac:dyDescent="0.3">
      <c r="A14" s="33" t="s">
        <v>26</v>
      </c>
      <c r="B14" s="59" t="s">
        <v>32</v>
      </c>
      <c r="C14" s="60" t="s">
        <v>43</v>
      </c>
      <c r="D14" s="39">
        <v>15</v>
      </c>
      <c r="E14" s="40"/>
      <c r="F14" s="2">
        <f t="shared" si="0"/>
        <v>0</v>
      </c>
      <c r="G14" s="41">
        <f t="shared" si="1"/>
        <v>0</v>
      </c>
      <c r="H14" s="38" t="s">
        <v>27</v>
      </c>
    </row>
    <row r="15" spans="1:8" ht="16.5" thickBot="1" x14ac:dyDescent="0.3">
      <c r="A15" s="33" t="s">
        <v>28</v>
      </c>
      <c r="B15" s="61" t="s">
        <v>33</v>
      </c>
      <c r="C15" s="60" t="s">
        <v>43</v>
      </c>
      <c r="D15" s="39">
        <v>1</v>
      </c>
      <c r="E15" s="40"/>
      <c r="F15" s="2">
        <f t="shared" si="0"/>
        <v>0</v>
      </c>
      <c r="G15" s="41">
        <f t="shared" si="1"/>
        <v>0</v>
      </c>
      <c r="H15" s="38" t="s">
        <v>29</v>
      </c>
    </row>
    <row r="16" spans="1:8" x14ac:dyDescent="0.25">
      <c r="A16" s="42"/>
      <c r="B16" s="54" t="s">
        <v>34</v>
      </c>
      <c r="C16" s="55"/>
      <c r="D16" s="55"/>
      <c r="E16" s="56"/>
      <c r="F16" s="57"/>
      <c r="G16" s="58">
        <f>SUM(G8:G15)</f>
        <v>0</v>
      </c>
    </row>
    <row r="17" spans="1:8" s="46" customFormat="1" x14ac:dyDescent="0.25">
      <c r="A17" s="43"/>
      <c r="B17" s="5"/>
      <c r="C17" s="6"/>
      <c r="D17" s="6"/>
      <c r="E17" s="44"/>
      <c r="F17" s="7"/>
      <c r="G17" s="8"/>
      <c r="H17" s="45"/>
    </row>
    <row r="18" spans="1:8" x14ac:dyDescent="0.25">
      <c r="A18" s="43"/>
      <c r="B18" s="9"/>
      <c r="C18" s="14"/>
      <c r="D18" s="14"/>
      <c r="E18" s="15"/>
      <c r="F18" s="16"/>
      <c r="G18" s="16"/>
    </row>
    <row r="19" spans="1:8" s="46" customFormat="1" x14ac:dyDescent="0.25">
      <c r="A19" s="43"/>
      <c r="B19" s="9"/>
      <c r="C19" s="10"/>
      <c r="D19" s="10"/>
      <c r="E19" s="47"/>
      <c r="F19" s="11"/>
      <c r="G19" s="12"/>
      <c r="H19" s="45"/>
    </row>
    <row r="20" spans="1:8" x14ac:dyDescent="0.25">
      <c r="A20" s="43"/>
      <c r="B20" s="48" t="s">
        <v>1</v>
      </c>
      <c r="C20" s="49"/>
      <c r="D20" s="49"/>
      <c r="E20" s="50"/>
      <c r="F20" s="50"/>
      <c r="G20" s="51"/>
    </row>
    <row r="21" spans="1:8" ht="15.75" customHeight="1" x14ac:dyDescent="0.25">
      <c r="A21" s="43"/>
      <c r="B21" s="67" t="s">
        <v>2</v>
      </c>
      <c r="C21" s="68"/>
      <c r="D21" s="68"/>
      <c r="E21" s="68"/>
      <c r="F21" s="68"/>
      <c r="G21" s="69"/>
    </row>
    <row r="22" spans="1:8" ht="15.75" customHeight="1" x14ac:dyDescent="0.25">
      <c r="A22" s="43"/>
      <c r="B22" s="67" t="s">
        <v>3</v>
      </c>
      <c r="C22" s="68"/>
      <c r="D22" s="68"/>
      <c r="E22" s="68"/>
      <c r="F22" s="68"/>
      <c r="G22" s="69"/>
    </row>
    <row r="23" spans="1:8" ht="15.75" customHeight="1" x14ac:dyDescent="0.25">
      <c r="A23" s="43"/>
      <c r="B23" s="67" t="s">
        <v>4</v>
      </c>
      <c r="C23" s="68"/>
      <c r="D23" s="68"/>
      <c r="E23" s="68"/>
      <c r="F23" s="68"/>
      <c r="G23" s="69"/>
    </row>
    <row r="24" spans="1:8" ht="15.75" customHeight="1" x14ac:dyDescent="0.25">
      <c r="A24" s="43"/>
      <c r="B24" s="67" t="s">
        <v>5</v>
      </c>
      <c r="C24" s="68"/>
      <c r="D24" s="68"/>
      <c r="E24" s="68"/>
      <c r="F24" s="68"/>
      <c r="G24" s="69"/>
    </row>
    <row r="25" spans="1:8" ht="15.75" customHeight="1" x14ac:dyDescent="0.25">
      <c r="A25" s="43"/>
      <c r="B25" s="70"/>
      <c r="C25" s="71"/>
      <c r="D25" s="71"/>
      <c r="E25" s="71"/>
      <c r="F25" s="71"/>
      <c r="G25" s="72"/>
    </row>
    <row r="26" spans="1:8" ht="15.75" customHeight="1" x14ac:dyDescent="0.25">
      <c r="A26" s="43"/>
      <c r="B26" s="73" t="s">
        <v>35</v>
      </c>
      <c r="C26" s="74"/>
      <c r="D26" s="74"/>
      <c r="E26" s="74"/>
      <c r="F26" s="74"/>
      <c r="G26" s="75"/>
    </row>
  </sheetData>
  <mergeCells count="10">
    <mergeCell ref="B25:G25"/>
    <mergeCell ref="B26:G26"/>
    <mergeCell ref="B21:G21"/>
    <mergeCell ref="B22:G22"/>
    <mergeCell ref="B23:G23"/>
    <mergeCell ref="B1:G1"/>
    <mergeCell ref="B2:G2"/>
    <mergeCell ref="C4:G4"/>
    <mergeCell ref="C5:G5"/>
    <mergeCell ref="B24:G24"/>
  </mergeCells>
  <pageMargins left="0.86614173228346458" right="0.47244094488188981" top="0.44" bottom="0.57999999999999996" header="0.31496062992125984" footer="0.18"/>
  <pageSetup paperSize="9" scale="70" orientation="portrait" r:id="rId1"/>
  <headerFoot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1</vt:i4>
      </vt:variant>
    </vt:vector>
  </HeadingPairs>
  <TitlesOfParts>
    <vt:vector size="1" baseType="lpstr">
      <vt:lpstr>Rozpis IKT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Iveta</dc:creator>
  <cp:lastModifiedBy>zuzana</cp:lastModifiedBy>
  <cp:lastPrinted>2018-07-17T12:50:53Z</cp:lastPrinted>
  <dcterms:created xsi:type="dcterms:W3CDTF">2014-09-17T15:52:29Z</dcterms:created>
  <dcterms:modified xsi:type="dcterms:W3CDTF">2018-09-18T12:51:29Z</dcterms:modified>
</cp:coreProperties>
</file>