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730" windowHeight="8925" tabRatio="888"/>
  </bookViews>
  <sheets>
    <sheet name="Rozpis knižny fond" sheetId="21" r:id="rId1"/>
  </sheets>
  <calcPr calcId="125725"/>
</workbook>
</file>

<file path=xl/calcChain.xml><?xml version="1.0" encoding="utf-8"?>
<calcChain xmlns="http://schemas.openxmlformats.org/spreadsheetml/2006/main">
  <c r="F20" i="21"/>
  <c r="G20" s="1"/>
  <c r="F19"/>
  <c r="G19" s="1"/>
  <c r="F18"/>
  <c r="G18" s="1"/>
  <c r="F17"/>
  <c r="G17" s="1"/>
  <c r="F16"/>
  <c r="G16" s="1"/>
  <c r="F15"/>
  <c r="G15" s="1"/>
  <c r="F14"/>
  <c r="G14" s="1"/>
  <c r="F13"/>
  <c r="G13" s="1"/>
  <c r="F12"/>
  <c r="G12" s="1"/>
  <c r="F11"/>
  <c r="G11" s="1"/>
  <c r="F10"/>
  <c r="G10" s="1"/>
  <c r="F9"/>
  <c r="G9" s="1"/>
  <c r="F8"/>
  <c r="G8" s="1"/>
  <c r="G21" l="1"/>
</calcChain>
</file>

<file path=xl/sharedStrings.xml><?xml version="1.0" encoding="utf-8"?>
<sst xmlns="http://schemas.openxmlformats.org/spreadsheetml/2006/main" count="73" uniqueCount="63">
  <si>
    <t>ks</t>
  </si>
  <si>
    <t>sada</t>
  </si>
  <si>
    <t>súbor</t>
  </si>
  <si>
    <t>Digitálne učebnice fyziky pre 8-ročné gymnáziá</t>
  </si>
  <si>
    <t>Interaktívny vyučovací balík - Biológia - Ľudské telo a jeho funkcie</t>
  </si>
  <si>
    <t>Interaktívny vyučovací balík - Fyzika - Mechanika</t>
  </si>
  <si>
    <t>Skladacie školské divadielko</t>
  </si>
  <si>
    <t>Interaktívny vyučovací balík - Polytechnika</t>
  </si>
  <si>
    <t>Interaktívny vyučovací balík pre Dopravnú výchovu</t>
  </si>
  <si>
    <t>Merná jednotka</t>
  </si>
  <si>
    <t xml:space="preserve">Identifikačné údaje: </t>
  </si>
  <si>
    <t>Obchodné meno:</t>
  </si>
  <si>
    <t>Adresa:</t>
  </si>
  <si>
    <t>IČO:</t>
  </si>
  <si>
    <t xml:space="preserve">Platca DPH: </t>
  </si>
  <si>
    <t>Cena celkom bez DPH v Eur</t>
  </si>
  <si>
    <t>Cena celkom s DPH v Eur</t>
  </si>
  <si>
    <t>Cena za MJ bez DPH v Eur</t>
  </si>
  <si>
    <t>Požadované množstvo</t>
  </si>
  <si>
    <t>Označ.</t>
  </si>
  <si>
    <t>Požadovaná špecifikácia predmetu zákazky</t>
  </si>
  <si>
    <t>4-1</t>
  </si>
  <si>
    <t>4-2</t>
  </si>
  <si>
    <t>Licencia digitálnych učebníc pre 8-ročné gymnáziá. Obsah je spracovaný formou prezentácií (kreslených obrázkov, animácií, fotografií a cvičení) a obsahuje kompletný prierez učivom fyziky na úrovni fyziky 8-ročného gymnaziálneho obsahu. Tématický obsah: Sila a pohyb, Vlastnosti kvapalín a plynov, Magnetizmus, Elektrina, Periodické deje, EM žiarenie a častice mikrosveta. Výučbový softvér je vytvorený podľa platných učebných osnov pre ZŠ a obsahuje odporúčaciu doložku MŠ.</t>
  </si>
  <si>
    <t>4-3</t>
  </si>
  <si>
    <t>4-4</t>
  </si>
  <si>
    <t>4-5</t>
  </si>
  <si>
    <t>4-6</t>
  </si>
  <si>
    <t>4-7</t>
  </si>
  <si>
    <t>4-8</t>
  </si>
  <si>
    <t>4-9</t>
  </si>
  <si>
    <t>4-10</t>
  </si>
  <si>
    <t>4-11</t>
  </si>
  <si>
    <t>4-12</t>
  </si>
  <si>
    <t>4-13</t>
  </si>
  <si>
    <t>Balík obsahuje sadu  10 ks výukových DVD z rôznych oblastí fyziky. Každé DVD je rozdelené na podkapitoly s podrobnejšími témami. Filmy obsahujú pokusy i názorné animácie, ktoré sú často vytvorené zo zobrazenej reality. Pre znázornenie fyzikálnych javov slúžia aj zábavné hrané scénky - fyzikálne grotesky. Dôraz je na prepojenie fyzikálnej teórie s reálnym svetom a predovšetkým technikou. Obsiahnuté témy: Kinematika a dynamika, Trenie, Pôsobenie síl, Telesá v gravitačnom poli, Tekutiny, Kmitanie, Vlnenie, Zvuk, Šírenie svetla, Optika</t>
  </si>
  <si>
    <t xml:space="preserve">Výukový interaktívny program na oboznámenie sa s funkciami ľudského tela, pre pochopenie fungovanie orgánov. 3D animácie, pomôcka pri ukážke procesov, ktoré sú bez prezentácie ťažko pochopiteľné (napr.: nervová sústava, obehová sústava a činnosť srdca). Tématické okruhy: Stavba ľudského tela, Koža,  Pohybová sústava, Tráviaca sústava, Dýchacia sústava, Obehová sústava, Vylučovacia sústava, Zmyslové orgány, Hormonálna sústava, Rozmnožovanie
</t>
  </si>
  <si>
    <t>Interaktívny vyučovací balík - Chémia - Skupenstvá látok</t>
  </si>
  <si>
    <t>Balík obsahuje tematické okruhy: Plyny, Kvapaliny (charakteristika, rozpustnosť, saturácia), Pevné látky (kryštalické mriežky atómové, iónové, kovové, molekulárne, uhlíkové). 
Učivo obsahuje najdôležitejšie stručné informácie, nákresy, obrazy, modely potrebné k znázorneniu, animácie procesov na úrovni atómov a molekúl a interaktívne praktické úlohy.</t>
  </si>
  <si>
    <t>Interaktívny vyučovací balík - Nemecký jazyk</t>
  </si>
  <si>
    <t>Balík interaktívny program Nemecký jazyk pre začiatočníkov a stredne pokročilých obsahuje:  gramatiku, čítanie a písomné interaktívne cvičenia. Tématické okruhy: Persönliche Informationen, Familie, Zu Hause, Schule, Tägliche Routine, Freizeitaktivitäten, Essen und Trinken, Ferien, Urlaub, Kleidung, Gesundheit, Krankheiten. .</t>
  </si>
  <si>
    <t>Interaktívny vyučovací balík - Fyzika - Optika</t>
  </si>
  <si>
    <t>Balík obsahuje tematický okruh Optika. Pomocou animácií a úloh sa dajú demonštrovať rozličné fyzikálne javy a uskutočňovať rôzne merania. Tematické okruhy: Vlastnosti svetla, odraz svetla, zrkadlo, refrakcia, obraz v zrkadle, disperzia-rozptyl, optické nástroje.</t>
  </si>
  <si>
    <t>Interaktívny vyučovací balík - Matematika - Geometrické konštrukcie</t>
  </si>
  <si>
    <t xml:space="preserve">Balík obsahuje tieto tematické okruhy: Úsečky, Uhly, Kruhy, Trojuholníky, Štvoruholníky, Iné útvary. Softvér obsahuje 41 geometrických konštrukcií. </t>
  </si>
  <si>
    <t>Obsah balíka: sieťová licencia s 1 aktiváciou na školskom serveri, (vrátane dodania 1 kusu inštalačného CD), galéria s fotografiami dopravných prostriedkov, základné druhy dopravy a rozdelenie dopravných prostriedkov, 19 cvičení rozdelených do štyroch skupín, vrátane prenosného dopravného ihriska obsahujúceho 10 ks rôznych dopravných značiek a semafórov.</t>
  </si>
  <si>
    <t xml:space="preserve">Obsah balíka: 5x Interaktívny vyučovací balík s témou polytechniky s animáciami pre žiakov druhého stupňa základných škôl. Obsahuje tématické okruhy: Priradenie, Kódovanie a dekódovanie, Plošné priečne rezy telies, Zobrazenie. Ďalej 5x DVD s témou obrábanie materiálov, 5x Encyklopédia s témou polytechniky. </t>
  </si>
  <si>
    <t>Sada odporúčaných 25 titulov pre Polytechniku ZŠ v počte 233 ks alebo podľa vlastného výberu do výšky uvedenej ceny._x000D_
Valsecchi Patrizia: Originálne náramky; Umenie kaligrafie; Zabudnuté remeslá a život na vidieku; Najobľúbenejšie skladačky z papiera ; Tomislav Senćanski: Malý vedec 3 ; Zuzana Kriston-Bordi: Rozvojové zošit: Orientácia ; Rosa M. Curto: Urob si! Papierové skladačky a pozdravy ; Lucie Dvořáková: Velká kniha originálních nápadů ; Kreatívne sviatky ; Pia Pedevilla: Velikonoční tvoření ; 51 věcí, které si můžeš vyrobit z... papírové role ; Kolektív autorov: 12 fantastických papierových lietadielok ; Tom James: Nakresli si: Na ceste ; Chytré nápady ; 51 věcí, které si můžeš vyrobit z krabiček od vajec ; Vyrobím si sám: Zvířata ; Vyrobím si sám: Letadla ; Vyrobím si sám: Auta ; Skladačky pre šikovné ručičky: Na farme ; Mgr. Andrej Fujas a kol.: TECHNIKA PRE 5. ROČNÍK ZŠ - 2.vydanie; Ing. Eleonóra Boocová a kol.: TECHNIKA PRE 6. ROČNÍK ZŠ; TECHNIKA PRE 7. ROČNÍK ZŠ; Mgr. Jan Krotký, PhD. a kol.: TECHNIKA PRE 8. ROČNÍK ZŠ; TECHNIKA PRE 9. ROČNÍK ZŠ; Clive Gifford: Autá, vlaky, lode a lietadlá</t>
  </si>
  <si>
    <t>Sada odporúčaných 64 titulov Odporúčaného čítania pre ZŠ v počte 167 ks alebo podľa vlastného výberu do výšky uvedenej ceny._x000D_
Dobšinský Pavol: Slovenské rozprávky 1. - 4. vydanie; Podjavorinská Ľudmila: Čin-Čin, 3.vydanie; Čulmanová Beatrica: Slovenské povesti; Rowlingová Joanne K.: Harry Potter 1 - Ilustrovaná edícia; Harry Potter 2 – ilustrovaná edícia; autor neuvedený: Harry Potter - Sprievodca k filmom; Kolektív: Najkrajšie rozprávky H.CH.Andersena; Figuli Margita: Tri gaštanové kone; Ezopove bájky; Pištáčik; Emil z Lonnebergy; Pippi Dlhá pančucha set; Hobit; Krista Bendová: Osmijanko rozpráva 8x8=64 rozprávok ; Mária Ďuríčková: Danka a Janka v rozprávke ; Danka a Janka ; Marianna Grznárová: Maťko a Kubko ; Josef Čapek: Rozprávky o psíčkovi a mačičke ; Antoine de Saint-Exupéry: Malý princ ; Roald Dahl: Charlie a továreň na čokoládu ; Kamoš obor ; Matilda ; Čarodejnice ; Fantastický pán Lišiak ; Krista Bendová, Tomáš Janovic: Bola raz jedna trieda ; Pavol Dobšinský, Ľudovít Fulla: Trojruža ; Jozef Cíger Hronský: Smelý Zajko ; Smelý Zajko v Afrike ; Budkáčik a Dubkáčik ; Eduard Petiška, Jindra Čapek: Príbehy tisíc a jednej noci ; Eduard Petiška: Staré řecké báje a pověsti ; Najkrajšie grécke báje a povesti ; Martin Pitro: Staré grécke báje a povesti ; Milan Rúfus: Modlitbičky ; Viera Ryšavá: Príbehy zo starej Bratislavy ; Martin Ťapák: Rysavá jalovica ; Charlotte Brontë: Jane Eyrová ; Daniel Defoe: Robinson Crusoe ; Jack London: Volanie divočiny, Biely tesák ; Harald Reinl: Legendárna kolekcia troch 3 filmov - Winnetou I., II., III. ; Vincent Šikula: Prázdniny so strýcom Rafaelom ; Božena Němcová: Babička ; Nick West: Traja pátrači 8 - Záhada kašľajúceho draka ; Robert Arthur: Traja pátrači 3 - Záhada šepkajúcej múmie ; Traja pátrači 62 - Záhada faraónovho odkazu ; Traja pátrači 7 - Tajomstvo ostrova kostier ; Marco Sonnleitner: Traja pátrači 61 -Záhada čierneho škorpióna ; Robert Arthur: Traja pátrači 59 - Záhada Hmlistej hory ; Traja pátrači 6 - Záhada miznúceho pokladu ; Traja pátrači 10 - Záhada Ohnivého oka ; Traja pátrači 60 - Záhada internetového upíra ; Mary V. Carey: Traja pátrači 67 - Záhada zlovestného strašiaka ; Megan Stine, H. William Stine: Traja pátrači 76, 77, 78 (3x) ; Mary V. Carey: Traja pátrači 71 - Záhada hrozného vlkolaka ; Traja pátrači 75 - Záhada starého denníka ; Traja pátrači 4 - Záhada zeleného strašidla ; Robert Arthur: Traja pátrači 5 - Záhada strieborného pavúka ; André Marx: Traja pátrači 55 - Záhada labyrintu bohov ; Ben Nevis: Traja pátrači 57 - Záhada tajomného dedičstva ; Marco Sonnleitner: Traja pátrači 63 - Záhada futbalovej horúčky ; Mary V. Carey: Traja pátrači 68, 69, 70 (3x) ; William Arden: Traja pátrači 72, 73, 74 (3x) ; Lucy Maud Montgomery: Anna zo Zeleného domu (kolekcia 1-8) ; Alica v krajine zázrakov</t>
  </si>
  <si>
    <t>Minimálna špecidikácia: školské závesné bábkové divadlo na dvere, ktoré je možné ukotviť pomocou kovovej tyče. Materiál : polyester, drevo, plast, kov. Rozmer min. : 1700 x 780 mm.</t>
  </si>
  <si>
    <t>Divadelné kostýmy</t>
  </si>
  <si>
    <t xml:space="preserve">Minimálna špecifikácia: Sada min. 20 ks detských divadelných kostýmov. </t>
  </si>
  <si>
    <t>SPOLU - Didaktické pomôcky - Knižničný fond :</t>
  </si>
  <si>
    <t>Príloha č. 5-4 Špecifikácia zmluvnej ceny/cenový formulár pre časť 4</t>
  </si>
  <si>
    <t>Dátum, meno a  podpis oprávnenej osoby</t>
  </si>
  <si>
    <t>Knihy pre Polytechniku</t>
  </si>
  <si>
    <t>Knihy pre povinné čítanie SJ</t>
  </si>
  <si>
    <t>Verejný obstarávateľ:</t>
  </si>
  <si>
    <t>Predmer zákazky:</t>
  </si>
  <si>
    <t>Časť 4:  Didaktické pomôcky - Knižničný fond</t>
  </si>
  <si>
    <t>Časť 4: Didaktické pomôcky - Knižničný fond</t>
  </si>
  <si>
    <t>"Vybavenie odborných učební v ZŠ Spišská Stará Ves"</t>
  </si>
  <si>
    <t>Mesto Spišská Stará Ves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</si>
</sst>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2"/>
      <color theme="1"/>
      <name val="Calibri"/>
      <family val="2"/>
      <charset val="238"/>
    </font>
    <font>
      <sz val="12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75">
    <xf numFmtId="0" fontId="0" fillId="0" borderId="0" xfId="0"/>
    <xf numFmtId="0" fontId="6" fillId="0" borderId="0" xfId="0" applyFont="1"/>
    <xf numFmtId="0" fontId="1" fillId="3" borderId="0" xfId="0" applyFont="1" applyFill="1" applyBorder="1" applyAlignment="1" applyProtection="1">
      <alignment horizontal="left" vertical="top" wrapText="1"/>
      <protection locked="0"/>
    </xf>
    <xf numFmtId="0" fontId="2" fillId="3" borderId="0" xfId="0" applyFont="1" applyFill="1" applyBorder="1" applyAlignment="1" applyProtection="1">
      <alignment horizontal="center" vertical="center" wrapText="1"/>
      <protection locked="0"/>
    </xf>
    <xf numFmtId="4" fontId="9" fillId="3" borderId="0" xfId="0" applyNumberFormat="1" applyFont="1" applyFill="1" applyBorder="1" applyAlignment="1" applyProtection="1">
      <alignment horizontal="right" vertical="center" wrapText="1"/>
      <protection locked="0"/>
    </xf>
    <xf numFmtId="4" fontId="1" fillId="3" borderId="0" xfId="0" applyNumberFormat="1" applyFont="1" applyFill="1" applyBorder="1" applyAlignment="1" applyProtection="1">
      <alignment horizontal="right" vertical="center"/>
      <protection locked="0"/>
    </xf>
    <xf numFmtId="0" fontId="1" fillId="3" borderId="0" xfId="0" applyFont="1" applyFill="1" applyBorder="1" applyAlignment="1" applyProtection="1">
      <alignment horizontal="left" vertical="center" wrapText="1"/>
      <protection locked="0"/>
    </xf>
    <xf numFmtId="0" fontId="0" fillId="3" borderId="0" xfId="0" applyFont="1" applyFill="1" applyBorder="1" applyProtection="1">
      <protection locked="0"/>
    </xf>
    <xf numFmtId="4" fontId="5" fillId="3" borderId="0" xfId="0" applyNumberFormat="1" applyFont="1" applyFill="1" applyBorder="1" applyAlignment="1" applyProtection="1">
      <alignment vertical="center"/>
      <protection locked="0"/>
    </xf>
    <xf numFmtId="4" fontId="1" fillId="3" borderId="0" xfId="0" applyNumberFormat="1" applyFont="1" applyFill="1" applyBorder="1" applyAlignment="1" applyProtection="1">
      <alignment horizontal="right" vertical="center"/>
    </xf>
    <xf numFmtId="4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0" xfId="0" applyFont="1" applyFill="1" applyBorder="1" applyAlignment="1" applyProtection="1">
      <alignment horizontal="center" vertical="center" wrapText="1"/>
      <protection locked="0"/>
    </xf>
    <xf numFmtId="4" fontId="1" fillId="3" borderId="0" xfId="0" applyNumberFormat="1" applyFont="1" applyFill="1" applyBorder="1" applyAlignment="1" applyProtection="1">
      <alignment horizontal="center" vertical="center" wrapText="1"/>
    </xf>
    <xf numFmtId="4" fontId="5" fillId="3" borderId="0" xfId="0" applyNumberFormat="1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49" fontId="0" fillId="0" borderId="0" xfId="0" applyNumberFormat="1" applyFont="1" applyAlignment="1">
      <alignment vertical="top"/>
    </xf>
    <xf numFmtId="0" fontId="0" fillId="0" borderId="0" xfId="0" applyFont="1" applyAlignment="1"/>
    <xf numFmtId="0" fontId="0" fillId="0" borderId="0" xfId="0" applyFont="1"/>
    <xf numFmtId="49" fontId="0" fillId="3" borderId="0" xfId="0" applyNumberFormat="1" applyFont="1" applyFill="1" applyBorder="1" applyAlignment="1">
      <alignment vertical="top"/>
    </xf>
    <xf numFmtId="0" fontId="12" fillId="3" borderId="4" xfId="0" applyFont="1" applyFill="1" applyBorder="1" applyAlignment="1">
      <alignment horizontal="left" vertical="center" wrapText="1"/>
    </xf>
    <xf numFmtId="4" fontId="13" fillId="3" borderId="4" xfId="0" applyNumberFormat="1" applyFont="1" applyFill="1" applyBorder="1" applyAlignment="1">
      <alignment horizontal="left" vertical="center" wrapText="1"/>
    </xf>
    <xf numFmtId="0" fontId="0" fillId="3" borderId="0" xfId="0" applyFont="1" applyFill="1" applyBorder="1" applyAlignment="1"/>
    <xf numFmtId="0" fontId="0" fillId="3" borderId="0" xfId="0" applyFont="1" applyFill="1" applyBorder="1"/>
    <xf numFmtId="0" fontId="14" fillId="0" borderId="3" xfId="0" applyFont="1" applyBorder="1" applyAlignment="1">
      <alignment horizontal="left" vertical="top" wrapText="1"/>
    </xf>
    <xf numFmtId="0" fontId="6" fillId="0" borderId="0" xfId="0" applyFont="1" applyAlignment="1"/>
    <xf numFmtId="49" fontId="10" fillId="2" borderId="2" xfId="0" applyNumberFormat="1" applyFont="1" applyFill="1" applyBorder="1" applyAlignment="1" applyProtection="1">
      <alignment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horizontal="center" vertical="top" wrapText="1"/>
      <protection locked="0"/>
    </xf>
    <xf numFmtId="4" fontId="8" fillId="5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>
      <alignment vertical="top"/>
    </xf>
    <xf numFmtId="0" fontId="15" fillId="0" borderId="0" xfId="0" applyFont="1" applyAlignment="1">
      <alignment vertical="top"/>
    </xf>
    <xf numFmtId="4" fontId="8" fillId="5" borderId="1" xfId="0" applyNumberFormat="1" applyFont="1" applyFill="1" applyBorder="1" applyAlignment="1" applyProtection="1">
      <alignment horizontal="right" vertical="center"/>
    </xf>
    <xf numFmtId="4" fontId="2" fillId="0" borderId="1" xfId="0" applyNumberFormat="1" applyFont="1" applyBorder="1" applyAlignment="1" applyProtection="1">
      <alignment vertical="center" wrapText="1"/>
    </xf>
    <xf numFmtId="4" fontId="2" fillId="0" borderId="1" xfId="0" applyNumberFormat="1" applyFont="1" applyFill="1" applyBorder="1" applyAlignment="1" applyProtection="1">
      <alignment vertical="center"/>
    </xf>
    <xf numFmtId="49" fontId="0" fillId="0" borderId="0" xfId="0" applyNumberFormat="1" applyFont="1" applyBorder="1" applyAlignment="1">
      <alignment vertical="top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9" fillId="4" borderId="1" xfId="0" applyNumberFormat="1" applyFont="1" applyFill="1" applyBorder="1" applyAlignment="1" applyProtection="1">
      <alignment horizontal="right" vertical="center" wrapText="1"/>
      <protection locked="0"/>
    </xf>
    <xf numFmtId="4" fontId="1" fillId="4" borderId="1" xfId="0" applyNumberFormat="1" applyFont="1" applyFill="1" applyBorder="1" applyAlignment="1" applyProtection="1">
      <alignment horizontal="right" vertical="center"/>
    </xf>
    <xf numFmtId="49" fontId="0" fillId="3" borderId="0" xfId="0" applyNumberFormat="1" applyFont="1" applyFill="1" applyAlignment="1">
      <alignment vertical="top"/>
    </xf>
    <xf numFmtId="4" fontId="2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ont="1" applyFill="1" applyAlignment="1"/>
    <xf numFmtId="0" fontId="0" fillId="3" borderId="0" xfId="0" applyFont="1" applyFill="1"/>
    <xf numFmtId="4" fontId="8" fillId="3" borderId="0" xfId="0" applyNumberFormat="1" applyFont="1" applyFill="1" applyBorder="1" applyProtection="1">
      <protection locked="0"/>
    </xf>
    <xf numFmtId="0" fontId="16" fillId="3" borderId="7" xfId="0" applyFont="1" applyFill="1" applyBorder="1" applyAlignment="1">
      <alignment vertical="top" wrapText="1"/>
    </xf>
    <xf numFmtId="0" fontId="0" fillId="3" borderId="8" xfId="0" applyFont="1" applyFill="1" applyBorder="1"/>
    <xf numFmtId="4" fontId="8" fillId="3" borderId="8" xfId="0" applyNumberFormat="1" applyFont="1" applyFill="1" applyBorder="1"/>
    <xf numFmtId="4" fontId="8" fillId="3" borderId="9" xfId="0" applyNumberFormat="1" applyFont="1" applyFill="1" applyBorder="1"/>
    <xf numFmtId="0" fontId="0" fillId="0" borderId="0" xfId="0" applyFont="1" applyAlignment="1">
      <alignment vertical="top" wrapText="1"/>
    </xf>
    <xf numFmtId="4" fontId="8" fillId="0" borderId="0" xfId="0" applyNumberFormat="1" applyFont="1"/>
    <xf numFmtId="4" fontId="0" fillId="0" borderId="0" xfId="0" applyNumberFormat="1" applyFont="1"/>
    <xf numFmtId="49" fontId="0" fillId="0" borderId="3" xfId="0" applyNumberFormat="1" applyBorder="1" applyAlignment="1">
      <alignment vertical="top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1" fillId="4" borderId="14" xfId="0" applyFont="1" applyFill="1" applyBorder="1" applyAlignment="1" applyProtection="1">
      <alignment horizontal="left" vertical="top" wrapText="1"/>
      <protection locked="0"/>
    </xf>
    <xf numFmtId="0" fontId="18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7" fillId="3" borderId="10" xfId="0" applyFont="1" applyFill="1" applyBorder="1" applyAlignment="1">
      <alignment horizontal="left" vertical="top" wrapText="1"/>
    </xf>
    <xf numFmtId="0" fontId="17" fillId="3" borderId="0" xfId="0" applyFont="1" applyFill="1" applyBorder="1" applyAlignment="1">
      <alignment horizontal="left" vertical="top" wrapText="1"/>
    </xf>
    <xf numFmtId="0" fontId="17" fillId="3" borderId="11" xfId="0" applyFont="1" applyFill="1" applyBorder="1" applyAlignment="1">
      <alignment horizontal="left" vertical="top" wrapText="1"/>
    </xf>
    <xf numFmtId="0" fontId="0" fillId="3" borderId="10" xfId="0" applyFont="1" applyFill="1" applyBorder="1" applyAlignment="1">
      <alignment horizontal="left" vertical="top" wrapText="1"/>
    </xf>
    <xf numFmtId="0" fontId="0" fillId="3" borderId="0" xfId="0" applyFont="1" applyFill="1" applyBorder="1" applyAlignment="1">
      <alignment horizontal="left" vertical="top" wrapText="1"/>
    </xf>
    <xf numFmtId="0" fontId="0" fillId="3" borderId="11" xfId="0" applyFont="1" applyFill="1" applyBorder="1" applyAlignment="1">
      <alignment horizontal="left" vertical="top" wrapText="1"/>
    </xf>
    <xf numFmtId="0" fontId="16" fillId="3" borderId="12" xfId="0" applyFont="1" applyFill="1" applyBorder="1" applyAlignment="1">
      <alignment horizontal="left" vertical="top" wrapText="1"/>
    </xf>
    <xf numFmtId="0" fontId="16" fillId="3" borderId="6" xfId="0" applyFont="1" applyFill="1" applyBorder="1" applyAlignment="1">
      <alignment horizontal="left" vertical="top" wrapText="1"/>
    </xf>
    <xf numFmtId="0" fontId="16" fillId="3" borderId="13" xfId="0" applyFont="1" applyFill="1" applyBorder="1" applyAlignment="1">
      <alignment horizontal="left" vertical="top" wrapText="1"/>
    </xf>
    <xf numFmtId="0" fontId="11" fillId="0" borderId="6" xfId="0" applyFont="1" applyBorder="1" applyAlignment="1">
      <alignment horizontal="left" vertical="center" wrapText="1"/>
    </xf>
    <xf numFmtId="0" fontId="12" fillId="4" borderId="3" xfId="0" applyFont="1" applyFill="1" applyBorder="1" applyAlignment="1">
      <alignment horizontal="left" vertical="top" wrapText="1"/>
    </xf>
    <xf numFmtId="0" fontId="12" fillId="4" borderId="4" xfId="0" applyFont="1" applyFill="1" applyBorder="1" applyAlignment="1">
      <alignment horizontal="left" vertical="top" wrapText="1"/>
    </xf>
    <xf numFmtId="0" fontId="12" fillId="4" borderId="5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left"/>
    </xf>
    <xf numFmtId="0" fontId="20" fillId="0" borderId="15" xfId="0" applyFont="1" applyBorder="1" applyAlignment="1">
      <alignment horizontal="center" wrapText="1"/>
    </xf>
    <xf numFmtId="0" fontId="20" fillId="0" borderId="16" xfId="0" applyFont="1" applyBorder="1" applyAlignment="1">
      <alignment horizontal="center" wrapText="1"/>
    </xf>
    <xf numFmtId="0" fontId="19" fillId="0" borderId="16" xfId="0" applyFont="1" applyBorder="1" applyAlignment="1">
      <alignment horizontal="center"/>
    </xf>
  </cellXfs>
  <cellStyles count="2">
    <cellStyle name="Normálna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1"/>
  <sheetViews>
    <sheetView tabSelected="1" topLeftCell="A4" zoomScaleNormal="100" zoomScalePageLayoutView="60" workbookViewId="0">
      <selection activeCell="B8" sqref="B8:D20"/>
    </sheetView>
  </sheetViews>
  <sheetFormatPr defaultColWidth="9.140625" defaultRowHeight="15.75"/>
  <cols>
    <col min="1" max="1" width="6.5703125" style="15" customWidth="1"/>
    <col min="2" max="2" width="52.7109375" style="49" customWidth="1"/>
    <col min="3" max="3" width="9.140625" style="17" customWidth="1"/>
    <col min="4" max="4" width="11.42578125" style="17" customWidth="1"/>
    <col min="5" max="5" width="14.7109375" style="50" customWidth="1"/>
    <col min="6" max="7" width="14.7109375" style="51" customWidth="1"/>
    <col min="8" max="8" width="60" style="16" hidden="1" customWidth="1"/>
    <col min="9" max="16384" width="9.140625" style="17"/>
  </cols>
  <sheetData>
    <row r="1" spans="1:8" ht="37.5" customHeight="1">
      <c r="B1" s="67" t="s">
        <v>53</v>
      </c>
      <c r="C1" s="67"/>
      <c r="D1" s="67"/>
      <c r="E1" s="67"/>
      <c r="F1" s="67"/>
      <c r="G1" s="67"/>
    </row>
    <row r="2" spans="1:8" ht="21.95" customHeight="1">
      <c r="B2" s="68" t="s">
        <v>60</v>
      </c>
      <c r="C2" s="69"/>
      <c r="D2" s="69"/>
      <c r="E2" s="69"/>
      <c r="F2" s="69"/>
      <c r="G2" s="70"/>
    </row>
    <row r="3" spans="1:8" s="22" customFormat="1" ht="10.5" customHeight="1">
      <c r="A3" s="18"/>
      <c r="B3" s="19"/>
      <c r="C3" s="19"/>
      <c r="D3" s="19"/>
      <c r="E3" s="20"/>
      <c r="F3" s="19"/>
      <c r="G3" s="19"/>
      <c r="H3" s="21"/>
    </row>
    <row r="4" spans="1:8" s="1" customFormat="1" ht="15" customHeight="1">
      <c r="A4" s="15"/>
      <c r="B4" s="23" t="s">
        <v>57</v>
      </c>
      <c r="C4" s="71" t="s">
        <v>62</v>
      </c>
      <c r="D4" s="71"/>
      <c r="E4" s="71"/>
      <c r="F4" s="71"/>
      <c r="G4" s="71"/>
      <c r="H4" s="24"/>
    </row>
    <row r="5" spans="1:8" s="1" customFormat="1" ht="15" customHeight="1">
      <c r="A5" s="15"/>
      <c r="B5" s="23" t="s">
        <v>58</v>
      </c>
      <c r="C5" s="71" t="s">
        <v>61</v>
      </c>
      <c r="D5" s="71"/>
      <c r="E5" s="71"/>
      <c r="F5" s="71"/>
      <c r="G5" s="71"/>
      <c r="H5" s="24"/>
    </row>
    <row r="6" spans="1:8" s="22" customFormat="1" ht="10.5" customHeight="1">
      <c r="A6" s="18"/>
      <c r="B6" s="19"/>
      <c r="C6" s="19"/>
      <c r="D6" s="19"/>
      <c r="E6" s="20"/>
      <c r="F6" s="19"/>
      <c r="G6" s="19"/>
      <c r="H6" s="21"/>
    </row>
    <row r="7" spans="1:8" s="30" customFormat="1" ht="33" customHeight="1" thickBot="1">
      <c r="A7" s="25" t="s">
        <v>19</v>
      </c>
      <c r="B7" s="26" t="s">
        <v>59</v>
      </c>
      <c r="C7" s="14" t="s">
        <v>9</v>
      </c>
      <c r="D7" s="27" t="s">
        <v>18</v>
      </c>
      <c r="E7" s="28" t="s">
        <v>17</v>
      </c>
      <c r="F7" s="10" t="s">
        <v>15</v>
      </c>
      <c r="G7" s="10" t="s">
        <v>16</v>
      </c>
      <c r="H7" s="29" t="s">
        <v>20</v>
      </c>
    </row>
    <row r="8" spans="1:8" ht="16.5" thickBot="1">
      <c r="A8" s="52" t="s">
        <v>21</v>
      </c>
      <c r="B8" s="56" t="s">
        <v>3</v>
      </c>
      <c r="C8" s="53" t="s">
        <v>0</v>
      </c>
      <c r="D8" s="72">
        <v>5</v>
      </c>
      <c r="E8" s="32"/>
      <c r="F8" s="33">
        <f t="shared" ref="F8:F20" si="0">D8*E8</f>
        <v>0</v>
      </c>
      <c r="G8" s="34">
        <f t="shared" ref="G8:G20" si="1">F8*1.2</f>
        <v>0</v>
      </c>
      <c r="H8" s="31" t="s">
        <v>23</v>
      </c>
    </row>
    <row r="9" spans="1:8" ht="16.5" thickBot="1">
      <c r="A9" s="52" t="s">
        <v>22</v>
      </c>
      <c r="B9" s="56" t="s">
        <v>5</v>
      </c>
      <c r="C9" s="53" t="s">
        <v>0</v>
      </c>
      <c r="D9" s="73">
        <v>1</v>
      </c>
      <c r="E9" s="32"/>
      <c r="F9" s="33">
        <f t="shared" si="0"/>
        <v>0</v>
      </c>
      <c r="G9" s="34">
        <f t="shared" si="1"/>
        <v>0</v>
      </c>
      <c r="H9" s="31" t="s">
        <v>35</v>
      </c>
    </row>
    <row r="10" spans="1:8" ht="26.25" thickBot="1">
      <c r="A10" s="52" t="s">
        <v>24</v>
      </c>
      <c r="B10" s="56" t="s">
        <v>4</v>
      </c>
      <c r="C10" s="53" t="s">
        <v>0</v>
      </c>
      <c r="D10" s="73">
        <v>1</v>
      </c>
      <c r="E10" s="32"/>
      <c r="F10" s="33">
        <f t="shared" si="0"/>
        <v>0</v>
      </c>
      <c r="G10" s="34">
        <f t="shared" si="1"/>
        <v>0</v>
      </c>
      <c r="H10" s="31" t="s">
        <v>36</v>
      </c>
    </row>
    <row r="11" spans="1:8" ht="16.5" thickBot="1">
      <c r="A11" s="52" t="s">
        <v>25</v>
      </c>
      <c r="B11" s="56" t="s">
        <v>37</v>
      </c>
      <c r="C11" s="53" t="s">
        <v>0</v>
      </c>
      <c r="D11" s="73">
        <v>1</v>
      </c>
      <c r="E11" s="32"/>
      <c r="F11" s="33">
        <f t="shared" si="0"/>
        <v>0</v>
      </c>
      <c r="G11" s="34">
        <f t="shared" si="1"/>
        <v>0</v>
      </c>
      <c r="H11" s="31" t="s">
        <v>38</v>
      </c>
    </row>
    <row r="12" spans="1:8" ht="16.5" thickBot="1">
      <c r="A12" s="52" t="s">
        <v>26</v>
      </c>
      <c r="B12" s="56" t="s">
        <v>39</v>
      </c>
      <c r="C12" s="54" t="s">
        <v>0</v>
      </c>
      <c r="D12" s="73">
        <v>1</v>
      </c>
      <c r="E12" s="32"/>
      <c r="F12" s="33">
        <f t="shared" si="0"/>
        <v>0</v>
      </c>
      <c r="G12" s="34">
        <f t="shared" si="1"/>
        <v>0</v>
      </c>
      <c r="H12" s="31" t="s">
        <v>40</v>
      </c>
    </row>
    <row r="13" spans="1:8" ht="16.5" thickBot="1">
      <c r="A13" s="52" t="s">
        <v>27</v>
      </c>
      <c r="B13" s="56" t="s">
        <v>41</v>
      </c>
      <c r="C13" s="53" t="s">
        <v>0</v>
      </c>
      <c r="D13" s="73">
        <v>1</v>
      </c>
      <c r="E13" s="32"/>
      <c r="F13" s="33">
        <f t="shared" si="0"/>
        <v>0</v>
      </c>
      <c r="G13" s="34">
        <f t="shared" si="1"/>
        <v>0</v>
      </c>
      <c r="H13" s="31" t="s">
        <v>42</v>
      </c>
    </row>
    <row r="14" spans="1:8" ht="26.25" thickBot="1">
      <c r="A14" s="52" t="s">
        <v>28</v>
      </c>
      <c r="B14" s="56" t="s">
        <v>43</v>
      </c>
      <c r="C14" s="53" t="s">
        <v>0</v>
      </c>
      <c r="D14" s="73">
        <v>1</v>
      </c>
      <c r="E14" s="32"/>
      <c r="F14" s="33">
        <f t="shared" si="0"/>
        <v>0</v>
      </c>
      <c r="G14" s="34">
        <f t="shared" si="1"/>
        <v>0</v>
      </c>
      <c r="H14" s="31" t="s">
        <v>44</v>
      </c>
    </row>
    <row r="15" spans="1:8" ht="16.5" thickBot="1">
      <c r="A15" s="52" t="s">
        <v>29</v>
      </c>
      <c r="B15" s="56" t="s">
        <v>8</v>
      </c>
      <c r="C15" s="53" t="s">
        <v>2</v>
      </c>
      <c r="D15" s="73">
        <v>1</v>
      </c>
      <c r="E15" s="32"/>
      <c r="F15" s="33">
        <f t="shared" si="0"/>
        <v>0</v>
      </c>
      <c r="G15" s="34">
        <f t="shared" si="1"/>
        <v>0</v>
      </c>
      <c r="H15" s="31" t="s">
        <v>45</v>
      </c>
    </row>
    <row r="16" spans="1:8" ht="16.5" thickBot="1">
      <c r="A16" s="52" t="s">
        <v>30</v>
      </c>
      <c r="B16" s="56" t="s">
        <v>7</v>
      </c>
      <c r="C16" s="53" t="s">
        <v>2</v>
      </c>
      <c r="D16" s="73">
        <v>1</v>
      </c>
      <c r="E16" s="32"/>
      <c r="F16" s="33">
        <f t="shared" si="0"/>
        <v>0</v>
      </c>
      <c r="G16" s="34">
        <f t="shared" si="1"/>
        <v>0</v>
      </c>
      <c r="H16" s="31" t="s">
        <v>46</v>
      </c>
    </row>
    <row r="17" spans="1:8" ht="16.5" thickBot="1">
      <c r="A17" s="52" t="s">
        <v>31</v>
      </c>
      <c r="B17" s="56" t="s">
        <v>55</v>
      </c>
      <c r="C17" s="53" t="s">
        <v>1</v>
      </c>
      <c r="D17" s="73">
        <v>1</v>
      </c>
      <c r="E17" s="32"/>
      <c r="F17" s="33">
        <f t="shared" si="0"/>
        <v>0</v>
      </c>
      <c r="G17" s="34">
        <f t="shared" si="1"/>
        <v>0</v>
      </c>
      <c r="H17" s="31" t="s">
        <v>47</v>
      </c>
    </row>
    <row r="18" spans="1:8" ht="16.5" thickBot="1">
      <c r="A18" s="52" t="s">
        <v>32</v>
      </c>
      <c r="B18" s="56" t="s">
        <v>56</v>
      </c>
      <c r="C18" s="53" t="s">
        <v>1</v>
      </c>
      <c r="D18" s="73">
        <v>1</v>
      </c>
      <c r="E18" s="32"/>
      <c r="F18" s="33">
        <f t="shared" si="0"/>
        <v>0</v>
      </c>
      <c r="G18" s="34">
        <f t="shared" si="1"/>
        <v>0</v>
      </c>
      <c r="H18" s="31" t="s">
        <v>48</v>
      </c>
    </row>
    <row r="19" spans="1:8" ht="16.5" thickBot="1">
      <c r="A19" s="52" t="s">
        <v>33</v>
      </c>
      <c r="B19" s="57" t="s">
        <v>6</v>
      </c>
      <c r="C19" s="53" t="s">
        <v>0</v>
      </c>
      <c r="D19" s="74">
        <v>1</v>
      </c>
      <c r="E19" s="32"/>
      <c r="F19" s="33">
        <f t="shared" si="0"/>
        <v>0</v>
      </c>
      <c r="G19" s="34">
        <f t="shared" si="1"/>
        <v>0</v>
      </c>
      <c r="H19" s="31" t="s">
        <v>49</v>
      </c>
    </row>
    <row r="20" spans="1:8" ht="16.5" thickBot="1">
      <c r="A20" s="52" t="s">
        <v>34</v>
      </c>
      <c r="B20" s="57" t="s">
        <v>50</v>
      </c>
      <c r="C20" s="53" t="s">
        <v>1</v>
      </c>
      <c r="D20" s="74">
        <v>2</v>
      </c>
      <c r="E20" s="32"/>
      <c r="F20" s="33">
        <f t="shared" si="0"/>
        <v>0</v>
      </c>
      <c r="G20" s="34">
        <f t="shared" si="1"/>
        <v>0</v>
      </c>
      <c r="H20" s="31" t="s">
        <v>51</v>
      </c>
    </row>
    <row r="21" spans="1:8">
      <c r="A21" s="35"/>
      <c r="B21" s="55" t="s">
        <v>52</v>
      </c>
      <c r="C21" s="36"/>
      <c r="D21" s="36"/>
      <c r="E21" s="37"/>
      <c r="F21" s="38"/>
      <c r="G21" s="39">
        <f>SUM(G8:G20)</f>
        <v>0</v>
      </c>
    </row>
    <row r="22" spans="1:8" s="43" customFormat="1">
      <c r="A22" s="40"/>
      <c r="B22" s="2"/>
      <c r="C22" s="3"/>
      <c r="D22" s="3"/>
      <c r="E22" s="41"/>
      <c r="F22" s="4"/>
      <c r="G22" s="5"/>
      <c r="H22" s="42"/>
    </row>
    <row r="23" spans="1:8">
      <c r="A23" s="40"/>
      <c r="B23" s="6"/>
      <c r="C23" s="11"/>
      <c r="D23" s="11"/>
      <c r="E23" s="12"/>
      <c r="F23" s="13"/>
      <c r="G23" s="13"/>
    </row>
    <row r="24" spans="1:8" s="43" customFormat="1">
      <c r="A24" s="40"/>
      <c r="B24" s="6"/>
      <c r="C24" s="7"/>
      <c r="D24" s="7"/>
      <c r="E24" s="44"/>
      <c r="F24" s="8"/>
      <c r="G24" s="9"/>
      <c r="H24" s="42"/>
    </row>
    <row r="25" spans="1:8">
      <c r="A25" s="40"/>
      <c r="B25" s="45" t="s">
        <v>10</v>
      </c>
      <c r="C25" s="46"/>
      <c r="D25" s="46"/>
      <c r="E25" s="47"/>
      <c r="F25" s="47"/>
      <c r="G25" s="48"/>
    </row>
    <row r="26" spans="1:8" ht="15.75" customHeight="1">
      <c r="A26" s="40"/>
      <c r="B26" s="58" t="s">
        <v>11</v>
      </c>
      <c r="C26" s="59"/>
      <c r="D26" s="59"/>
      <c r="E26" s="59"/>
      <c r="F26" s="59"/>
      <c r="G26" s="60"/>
    </row>
    <row r="27" spans="1:8" ht="15.75" customHeight="1">
      <c r="A27" s="40"/>
      <c r="B27" s="58" t="s">
        <v>12</v>
      </c>
      <c r="C27" s="59"/>
      <c r="D27" s="59"/>
      <c r="E27" s="59"/>
      <c r="F27" s="59"/>
      <c r="G27" s="60"/>
    </row>
    <row r="28" spans="1:8" ht="15.75" customHeight="1">
      <c r="A28" s="40"/>
      <c r="B28" s="58" t="s">
        <v>13</v>
      </c>
      <c r="C28" s="59"/>
      <c r="D28" s="59"/>
      <c r="E28" s="59"/>
      <c r="F28" s="59"/>
      <c r="G28" s="60"/>
    </row>
    <row r="29" spans="1:8" ht="15.75" customHeight="1">
      <c r="A29" s="40"/>
      <c r="B29" s="58" t="s">
        <v>14</v>
      </c>
      <c r="C29" s="59"/>
      <c r="D29" s="59"/>
      <c r="E29" s="59"/>
      <c r="F29" s="59"/>
      <c r="G29" s="60"/>
    </row>
    <row r="30" spans="1:8" ht="15.75" customHeight="1">
      <c r="A30" s="40"/>
      <c r="B30" s="61"/>
      <c r="C30" s="62"/>
      <c r="D30" s="62"/>
      <c r="E30" s="62"/>
      <c r="F30" s="62"/>
      <c r="G30" s="63"/>
    </row>
    <row r="31" spans="1:8" ht="15.75" customHeight="1">
      <c r="A31" s="40"/>
      <c r="B31" s="64" t="s">
        <v>54</v>
      </c>
      <c r="C31" s="65"/>
      <c r="D31" s="65"/>
      <c r="E31" s="65"/>
      <c r="F31" s="65"/>
      <c r="G31" s="66"/>
    </row>
  </sheetData>
  <mergeCells count="10">
    <mergeCell ref="B28:G28"/>
    <mergeCell ref="B29:G29"/>
    <mergeCell ref="B30:G30"/>
    <mergeCell ref="B31:G31"/>
    <mergeCell ref="B1:G1"/>
    <mergeCell ref="B2:G2"/>
    <mergeCell ref="C4:G4"/>
    <mergeCell ref="C5:G5"/>
    <mergeCell ref="B26:G26"/>
    <mergeCell ref="B27:G27"/>
  </mergeCells>
  <pageMargins left="0.86614173228346458" right="0.47244094488188981" top="0.4" bottom="0.59055118110236227" header="0.31496062992125984" footer="0.31496062992125984"/>
  <pageSetup paperSize="9" scale="7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Rozpis knižny fond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radovan kovac</dc:creator>
  <cp:lastModifiedBy>Uzivatel</cp:lastModifiedBy>
  <cp:lastPrinted>2018-07-17T12:52:33Z</cp:lastPrinted>
  <dcterms:created xsi:type="dcterms:W3CDTF">2014-09-17T15:52:29Z</dcterms:created>
  <dcterms:modified xsi:type="dcterms:W3CDTF">2018-09-25T09:02:30Z</dcterms:modified>
</cp:coreProperties>
</file>