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\Desktop\Súťaže 2021 16.2.2021\4. 200 2020_Osobné ochranné pracovné prostriedky\2. Príprava\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1'!$A$1:$Y$70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9" l="1"/>
  <c r="F40" i="9"/>
  <c r="F29" i="9"/>
  <c r="K36" i="9" l="1"/>
  <c r="K37" i="9"/>
  <c r="K38" i="9"/>
  <c r="K39" i="9"/>
  <c r="K9" i="9"/>
  <c r="K44" i="9" l="1"/>
  <c r="K43" i="9"/>
  <c r="K42" i="9"/>
  <c r="K28" i="9"/>
  <c r="K27" i="9"/>
  <c r="K26" i="9"/>
  <c r="K25" i="9"/>
  <c r="K24" i="9"/>
  <c r="K56" i="9"/>
  <c r="K54" i="9"/>
  <c r="K52" i="9"/>
  <c r="K50" i="9"/>
  <c r="K48" i="9"/>
  <c r="K46" i="9"/>
  <c r="K41" i="9"/>
  <c r="K34" i="9"/>
  <c r="K32" i="9"/>
  <c r="K30" i="9"/>
  <c r="K23" i="9"/>
  <c r="K21" i="9"/>
  <c r="K19" i="9"/>
  <c r="K17" i="9"/>
  <c r="K15" i="9"/>
  <c r="K13" i="9"/>
  <c r="K11" i="9"/>
  <c r="K7" i="9" l="1"/>
</calcChain>
</file>

<file path=xl/sharedStrings.xml><?xml version="1.0" encoding="utf-8"?>
<sst xmlns="http://schemas.openxmlformats.org/spreadsheetml/2006/main" count="186" uniqueCount="94">
  <si>
    <t>ks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</si>
  <si>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</si>
  <si>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</si>
  <si>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</si>
  <si>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</si>
  <si>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</si>
  <si>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</si>
  <si>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</si>
  <si>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</si>
  <si>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</si>
  <si>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</si>
  <si>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Obchodný názov ponúkaného tovaru</t>
  </si>
  <si>
    <t>Názov výrobcu ponúkaného tovaru</t>
  </si>
  <si>
    <t>Katalógové číslo</t>
  </si>
  <si>
    <t>Sadzba DPH
v %</t>
  </si>
  <si>
    <t>Sídlo:</t>
  </si>
  <si>
    <t>Dodávateľ: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</si>
  <si>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</si>
  <si>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</si>
  <si>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</si>
  <si>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</si>
  <si>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</si>
  <si>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</si>
  <si>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</si>
  <si>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</si>
  <si>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</si>
  <si>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</si>
  <si>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12.</t>
  </si>
  <si>
    <t>13.</t>
  </si>
  <si>
    <t>14.</t>
  </si>
  <si>
    <t>* Ponúkaný 
počet balení</t>
  </si>
  <si>
    <t>* Ponúkaný počet kusov
v balení</t>
  </si>
  <si>
    <t>* Prepočet  ponúkaných počtov kusov spolu</t>
  </si>
  <si>
    <t>15.</t>
  </si>
  <si>
    <t>16.</t>
  </si>
  <si>
    <t>17.</t>
  </si>
  <si>
    <t>18.</t>
  </si>
  <si>
    <t>19.</t>
  </si>
  <si>
    <t>20.</t>
  </si>
  <si>
    <t>ŠUKL kód</t>
  </si>
  <si>
    <t xml:space="preserve">Veľkosť </t>
  </si>
  <si>
    <t>Osobné ochranné pracovné prostriedky</t>
  </si>
  <si>
    <t>Respirátor FFP 2 (KN95) - typ č. 3</t>
  </si>
  <si>
    <t>Respirátor FFP 2 (KN95) - typ č. 4</t>
  </si>
  <si>
    <t>Jednorazové chirurgické rúško - typ č. 1</t>
  </si>
  <si>
    <t>Jednorazové chirurgické rúško - typ č. 2</t>
  </si>
  <si>
    <t>Ochranný overal (kombinéza)</t>
  </si>
  <si>
    <t xml:space="preserve">Ochranné okuliare s bočným krytom - typ č. 1       </t>
  </si>
  <si>
    <t>Ochranný štít s náhlavným nosičom</t>
  </si>
  <si>
    <t>Jednorazový operčný plášť - typ č. 1</t>
  </si>
  <si>
    <t>Jednorazový operčný plášť - vyšší štandard - typ č. 2</t>
  </si>
  <si>
    <t xml:space="preserve">Jednorazový ochranný plášť </t>
  </si>
  <si>
    <t>Jednorazové ochranné čiapky - typ č. 1</t>
  </si>
  <si>
    <t>Jednorázové ponožky</t>
  </si>
  <si>
    <t>SPOLU</t>
  </si>
  <si>
    <t xml:space="preserve">Ochranné okuliare - utesnené - typ č. 2                   </t>
  </si>
  <si>
    <t>S</t>
  </si>
  <si>
    <t>M</t>
  </si>
  <si>
    <t>L</t>
  </si>
  <si>
    <t>XL</t>
  </si>
  <si>
    <t>XXL</t>
  </si>
  <si>
    <t>XXXL</t>
  </si>
  <si>
    <t>univerzálna</t>
  </si>
  <si>
    <t>21.</t>
  </si>
  <si>
    <t>22.</t>
  </si>
  <si>
    <t>23.</t>
  </si>
  <si>
    <t>Jednorazové ochranné čiapky - typ č. 2</t>
  </si>
  <si>
    <t>Jednorázové návleky na obuv - vysoké - typ č. 1</t>
  </si>
  <si>
    <t>Jednorázové návleky na obuv - nízke- typ č. 2</t>
  </si>
  <si>
    <r>
      <t xml:space="preserve">* Celková cena za predpokladané množstvo MJ/ </t>
    </r>
    <r>
      <rPr>
        <b/>
        <sz val="9"/>
        <color rgb="FFFF0000"/>
        <rFont val="Arial"/>
        <family val="2"/>
        <charset val="238"/>
      </rPr>
      <t xml:space="preserve">kusov </t>
    </r>
    <r>
      <rPr>
        <b/>
        <sz val="9"/>
        <color theme="1"/>
        <rFont val="Arial"/>
        <family val="2"/>
        <charset val="238"/>
      </rPr>
      <t xml:space="preserve">
v EUR
bez DPH 
</t>
    </r>
  </si>
  <si>
    <r>
      <t>* Celková cena za predpokladané množstvo MJ/</t>
    </r>
    <r>
      <rPr>
        <b/>
        <sz val="9"/>
        <color rgb="FFFF0000"/>
        <rFont val="Arial"/>
        <family val="2"/>
        <charset val="238"/>
      </rPr>
      <t xml:space="preserve">kusov </t>
    </r>
    <r>
      <rPr>
        <b/>
        <sz val="9"/>
        <color theme="1"/>
        <rFont val="Arial"/>
        <family val="2"/>
        <charset val="238"/>
      </rPr>
      <t xml:space="preserve">
v EUR
s DPH 
</t>
    </r>
  </si>
  <si>
    <t>Názov požadovaného výrobku</t>
  </si>
  <si>
    <t>Označenie veľkosti</t>
  </si>
  <si>
    <t xml:space="preserve">Respirátor FFP 2 - typ č. 1 </t>
  </si>
  <si>
    <t>Respirátor FFP 2 - typ č. 2</t>
  </si>
  <si>
    <t>Respirátor FFP 2 - typ č. 3</t>
  </si>
  <si>
    <t>Respirátor FFP 2 - typ č. 4</t>
  </si>
  <si>
    <r>
      <t xml:space="preserve">* Jenotková cena 
v EUR
bez DPH za </t>
    </r>
    <r>
      <rPr>
        <b/>
        <sz val="9"/>
        <color rgb="FFFF0000"/>
        <rFont val="Arial"/>
        <family val="2"/>
        <charset val="238"/>
      </rPr>
      <t>ks</t>
    </r>
  </si>
  <si>
    <r>
      <t xml:space="preserve"> Jednotková cena 
v EUR
s DPH za </t>
    </r>
    <r>
      <rPr>
        <b/>
        <sz val="9"/>
        <color rgb="FFFF0000"/>
        <rFont val="Arial"/>
        <family val="2"/>
        <charset val="238"/>
      </rPr>
      <t>ks</t>
    </r>
  </si>
  <si>
    <r>
      <t xml:space="preserve">* Jednotková cena
v EUR
bez DPH 
za </t>
    </r>
    <r>
      <rPr>
        <b/>
        <sz val="9"/>
        <color rgb="FFFF0000"/>
        <rFont val="Arial"/>
        <family val="2"/>
        <charset val="238"/>
      </rPr>
      <t>veľkosť balenia</t>
    </r>
  </si>
  <si>
    <r>
      <t xml:space="preserve">Jednotková cena
v EUR
s DPH
za </t>
    </r>
    <r>
      <rPr>
        <b/>
        <sz val="9"/>
        <color rgb="FFFF0000"/>
        <rFont val="Arial"/>
        <family val="2"/>
        <charset val="238"/>
      </rPr>
      <t>veľkosť balenia</t>
    </r>
  </si>
  <si>
    <t xml:space="preserve">Respirátor FFP 2 (KN95) - typ č. 1 </t>
  </si>
  <si>
    <t>Respirátor FFP 2 (KN95) - typ č. 2</t>
  </si>
  <si>
    <t>-</t>
  </si>
  <si>
    <t>Respirátor FFP 3 (KN99) - typ č. 1</t>
  </si>
  <si>
    <t>Respirátor  FFP 3 (KN99) - typ č. 2</t>
  </si>
  <si>
    <r>
      <rPr>
        <b/>
        <sz val="10"/>
        <color theme="1"/>
        <rFont val="Arial"/>
        <family val="2"/>
        <charset val="238"/>
      </rPr>
      <t xml:space="preserve">Uchádzač nemusí predložiť ponuku na všetky položky uvedené v prílohe č. 1. Verejný obstarávateľ požaduje predložiť ponuku na ktorúkoľvek položku predmetu zákazky v prílohe č. 1 - Štrukturovaný rozpočet ceny. Verejný obstarávateľ na základe doručených cenových ponúk vyhodnotí Prípravnú trhovú konzultáciu a určí postup verejného obstarávania (napr. rozdelí zákazku na časti, a pod.) a zároveň rozhodne či vyhlási verejné obstarávanie na 12 mes. alebo na 24 mes. </t>
    </r>
    <r>
      <rPr>
        <sz val="10"/>
        <color theme="1"/>
        <rFont val="Arial"/>
        <family val="2"/>
        <charset val="238"/>
      </rPr>
      <t xml:space="preserve">
*  
Stĺpec s názvom "</t>
    </r>
    <r>
      <rPr>
        <b/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 - dodávateľ uvedie počet ks v 1 balení.
Stĺpec s názvom "</t>
    </r>
    <r>
      <rPr>
        <b/>
        <i/>
        <sz val="10"/>
        <color theme="1"/>
        <rFont val="Arial"/>
        <family val="2"/>
        <charset val="238"/>
      </rPr>
      <t>Ponúkaný počet balení</t>
    </r>
    <r>
      <rPr>
        <sz val="10"/>
        <color theme="1"/>
        <rFont val="Arial"/>
        <family val="2"/>
        <charset val="238"/>
      </rPr>
      <t>" - dodávateľ uvedie počet ponúkaných balení (MJ) podľa požadovaného počtu kusov t.j. predelí hodnotu uvedenú v stĺpci s názvom "</t>
    </r>
    <r>
      <rPr>
        <i/>
        <sz val="10"/>
        <color theme="1"/>
        <rFont val="Arial"/>
        <family val="2"/>
        <charset val="238"/>
      </rPr>
      <t>Požadovaný počet ks spolu</t>
    </r>
    <r>
      <rPr>
        <sz val="10"/>
        <color theme="1"/>
        <rFont val="Arial"/>
        <family val="2"/>
        <charset val="238"/>
      </rPr>
      <t>" s hodnotou uvedenou v stĺpci s názvom "</t>
    </r>
    <r>
      <rPr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
Stĺpec s názvom *</t>
    </r>
    <r>
      <rPr>
        <b/>
        <i/>
        <sz val="10"/>
        <color theme="1"/>
        <rFont val="Arial"/>
        <family val="2"/>
        <charset val="238"/>
      </rPr>
      <t xml:space="preserve">Prepočet ponúkaných počtov kusov spolu </t>
    </r>
    <r>
      <rPr>
        <sz val="10"/>
        <color theme="1"/>
        <rFont val="Arial"/>
        <family val="2"/>
        <charset val="238"/>
      </rPr>
      <t>- dodávateľ uvedie ponúkaný počet kusov spolu t.j. prenásobí hodnotu uvednú v stĺpci s názvom "</t>
    </r>
    <r>
      <rPr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 s hodnotou uvedenou v stĺpci s názvom "</t>
    </r>
    <r>
      <rPr>
        <i/>
        <sz val="10"/>
        <color theme="1"/>
        <rFont val="Arial"/>
        <family val="2"/>
        <charset val="238"/>
      </rPr>
      <t>Ponúkaný počet balení</t>
    </r>
    <r>
      <rPr>
        <sz val="10"/>
        <color theme="1"/>
        <rFont val="Arial"/>
        <family val="2"/>
        <charset val="238"/>
      </rPr>
      <t>", pričom tento počet sa musí čo najviac priblížiť hodnote uvedenej v stĺpci s názvom "</t>
    </r>
    <r>
      <rPr>
        <i/>
        <sz val="10"/>
        <color theme="1"/>
        <rFont val="Arial"/>
        <family val="2"/>
        <charset val="238"/>
      </rPr>
      <t>Požadovaný počet kusov spolu</t>
    </r>
    <r>
      <rPr>
        <sz val="10"/>
        <color theme="1"/>
        <rFont val="Arial"/>
        <family val="2"/>
        <charset val="238"/>
      </rPr>
      <t>". Verejný obsatrávateľ rozumie skutočnosti, že hodnota uvedená v stĺpci "</t>
    </r>
    <r>
      <rPr>
        <i/>
        <sz val="10"/>
        <color theme="1"/>
        <rFont val="Arial"/>
        <family val="2"/>
        <charset val="238"/>
      </rPr>
      <t>Prepočet ponúkaných počtov kusov spolu</t>
    </r>
    <r>
      <rPr>
        <sz val="10"/>
        <color theme="1"/>
        <rFont val="Arial"/>
        <family val="2"/>
        <charset val="238"/>
      </rPr>
      <t>" závisí od ponúkaného počtu kusov v balení a od ponúkaného počtu balení. 
Stĺpec s názvom "</t>
    </r>
    <r>
      <rPr>
        <b/>
        <i/>
        <sz val="10"/>
        <color theme="1"/>
        <rFont val="Arial"/>
        <family val="2"/>
        <charset val="238"/>
      </rPr>
      <t>Jednotková cena v EUR bez DPH za ponúkanú veľkosť balenia"</t>
    </r>
    <r>
      <rPr>
        <sz val="10"/>
        <color theme="1"/>
        <rFont val="Arial"/>
        <family val="2"/>
        <charset val="238"/>
      </rPr>
      <t>- dodávateľ uvedie jednotkovú cenu za ponúkanú veľkosť balenia (uvedené v stĺpci č. 6) v EUR bez DPH.
Stĺpec s názvom "</t>
    </r>
    <r>
      <rPr>
        <b/>
        <i/>
        <sz val="10"/>
        <color theme="1"/>
        <rFont val="Arial"/>
        <family val="2"/>
        <charset val="238"/>
      </rPr>
      <t>Jednotková cena za 1 ks v EUR bez DPH</t>
    </r>
    <r>
      <rPr>
        <sz val="10"/>
        <color theme="1"/>
        <rFont val="Arial"/>
        <family val="2"/>
        <charset val="238"/>
      </rPr>
      <t>" - dodávateľ uvedie jednotkovú cenu za 1 ks v EUR bez DPH t.j. predelí hodnotu uvedenú v stĺpci s názvom "</t>
    </r>
    <r>
      <rPr>
        <i/>
        <sz val="10"/>
        <color theme="1"/>
        <rFont val="Arial"/>
        <family val="2"/>
        <charset val="238"/>
      </rPr>
      <t>Jednotková cena v EUR bez DPH za ponúkanú veľkosť balenia</t>
    </r>
    <r>
      <rPr>
        <sz val="10"/>
        <color theme="1"/>
        <rFont val="Arial"/>
        <family val="2"/>
        <charset val="238"/>
      </rPr>
      <t>" s hodnotou uvedenou v stĺpci s názvom "</t>
    </r>
    <r>
      <rPr>
        <i/>
        <sz val="10"/>
        <color theme="1"/>
        <rFont val="Arial"/>
        <family val="2"/>
        <charset val="238"/>
      </rPr>
      <t>Ponúkaný počet kusov v balení</t>
    </r>
    <r>
      <rPr>
        <sz val="10"/>
        <color theme="1"/>
        <rFont val="Arial"/>
        <family val="2"/>
        <charset val="238"/>
      </rPr>
      <t>"
Stĺpec s názvom "</t>
    </r>
    <r>
      <rPr>
        <b/>
        <sz val="10"/>
        <color theme="1"/>
        <rFont val="Arial"/>
        <family val="2"/>
        <charset val="238"/>
      </rPr>
      <t>Celková cena za predpokladaný počet MJ/kusov v EUR bez DPH</t>
    </r>
    <r>
      <rPr>
        <sz val="10"/>
        <color theme="1"/>
        <rFont val="Arial"/>
        <family val="2"/>
        <charset val="238"/>
      </rPr>
      <t>" - dodávateľ prenásobí hodnotu uvedenú v stĺpci s názvom "Predpokladaný počet MJ za obdobie 12 mes." s hodnotou uvedenou v stĺpci s názvom "Jednotková cena v EUR bez DPH"
Stĺpec s názvom "</t>
    </r>
    <r>
      <rPr>
        <b/>
        <sz val="10"/>
        <color theme="1"/>
        <rFont val="Arial"/>
        <family val="2"/>
        <charset val="238"/>
      </rPr>
      <t>Celková cena za predpokladaný počet MJ/kusov v EUR s DPH</t>
    </r>
    <r>
      <rPr>
        <sz val="10"/>
        <color theme="1"/>
        <rFont val="Arial"/>
        <family val="2"/>
        <charset val="238"/>
      </rPr>
      <t>" - dodávateľ prenásobí hodnotu uvedenú v stĺpci s názvom "Predpokladaný počet MJ za obdobie 12 mes." s hodnotou uvedenou v stĺpci s názvom "Jednotková cena v EUR s DPH"
Riadok s názvom "</t>
    </r>
    <r>
      <rPr>
        <b/>
        <sz val="10"/>
        <color theme="1"/>
        <rFont val="Arial"/>
        <family val="2"/>
        <charset val="238"/>
      </rPr>
      <t>SPOLU</t>
    </r>
    <r>
      <rPr>
        <sz val="10"/>
        <color theme="1"/>
        <rFont val="Arial"/>
        <family val="2"/>
        <charset val="238"/>
      </rPr>
      <t xml:space="preserve">" dodávateľ spočíta hodnoty celkových cien. </t>
    </r>
  </si>
  <si>
    <t xml:space="preserve">Kalkulácia ceny a návrh na plnenie kritéria na vyhodnotenie ponúk - Štruktúrovaný rozpočet ceny </t>
  </si>
  <si>
    <t>Informácia o tom, či dodávateľ garantuje  cenu na zmluvné obdobie 12 mes.  
ÁNO/NIE, resp. iná poznámka</t>
  </si>
  <si>
    <r>
      <t xml:space="preserve">Predpokladaný počet MJ na obdobie </t>
    </r>
    <r>
      <rPr>
        <b/>
        <sz val="9"/>
        <color rgb="FFFF0000"/>
        <rFont val="Arial"/>
        <family val="2"/>
        <charset val="238"/>
      </rPr>
      <t>12 mes.</t>
    </r>
  </si>
  <si>
    <t>Informácia o tom, či dodávateľ garantuje cenu v prípade vyhlásenia VO na zmluvné obdobie 24  mes. 
ÁNO/NIE, resp. iná poznámka</t>
  </si>
  <si>
    <t>Respirátor FFP 3 - typ č. 1</t>
  </si>
  <si>
    <t>Respirátor FFP 3 - typ č. 2</t>
  </si>
  <si>
    <t>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</si>
</sst>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\ _€"/>
    <numFmt numFmtId="166" formatCode="#,##0.00_ ;\-#,##0.00\ "/>
    <numFmt numFmtId="167" formatCode="0.E+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indexed="64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dotted">
        <color auto="1"/>
      </left>
      <right style="thin">
        <color indexed="64"/>
      </right>
      <top/>
      <bottom style="thin">
        <color auto="1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7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4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2" fillId="0" borderId="24" xfId="0" applyNumberFormat="1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center" vertical="top" wrapText="1"/>
    </xf>
    <xf numFmtId="0" fontId="10" fillId="2" borderId="40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0" fontId="10" fillId="2" borderId="43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9" fontId="8" fillId="2" borderId="24" xfId="0" applyNumberFormat="1" applyFont="1" applyFill="1" applyBorder="1" applyAlignment="1">
      <alignment horizontal="center" vertical="top" wrapText="1"/>
    </xf>
    <xf numFmtId="9" fontId="2" fillId="0" borderId="28" xfId="0" applyNumberFormat="1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8" xfId="0" applyFont="1" applyBorder="1" applyAlignment="1">
      <alignment horizontal="center" vertical="center" wrapText="1"/>
    </xf>
    <xf numFmtId="3" fontId="4" fillId="3" borderId="3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8" fillId="2" borderId="33" xfId="0" applyNumberFormat="1" applyFont="1" applyFill="1" applyBorder="1" applyAlignment="1">
      <alignment horizontal="center" vertical="top" wrapText="1"/>
    </xf>
    <xf numFmtId="3" fontId="10" fillId="2" borderId="31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left" wrapText="1"/>
    </xf>
    <xf numFmtId="3" fontId="8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28" xfId="0" applyNumberFormat="1" applyFont="1" applyBorder="1" applyAlignment="1">
      <alignment vertical="center" wrapText="1"/>
    </xf>
    <xf numFmtId="4" fontId="8" fillId="2" borderId="37" xfId="0" applyNumberFormat="1" applyFont="1" applyFill="1" applyBorder="1" applyAlignment="1">
      <alignment horizontal="center" vertical="top" wrapText="1"/>
    </xf>
    <xf numFmtId="4" fontId="11" fillId="2" borderId="40" xfId="0" applyNumberFormat="1" applyFont="1" applyFill="1" applyBorder="1" applyAlignment="1">
      <alignment horizontal="center" vertical="top" wrapText="1"/>
    </xf>
    <xf numFmtId="4" fontId="10" fillId="2" borderId="13" xfId="0" applyNumberFormat="1" applyFont="1" applyFill="1" applyBorder="1" applyAlignment="1">
      <alignment horizontal="center" vertical="top" wrapText="1"/>
    </xf>
    <xf numFmtId="4" fontId="2" fillId="0" borderId="36" xfId="0" applyNumberFormat="1" applyFont="1" applyBorder="1" applyAlignment="1">
      <alignment vertical="center" wrapText="1"/>
    </xf>
    <xf numFmtId="4" fontId="2" fillId="0" borderId="35" xfId="0" applyNumberFormat="1" applyFont="1" applyBorder="1" applyAlignment="1">
      <alignment vertical="center" wrapText="1"/>
    </xf>
    <xf numFmtId="4" fontId="2" fillId="0" borderId="48" xfId="0" applyNumberFormat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wrapText="1"/>
    </xf>
    <xf numFmtId="4" fontId="7" fillId="0" borderId="0" xfId="5" applyNumberFormat="1" applyFont="1" applyAlignment="1">
      <alignment vertical="center" wrapText="1"/>
    </xf>
    <xf numFmtId="4" fontId="8" fillId="2" borderId="25" xfId="0" applyNumberFormat="1" applyFont="1" applyFill="1" applyBorder="1" applyAlignment="1">
      <alignment horizontal="center" vertical="top" wrapText="1"/>
    </xf>
    <xf numFmtId="4" fontId="11" fillId="2" borderId="32" xfId="0" applyNumberFormat="1" applyFont="1" applyFill="1" applyBorder="1" applyAlignment="1">
      <alignment horizontal="center" vertical="top" wrapText="1"/>
    </xf>
    <xf numFmtId="4" fontId="2" fillId="0" borderId="18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4" fontId="2" fillId="0" borderId="32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wrapText="1"/>
    </xf>
    <xf numFmtId="4" fontId="10" fillId="2" borderId="21" xfId="0" applyNumberFormat="1" applyFont="1" applyFill="1" applyBorder="1" applyAlignment="1">
      <alignment horizontal="center" vertical="top" wrapText="1"/>
    </xf>
    <xf numFmtId="9" fontId="2" fillId="0" borderId="0" xfId="0" applyNumberFormat="1" applyFont="1" applyAlignment="1">
      <alignment horizontal="left" wrapText="1"/>
    </xf>
    <xf numFmtId="9" fontId="2" fillId="0" borderId="0" xfId="0" applyNumberFormat="1" applyFont="1" applyAlignment="1">
      <alignment wrapText="1"/>
    </xf>
    <xf numFmtId="9" fontId="7" fillId="0" borderId="0" xfId="5" applyNumberFormat="1" applyFont="1" applyAlignment="1">
      <alignment vertical="center" wrapText="1"/>
    </xf>
    <xf numFmtId="0" fontId="6" fillId="2" borderId="19" xfId="0" applyFont="1" applyFill="1" applyBorder="1" applyAlignment="1">
      <alignment horizontal="center" vertical="top" wrapText="1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0" xfId="5" applyFont="1" applyAlignment="1">
      <alignment vertical="center" wrapText="1"/>
    </xf>
    <xf numFmtId="0" fontId="2" fillId="0" borderId="0" xfId="0" applyFont="1" applyAlignment="1">
      <alignment horizontal="right"/>
    </xf>
    <xf numFmtId="0" fontId="15" fillId="0" borderId="8" xfId="0" applyFont="1" applyBorder="1" applyAlignment="1">
      <alignment wrapText="1"/>
    </xf>
    <xf numFmtId="0" fontId="2" fillId="0" borderId="0" xfId="0" applyFont="1" applyAlignment="1">
      <alignment horizontal="right" vertical="center" wrapText="1"/>
    </xf>
    <xf numFmtId="167" fontId="10" fillId="2" borderId="43" xfId="0" applyNumberFormat="1" applyFont="1" applyFill="1" applyBorder="1" applyAlignment="1">
      <alignment horizontal="center" vertical="top" wrapText="1"/>
    </xf>
    <xf numFmtId="0" fontId="5" fillId="0" borderId="4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2" fillId="0" borderId="49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4" fontId="2" fillId="0" borderId="23" xfId="0" applyNumberFormat="1" applyFont="1" applyBorder="1" applyAlignment="1">
      <alignment vertical="center" wrapText="1"/>
    </xf>
    <xf numFmtId="4" fontId="2" fillId="0" borderId="41" xfId="0" applyNumberFormat="1" applyFont="1" applyBorder="1" applyAlignment="1">
      <alignment vertical="center" wrapText="1"/>
    </xf>
    <xf numFmtId="4" fontId="8" fillId="2" borderId="41" xfId="0" applyNumberFormat="1" applyFont="1" applyFill="1" applyBorder="1" applyAlignment="1">
      <alignment horizontal="center" vertical="top" wrapText="1"/>
    </xf>
    <xf numFmtId="4" fontId="8" fillId="2" borderId="50" xfId="0" applyNumberFormat="1" applyFont="1" applyFill="1" applyBorder="1" applyAlignment="1">
      <alignment horizontal="center" vertical="top" wrapText="1"/>
    </xf>
    <xf numFmtId="164" fontId="8" fillId="2" borderId="51" xfId="0" applyNumberFormat="1" applyFont="1" applyFill="1" applyBorder="1" applyAlignment="1">
      <alignment horizontal="center" vertical="top" wrapText="1"/>
    </xf>
    <xf numFmtId="164" fontId="8" fillId="2" borderId="49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Border="1" applyAlignment="1">
      <alignment vertical="center" wrapText="1"/>
    </xf>
    <xf numFmtId="166" fontId="3" fillId="0" borderId="22" xfId="0" applyNumberFormat="1" applyFont="1" applyBorder="1" applyAlignment="1">
      <alignment vertical="center" wrapText="1"/>
    </xf>
    <xf numFmtId="166" fontId="2" fillId="0" borderId="52" xfId="0" applyNumberFormat="1" applyFont="1" applyBorder="1" applyAlignment="1">
      <alignment vertical="center" wrapText="1"/>
    </xf>
    <xf numFmtId="166" fontId="2" fillId="0" borderId="53" xfId="0" applyNumberFormat="1" applyFont="1" applyBorder="1" applyAlignment="1">
      <alignment vertical="center" wrapText="1"/>
    </xf>
    <xf numFmtId="166" fontId="2" fillId="0" borderId="54" xfId="0" applyNumberFormat="1" applyFont="1" applyBorder="1" applyAlignment="1">
      <alignment vertical="center" wrapText="1"/>
    </xf>
    <xf numFmtId="166" fontId="2" fillId="0" borderId="55" xfId="0" applyNumberFormat="1" applyFont="1" applyBorder="1" applyAlignment="1">
      <alignment vertical="center" wrapText="1"/>
    </xf>
    <xf numFmtId="166" fontId="3" fillId="0" borderId="56" xfId="0" applyNumberFormat="1" applyFont="1" applyBorder="1" applyAlignment="1">
      <alignment vertical="center" wrapText="1"/>
    </xf>
    <xf numFmtId="166" fontId="2" fillId="0" borderId="57" xfId="0" applyNumberFormat="1" applyFont="1" applyBorder="1" applyAlignment="1">
      <alignment vertical="center" wrapText="1"/>
    </xf>
    <xf numFmtId="166" fontId="2" fillId="0" borderId="58" xfId="0" applyNumberFormat="1" applyFont="1" applyBorder="1" applyAlignment="1">
      <alignment vertical="center" wrapText="1"/>
    </xf>
    <xf numFmtId="166" fontId="2" fillId="0" borderId="59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165" fontId="3" fillId="0" borderId="29" xfId="0" applyNumberFormat="1" applyFont="1" applyBorder="1" applyAlignment="1">
      <alignment horizontal="right" vertical="center" wrapText="1"/>
    </xf>
    <xf numFmtId="165" fontId="3" fillId="0" borderId="22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15" fillId="0" borderId="4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0" fillId="2" borderId="39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75"/>
  <sheetViews>
    <sheetView showGridLines="0" tabSelected="1" zoomScale="80" zoomScaleNormal="80" workbookViewId="0">
      <selection activeCell="X62" sqref="X62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8.5703125" style="1" customWidth="1"/>
    <col min="4" max="4" width="10.85546875" style="1" customWidth="1"/>
    <col min="5" max="5" width="9.7109375" style="4" customWidth="1"/>
    <col min="6" max="6" width="9.7109375" style="83" customWidth="1"/>
    <col min="7" max="7" width="16.28515625" style="4" customWidth="1"/>
    <col min="8" max="8" width="2" style="13" customWidth="1"/>
    <col min="9" max="10" width="10.42578125" style="4" customWidth="1"/>
    <col min="11" max="11" width="11.140625" style="4" bestFit="1" customWidth="1"/>
    <col min="12" max="12" width="12.140625" style="4" customWidth="1"/>
    <col min="13" max="13" width="14.140625" style="4" customWidth="1"/>
    <col min="14" max="14" width="16.5703125" style="4" customWidth="1"/>
    <col min="15" max="15" width="11.140625" style="4" customWidth="1"/>
    <col min="16" max="16" width="15.7109375" style="4" customWidth="1"/>
    <col min="17" max="17" width="12.28515625" style="4" customWidth="1"/>
    <col min="18" max="18" width="7.7109375" style="4" customWidth="1"/>
    <col min="19" max="19" width="15.140625" style="98" customWidth="1"/>
    <col min="20" max="20" width="9.140625" style="14" customWidth="1"/>
    <col min="21" max="21" width="13.85546875" style="98" customWidth="1"/>
    <col min="22" max="22" width="15.7109375" style="88" customWidth="1"/>
    <col min="23" max="23" width="15.7109375" style="98" customWidth="1"/>
    <col min="24" max="24" width="16" style="11" customWidth="1"/>
    <col min="25" max="25" width="16" style="15" customWidth="1"/>
    <col min="26" max="16384" width="9.140625" style="1"/>
  </cols>
  <sheetData>
    <row r="1" spans="1:25" s="2" customFormat="1" ht="20.100000000000001" customHeight="1" x14ac:dyDescent="0.25">
      <c r="A1" s="170" t="s">
        <v>87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5" s="2" customFormat="1" ht="20.100000000000001" customHeight="1" x14ac:dyDescent="0.2">
      <c r="A2" s="12" t="s">
        <v>8</v>
      </c>
      <c r="B2" s="12"/>
      <c r="E2" s="3"/>
      <c r="F2" s="79"/>
      <c r="G2" s="21"/>
      <c r="H2" s="5"/>
      <c r="I2" s="3"/>
      <c r="J2" s="21"/>
      <c r="K2" s="28"/>
      <c r="L2" s="64"/>
      <c r="M2" s="75"/>
      <c r="N2" s="21"/>
      <c r="O2" s="75"/>
      <c r="P2" s="3"/>
      <c r="Q2" s="3"/>
      <c r="R2" s="33"/>
      <c r="S2" s="88"/>
      <c r="T2" s="10"/>
      <c r="U2" s="88"/>
      <c r="V2" s="89"/>
      <c r="W2" s="88"/>
      <c r="X2" s="9"/>
      <c r="Y2" s="11"/>
    </row>
    <row r="3" spans="1:25" s="2" customFormat="1" ht="18" customHeight="1" x14ac:dyDescent="0.25">
      <c r="A3" s="167" t="s">
        <v>41</v>
      </c>
      <c r="B3" s="167"/>
      <c r="C3" s="167"/>
      <c r="E3" s="3"/>
      <c r="F3" s="79"/>
      <c r="G3" s="21"/>
      <c r="H3" s="5"/>
      <c r="I3" s="3"/>
      <c r="J3" s="21"/>
      <c r="K3" s="28"/>
      <c r="L3" s="64"/>
      <c r="M3" s="75"/>
      <c r="N3" s="21"/>
      <c r="O3" s="75"/>
      <c r="P3" s="3"/>
      <c r="Q3" s="3"/>
      <c r="R3" s="33"/>
      <c r="S3" s="88"/>
      <c r="T3" s="10"/>
      <c r="U3" s="88"/>
      <c r="V3" s="89"/>
      <c r="W3" s="88"/>
      <c r="X3" s="9"/>
      <c r="Y3" s="11"/>
    </row>
    <row r="4" spans="1:25" s="2" customFormat="1" ht="8.25" customHeight="1" thickBot="1" x14ac:dyDescent="0.3">
      <c r="A4" s="7"/>
      <c r="B4" s="7"/>
      <c r="E4" s="3"/>
      <c r="F4" s="79"/>
      <c r="G4" s="21"/>
      <c r="H4" s="5"/>
      <c r="I4" s="3"/>
      <c r="J4" s="21"/>
      <c r="K4" s="28"/>
      <c r="L4" s="64"/>
      <c r="M4" s="75"/>
      <c r="N4" s="21"/>
      <c r="O4" s="75"/>
      <c r="P4" s="3"/>
      <c r="Q4" s="3"/>
      <c r="R4" s="33"/>
      <c r="S4" s="90"/>
      <c r="T4" s="69"/>
      <c r="U4" s="90"/>
      <c r="V4" s="89"/>
      <c r="W4" s="88"/>
      <c r="X4" s="9"/>
      <c r="Y4" s="11"/>
    </row>
    <row r="5" spans="1:25" s="8" customFormat="1" ht="134.25" customHeight="1" x14ac:dyDescent="0.25">
      <c r="A5" s="49" t="s">
        <v>9</v>
      </c>
      <c r="B5" s="171" t="s">
        <v>93</v>
      </c>
      <c r="C5" s="172"/>
      <c r="D5" s="50" t="s">
        <v>40</v>
      </c>
      <c r="E5" s="51" t="s">
        <v>10</v>
      </c>
      <c r="F5" s="80" t="s">
        <v>89</v>
      </c>
      <c r="G5" s="52" t="s">
        <v>71</v>
      </c>
      <c r="H5" s="42"/>
      <c r="I5" s="51" t="s">
        <v>31</v>
      </c>
      <c r="J5" s="55" t="s">
        <v>30</v>
      </c>
      <c r="K5" s="55" t="s">
        <v>32</v>
      </c>
      <c r="L5" s="112" t="s">
        <v>88</v>
      </c>
      <c r="M5" s="112" t="s">
        <v>90</v>
      </c>
      <c r="N5" s="55" t="s">
        <v>11</v>
      </c>
      <c r="O5" s="55" t="s">
        <v>72</v>
      </c>
      <c r="P5" s="55" t="s">
        <v>12</v>
      </c>
      <c r="Q5" s="55" t="s">
        <v>13</v>
      </c>
      <c r="R5" s="62" t="s">
        <v>39</v>
      </c>
      <c r="S5" s="101" t="s">
        <v>77</v>
      </c>
      <c r="T5" s="68" t="s">
        <v>14</v>
      </c>
      <c r="U5" s="91" t="s">
        <v>78</v>
      </c>
      <c r="V5" s="131" t="s">
        <v>79</v>
      </c>
      <c r="W5" s="132" t="s">
        <v>80</v>
      </c>
      <c r="X5" s="133" t="s">
        <v>69</v>
      </c>
      <c r="Y5" s="134" t="s">
        <v>70</v>
      </c>
    </row>
    <row r="6" spans="1:25" s="8" customFormat="1" ht="13.5" customHeight="1" thickBot="1" x14ac:dyDescent="0.3">
      <c r="A6" s="46" t="s">
        <v>1</v>
      </c>
      <c r="B6" s="168" t="s">
        <v>17</v>
      </c>
      <c r="C6" s="169"/>
      <c r="D6" s="56" t="s">
        <v>18</v>
      </c>
      <c r="E6" s="47" t="s">
        <v>19</v>
      </c>
      <c r="F6" s="81" t="s">
        <v>20</v>
      </c>
      <c r="G6" s="48" t="s">
        <v>21</v>
      </c>
      <c r="H6" s="42"/>
      <c r="I6" s="53" t="s">
        <v>22</v>
      </c>
      <c r="J6" s="54" t="s">
        <v>23</v>
      </c>
      <c r="K6" s="54" t="s">
        <v>24</v>
      </c>
      <c r="L6" s="54" t="s">
        <v>26</v>
      </c>
      <c r="M6" s="54" t="s">
        <v>25</v>
      </c>
      <c r="N6" s="54" t="s">
        <v>27</v>
      </c>
      <c r="O6" s="54" t="s">
        <v>28</v>
      </c>
      <c r="P6" s="54" t="s">
        <v>29</v>
      </c>
      <c r="Q6" s="54" t="s">
        <v>33</v>
      </c>
      <c r="R6" s="48" t="s">
        <v>34</v>
      </c>
      <c r="S6" s="102" t="s">
        <v>35</v>
      </c>
      <c r="T6" s="121" t="s">
        <v>36</v>
      </c>
      <c r="U6" s="92" t="s">
        <v>37</v>
      </c>
      <c r="V6" s="93" t="s">
        <v>38</v>
      </c>
      <c r="W6" s="108" t="s">
        <v>63</v>
      </c>
      <c r="X6" s="71" t="s">
        <v>64</v>
      </c>
      <c r="Y6" s="72" t="s">
        <v>65</v>
      </c>
    </row>
    <row r="7" spans="1:25" s="2" customFormat="1" ht="27" customHeight="1" x14ac:dyDescent="0.25">
      <c r="A7" s="65" t="s">
        <v>1</v>
      </c>
      <c r="B7" s="173" t="s">
        <v>91</v>
      </c>
      <c r="C7" s="174"/>
      <c r="D7" s="70" t="s">
        <v>62</v>
      </c>
      <c r="E7" s="59" t="s">
        <v>0</v>
      </c>
      <c r="F7" s="82">
        <v>10381</v>
      </c>
      <c r="G7" s="78" t="s">
        <v>84</v>
      </c>
      <c r="H7" s="5"/>
      <c r="I7" s="44"/>
      <c r="J7" s="30"/>
      <c r="K7" s="31">
        <f>I7*J7</f>
        <v>0</v>
      </c>
      <c r="L7" s="73"/>
      <c r="M7" s="73"/>
      <c r="N7" s="23"/>
      <c r="O7" s="23"/>
      <c r="P7" s="19"/>
      <c r="Q7" s="19"/>
      <c r="R7" s="66"/>
      <c r="S7" s="103"/>
      <c r="T7" s="20"/>
      <c r="U7" s="94"/>
      <c r="V7" s="90"/>
      <c r="W7" s="126"/>
      <c r="X7" s="140"/>
      <c r="Y7" s="135"/>
    </row>
    <row r="8" spans="1:25" s="2" customFormat="1" ht="24.95" customHeight="1" thickBot="1" x14ac:dyDescent="0.3">
      <c r="A8" s="154"/>
      <c r="B8" s="155"/>
      <c r="C8" s="155"/>
      <c r="D8" s="155"/>
      <c r="E8" s="155"/>
      <c r="F8" s="155"/>
      <c r="G8" s="156"/>
      <c r="H8" s="5"/>
      <c r="I8" s="146" t="s">
        <v>54</v>
      </c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1"/>
      <c r="Y8" s="136"/>
    </row>
    <row r="9" spans="1:25" s="2" customFormat="1" ht="24.95" customHeight="1" x14ac:dyDescent="0.25">
      <c r="A9" s="65" t="s">
        <v>17</v>
      </c>
      <c r="B9" s="149" t="s">
        <v>92</v>
      </c>
      <c r="C9" s="150"/>
      <c r="D9" s="40" t="s">
        <v>62</v>
      </c>
      <c r="E9" s="60" t="s">
        <v>0</v>
      </c>
      <c r="F9" s="82">
        <v>3640</v>
      </c>
      <c r="G9" s="43" t="s">
        <v>85</v>
      </c>
      <c r="H9" s="5"/>
      <c r="I9" s="45"/>
      <c r="J9" s="35"/>
      <c r="K9" s="31">
        <f>I9*J9</f>
        <v>0</v>
      </c>
      <c r="L9" s="74"/>
      <c r="M9" s="74"/>
      <c r="N9" s="37"/>
      <c r="O9" s="37"/>
      <c r="P9" s="38"/>
      <c r="Q9" s="38"/>
      <c r="R9" s="67"/>
      <c r="S9" s="104"/>
      <c r="T9" s="39"/>
      <c r="U9" s="94"/>
      <c r="V9" s="90"/>
      <c r="W9" s="126"/>
      <c r="X9" s="142"/>
      <c r="Y9" s="137"/>
    </row>
    <row r="10" spans="1:25" s="2" customFormat="1" ht="24.95" customHeight="1" thickBot="1" x14ac:dyDescent="0.3">
      <c r="A10" s="151"/>
      <c r="B10" s="152"/>
      <c r="C10" s="152"/>
      <c r="D10" s="152"/>
      <c r="E10" s="152"/>
      <c r="F10" s="152"/>
      <c r="G10" s="153"/>
      <c r="H10" s="5"/>
      <c r="I10" s="146" t="s">
        <v>54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1"/>
      <c r="Y10" s="136"/>
    </row>
    <row r="11" spans="1:25" s="2" customFormat="1" ht="24.95" customHeight="1" x14ac:dyDescent="0.25">
      <c r="A11" s="65" t="s">
        <v>18</v>
      </c>
      <c r="B11" s="149" t="s">
        <v>73</v>
      </c>
      <c r="C11" s="150"/>
      <c r="D11" s="40" t="s">
        <v>62</v>
      </c>
      <c r="E11" s="60" t="s">
        <v>0</v>
      </c>
      <c r="F11" s="82">
        <v>280</v>
      </c>
      <c r="G11" s="43" t="s">
        <v>81</v>
      </c>
      <c r="H11" s="5"/>
      <c r="I11" s="45"/>
      <c r="J11" s="35"/>
      <c r="K11" s="31">
        <f>I11*J11</f>
        <v>0</v>
      </c>
      <c r="L11" s="74"/>
      <c r="M11" s="74"/>
      <c r="N11" s="37"/>
      <c r="O11" s="37"/>
      <c r="P11" s="38"/>
      <c r="Q11" s="38"/>
      <c r="R11" s="67"/>
      <c r="S11" s="104"/>
      <c r="T11" s="39"/>
      <c r="U11" s="95"/>
      <c r="V11" s="90"/>
      <c r="W11" s="126"/>
      <c r="X11" s="142"/>
      <c r="Y11" s="137"/>
    </row>
    <row r="12" spans="1:25" s="2" customFormat="1" ht="24.95" customHeight="1" thickBot="1" x14ac:dyDescent="0.3">
      <c r="A12" s="151"/>
      <c r="B12" s="152"/>
      <c r="C12" s="152"/>
      <c r="D12" s="152"/>
      <c r="E12" s="152"/>
      <c r="F12" s="152"/>
      <c r="G12" s="153"/>
      <c r="H12" s="5"/>
      <c r="I12" s="146" t="s">
        <v>54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8"/>
      <c r="X12" s="141"/>
      <c r="Y12" s="136"/>
    </row>
    <row r="13" spans="1:25" s="2" customFormat="1" ht="24.95" customHeight="1" x14ac:dyDescent="0.25">
      <c r="A13" s="65" t="s">
        <v>19</v>
      </c>
      <c r="B13" s="149" t="s">
        <v>74</v>
      </c>
      <c r="C13" s="150"/>
      <c r="D13" s="40" t="s">
        <v>62</v>
      </c>
      <c r="E13" s="60" t="s">
        <v>0</v>
      </c>
      <c r="F13" s="82">
        <v>57660</v>
      </c>
      <c r="G13" s="43" t="s">
        <v>82</v>
      </c>
      <c r="H13" s="5"/>
      <c r="I13" s="45"/>
      <c r="J13" s="35"/>
      <c r="K13" s="31">
        <f>I13*J13</f>
        <v>0</v>
      </c>
      <c r="L13" s="74"/>
      <c r="M13" s="74"/>
      <c r="N13" s="37"/>
      <c r="O13" s="37"/>
      <c r="P13" s="38"/>
      <c r="Q13" s="38"/>
      <c r="R13" s="67"/>
      <c r="S13" s="104"/>
      <c r="T13" s="39"/>
      <c r="U13" s="95"/>
      <c r="V13" s="90"/>
      <c r="W13" s="126"/>
      <c r="X13" s="142"/>
      <c r="Y13" s="137"/>
    </row>
    <row r="14" spans="1:25" s="2" customFormat="1" ht="24.95" customHeight="1" thickBot="1" x14ac:dyDescent="0.3">
      <c r="A14" s="151"/>
      <c r="B14" s="152"/>
      <c r="C14" s="152"/>
      <c r="D14" s="152"/>
      <c r="E14" s="152"/>
      <c r="F14" s="152"/>
      <c r="G14" s="153"/>
      <c r="H14" s="5"/>
      <c r="I14" s="146" t="s">
        <v>54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8"/>
      <c r="X14" s="141"/>
      <c r="Y14" s="136"/>
    </row>
    <row r="15" spans="1:25" s="2" customFormat="1" ht="24.95" customHeight="1" x14ac:dyDescent="0.25">
      <c r="A15" s="65" t="s">
        <v>20</v>
      </c>
      <c r="B15" s="149" t="s">
        <v>75</v>
      </c>
      <c r="C15" s="150"/>
      <c r="D15" s="40" t="s">
        <v>62</v>
      </c>
      <c r="E15" s="60" t="s">
        <v>0</v>
      </c>
      <c r="F15" s="82">
        <v>1400</v>
      </c>
      <c r="G15" s="43" t="s">
        <v>42</v>
      </c>
      <c r="H15" s="5"/>
      <c r="I15" s="45"/>
      <c r="J15" s="35"/>
      <c r="K15" s="31">
        <f>I15*J15</f>
        <v>0</v>
      </c>
      <c r="L15" s="74"/>
      <c r="M15" s="74"/>
      <c r="N15" s="37"/>
      <c r="O15" s="37"/>
      <c r="P15" s="38"/>
      <c r="Q15" s="38"/>
      <c r="R15" s="67"/>
      <c r="S15" s="104"/>
      <c r="T15" s="39"/>
      <c r="U15" s="95"/>
      <c r="V15" s="90"/>
      <c r="W15" s="126"/>
      <c r="X15" s="142"/>
      <c r="Y15" s="137"/>
    </row>
    <row r="16" spans="1:25" s="2" customFormat="1" ht="24.95" customHeight="1" thickBot="1" x14ac:dyDescent="0.3">
      <c r="A16" s="151"/>
      <c r="B16" s="152"/>
      <c r="C16" s="152"/>
      <c r="D16" s="152"/>
      <c r="E16" s="152"/>
      <c r="F16" s="152"/>
      <c r="G16" s="153"/>
      <c r="H16" s="5"/>
      <c r="I16" s="146" t="s">
        <v>54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8"/>
      <c r="X16" s="141"/>
      <c r="Y16" s="136"/>
    </row>
    <row r="17" spans="1:25" s="2" customFormat="1" ht="24.95" customHeight="1" x14ac:dyDescent="0.25">
      <c r="A17" s="65" t="s">
        <v>21</v>
      </c>
      <c r="B17" s="149" t="s">
        <v>76</v>
      </c>
      <c r="C17" s="150"/>
      <c r="D17" s="40" t="s">
        <v>62</v>
      </c>
      <c r="E17" s="60" t="s">
        <v>0</v>
      </c>
      <c r="F17" s="82">
        <v>9610</v>
      </c>
      <c r="G17" s="43" t="s">
        <v>43</v>
      </c>
      <c r="H17" s="5"/>
      <c r="I17" s="45"/>
      <c r="J17" s="35"/>
      <c r="K17" s="31">
        <f>I17*J17</f>
        <v>0</v>
      </c>
      <c r="L17" s="74"/>
      <c r="M17" s="74"/>
      <c r="N17" s="37"/>
      <c r="O17" s="37"/>
      <c r="P17" s="38"/>
      <c r="Q17" s="38"/>
      <c r="R17" s="67"/>
      <c r="S17" s="104"/>
      <c r="T17" s="39"/>
      <c r="U17" s="95"/>
      <c r="V17" s="90"/>
      <c r="W17" s="126"/>
      <c r="X17" s="142"/>
      <c r="Y17" s="137"/>
    </row>
    <row r="18" spans="1:25" s="2" customFormat="1" ht="24.75" customHeight="1" thickBot="1" x14ac:dyDescent="0.3">
      <c r="A18" s="151"/>
      <c r="B18" s="152"/>
      <c r="C18" s="152"/>
      <c r="D18" s="152"/>
      <c r="E18" s="152"/>
      <c r="F18" s="152"/>
      <c r="G18" s="153"/>
      <c r="H18" s="5"/>
      <c r="I18" s="146" t="s">
        <v>54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8"/>
      <c r="X18" s="141"/>
      <c r="Y18" s="136"/>
    </row>
    <row r="19" spans="1:25" s="2" customFormat="1" ht="24.95" customHeight="1" x14ac:dyDescent="0.25">
      <c r="A19" s="65" t="s">
        <v>22</v>
      </c>
      <c r="B19" s="149" t="s">
        <v>44</v>
      </c>
      <c r="C19" s="150"/>
      <c r="D19" s="77" t="s">
        <v>83</v>
      </c>
      <c r="E19" s="60" t="s">
        <v>0</v>
      </c>
      <c r="F19" s="82">
        <v>146650</v>
      </c>
      <c r="G19" s="43"/>
      <c r="H19" s="5"/>
      <c r="I19" s="45"/>
      <c r="J19" s="35"/>
      <c r="K19" s="31">
        <f>I19*J19</f>
        <v>0</v>
      </c>
      <c r="L19" s="74"/>
      <c r="M19" s="74"/>
      <c r="N19" s="37"/>
      <c r="O19" s="37"/>
      <c r="P19" s="38"/>
      <c r="Q19" s="38"/>
      <c r="R19" s="67"/>
      <c r="S19" s="104"/>
      <c r="T19" s="39"/>
      <c r="U19" s="95"/>
      <c r="V19" s="90"/>
      <c r="W19" s="126"/>
      <c r="X19" s="142"/>
      <c r="Y19" s="137"/>
    </row>
    <row r="20" spans="1:25" s="2" customFormat="1" ht="24.95" customHeight="1" thickBot="1" x14ac:dyDescent="0.3">
      <c r="A20" s="151"/>
      <c r="B20" s="152"/>
      <c r="C20" s="152"/>
      <c r="D20" s="152"/>
      <c r="E20" s="152"/>
      <c r="F20" s="152"/>
      <c r="G20" s="153"/>
      <c r="H20" s="5"/>
      <c r="I20" s="146" t="s">
        <v>54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8"/>
      <c r="X20" s="141"/>
      <c r="Y20" s="136"/>
    </row>
    <row r="21" spans="1:25" s="2" customFormat="1" ht="24.95" customHeight="1" x14ac:dyDescent="0.25">
      <c r="A21" s="65" t="s">
        <v>23</v>
      </c>
      <c r="B21" s="149" t="s">
        <v>45</v>
      </c>
      <c r="C21" s="150"/>
      <c r="D21" s="77" t="s">
        <v>83</v>
      </c>
      <c r="E21" s="60" t="s">
        <v>0</v>
      </c>
      <c r="F21" s="82">
        <v>46340</v>
      </c>
      <c r="G21" s="43"/>
      <c r="H21" s="5"/>
      <c r="I21" s="45"/>
      <c r="J21" s="35"/>
      <c r="K21" s="31">
        <f>I21*J21</f>
        <v>0</v>
      </c>
      <c r="L21" s="74"/>
      <c r="M21" s="74"/>
      <c r="N21" s="37"/>
      <c r="O21" s="37"/>
      <c r="P21" s="38"/>
      <c r="Q21" s="38"/>
      <c r="R21" s="67"/>
      <c r="S21" s="104"/>
      <c r="T21" s="39"/>
      <c r="U21" s="95"/>
      <c r="V21" s="90"/>
      <c r="W21" s="126"/>
      <c r="X21" s="142"/>
      <c r="Y21" s="137"/>
    </row>
    <row r="22" spans="1:25" s="2" customFormat="1" ht="24.95" customHeight="1" thickBot="1" x14ac:dyDescent="0.3">
      <c r="A22" s="151"/>
      <c r="B22" s="152"/>
      <c r="C22" s="152"/>
      <c r="D22" s="152"/>
      <c r="E22" s="152"/>
      <c r="F22" s="152"/>
      <c r="G22" s="153"/>
      <c r="H22" s="5"/>
      <c r="I22" s="146" t="s">
        <v>54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41"/>
      <c r="Y22" s="136"/>
    </row>
    <row r="23" spans="1:25" s="2" customFormat="1" ht="24.95" customHeight="1" x14ac:dyDescent="0.25">
      <c r="A23" s="160" t="s">
        <v>24</v>
      </c>
      <c r="B23" s="163" t="s">
        <v>46</v>
      </c>
      <c r="C23" s="164"/>
      <c r="D23" s="40" t="s">
        <v>56</v>
      </c>
      <c r="E23" s="60" t="s">
        <v>0</v>
      </c>
      <c r="F23" s="82">
        <v>70</v>
      </c>
      <c r="G23" s="43"/>
      <c r="H23" s="5"/>
      <c r="I23" s="45"/>
      <c r="J23" s="35"/>
      <c r="K23" s="31">
        <f t="shared" ref="K23:K28" si="0">I23*J23</f>
        <v>0</v>
      </c>
      <c r="L23" s="74"/>
      <c r="M23" s="74"/>
      <c r="N23" s="37"/>
      <c r="O23" s="37"/>
      <c r="P23" s="38"/>
      <c r="Q23" s="38"/>
      <c r="R23" s="67"/>
      <c r="S23" s="104"/>
      <c r="T23" s="39"/>
      <c r="U23" s="95"/>
      <c r="V23" s="128"/>
      <c r="W23" s="90"/>
      <c r="X23" s="142"/>
      <c r="Y23" s="137"/>
    </row>
    <row r="24" spans="1:25" s="2" customFormat="1" ht="24.95" customHeight="1" x14ac:dyDescent="0.25">
      <c r="A24" s="161"/>
      <c r="B24" s="165"/>
      <c r="C24" s="166"/>
      <c r="D24" s="40" t="s">
        <v>57</v>
      </c>
      <c r="E24" s="60" t="s">
        <v>0</v>
      </c>
      <c r="F24" s="82">
        <v>832</v>
      </c>
      <c r="G24" s="43"/>
      <c r="H24" s="5"/>
      <c r="I24" s="45"/>
      <c r="J24" s="35"/>
      <c r="K24" s="36">
        <f t="shared" si="0"/>
        <v>0</v>
      </c>
      <c r="L24" s="74"/>
      <c r="M24" s="74"/>
      <c r="N24" s="37"/>
      <c r="O24" s="37"/>
      <c r="P24" s="38"/>
      <c r="Q24" s="38"/>
      <c r="R24" s="67"/>
      <c r="S24" s="104"/>
      <c r="T24" s="39"/>
      <c r="U24" s="95"/>
      <c r="V24" s="129"/>
      <c r="W24" s="90"/>
      <c r="X24" s="142"/>
      <c r="Y24" s="137"/>
    </row>
    <row r="25" spans="1:25" s="2" customFormat="1" ht="24.95" customHeight="1" x14ac:dyDescent="0.25">
      <c r="A25" s="161"/>
      <c r="B25" s="165"/>
      <c r="C25" s="166"/>
      <c r="D25" s="40" t="s">
        <v>58</v>
      </c>
      <c r="E25" s="60" t="s">
        <v>0</v>
      </c>
      <c r="F25" s="82">
        <v>2092</v>
      </c>
      <c r="G25" s="43"/>
      <c r="H25" s="5"/>
      <c r="I25" s="45"/>
      <c r="J25" s="35"/>
      <c r="K25" s="36">
        <f t="shared" si="0"/>
        <v>0</v>
      </c>
      <c r="L25" s="74"/>
      <c r="M25" s="74"/>
      <c r="N25" s="37"/>
      <c r="O25" s="37"/>
      <c r="P25" s="38"/>
      <c r="Q25" s="38"/>
      <c r="R25" s="67"/>
      <c r="S25" s="104"/>
      <c r="T25" s="39"/>
      <c r="U25" s="95"/>
      <c r="V25" s="129"/>
      <c r="W25" s="90"/>
      <c r="X25" s="142"/>
      <c r="Y25" s="137"/>
    </row>
    <row r="26" spans="1:25" s="2" customFormat="1" ht="24.95" customHeight="1" x14ac:dyDescent="0.25">
      <c r="A26" s="161"/>
      <c r="B26" s="165"/>
      <c r="C26" s="166"/>
      <c r="D26" s="40" t="s">
        <v>59</v>
      </c>
      <c r="E26" s="60" t="s">
        <v>0</v>
      </c>
      <c r="F26" s="82">
        <v>4020</v>
      </c>
      <c r="G26" s="43"/>
      <c r="H26" s="5"/>
      <c r="I26" s="45"/>
      <c r="J26" s="35"/>
      <c r="K26" s="36">
        <f t="shared" si="0"/>
        <v>0</v>
      </c>
      <c r="L26" s="74"/>
      <c r="M26" s="74"/>
      <c r="N26" s="37"/>
      <c r="O26" s="37"/>
      <c r="P26" s="38"/>
      <c r="Q26" s="38"/>
      <c r="R26" s="67"/>
      <c r="S26" s="104"/>
      <c r="T26" s="39"/>
      <c r="U26" s="95"/>
      <c r="V26" s="129"/>
      <c r="W26" s="90"/>
      <c r="X26" s="142"/>
      <c r="Y26" s="137"/>
    </row>
    <row r="27" spans="1:25" s="2" customFormat="1" ht="24.95" customHeight="1" x14ac:dyDescent="0.25">
      <c r="A27" s="161"/>
      <c r="B27" s="165"/>
      <c r="C27" s="166"/>
      <c r="D27" s="40" t="s">
        <v>60</v>
      </c>
      <c r="E27" s="60" t="s">
        <v>0</v>
      </c>
      <c r="F27" s="82">
        <v>3780</v>
      </c>
      <c r="G27" s="43"/>
      <c r="H27" s="5"/>
      <c r="I27" s="45"/>
      <c r="J27" s="35"/>
      <c r="K27" s="36">
        <f t="shared" si="0"/>
        <v>0</v>
      </c>
      <c r="L27" s="74"/>
      <c r="M27" s="74"/>
      <c r="N27" s="37"/>
      <c r="O27" s="37"/>
      <c r="P27" s="38"/>
      <c r="Q27" s="38"/>
      <c r="R27" s="67"/>
      <c r="S27" s="104"/>
      <c r="T27" s="39"/>
      <c r="U27" s="95"/>
      <c r="V27" s="129"/>
      <c r="W27" s="90"/>
      <c r="X27" s="142"/>
      <c r="Y27" s="137"/>
    </row>
    <row r="28" spans="1:25" s="2" customFormat="1" ht="24.95" customHeight="1" x14ac:dyDescent="0.25">
      <c r="A28" s="162"/>
      <c r="B28" s="149"/>
      <c r="C28" s="150"/>
      <c r="D28" s="40" t="s">
        <v>61</v>
      </c>
      <c r="E28" s="60" t="s">
        <v>0</v>
      </c>
      <c r="F28" s="82">
        <v>980</v>
      </c>
      <c r="G28" s="43"/>
      <c r="H28" s="5"/>
      <c r="I28" s="45"/>
      <c r="J28" s="35"/>
      <c r="K28" s="36">
        <f t="shared" si="0"/>
        <v>0</v>
      </c>
      <c r="L28" s="74"/>
      <c r="M28" s="74"/>
      <c r="N28" s="37"/>
      <c r="O28" s="37"/>
      <c r="P28" s="38"/>
      <c r="Q28" s="38"/>
      <c r="R28" s="67"/>
      <c r="S28" s="105"/>
      <c r="T28" s="57"/>
      <c r="U28" s="96"/>
      <c r="V28" s="129"/>
      <c r="W28" s="127"/>
      <c r="X28" s="143"/>
      <c r="Y28" s="138"/>
    </row>
    <row r="29" spans="1:25" s="2" customFormat="1" ht="24.95" customHeight="1" thickBot="1" x14ac:dyDescent="0.3">
      <c r="A29" s="122"/>
      <c r="B29" s="123"/>
      <c r="C29" s="123"/>
      <c r="D29" s="123"/>
      <c r="E29" s="123"/>
      <c r="F29" s="125">
        <f>SUM(F23:F28)</f>
        <v>11774</v>
      </c>
      <c r="G29" s="124"/>
      <c r="H29" s="5"/>
      <c r="I29" s="146" t="s">
        <v>54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8"/>
      <c r="X29" s="141"/>
      <c r="Y29" s="136"/>
    </row>
    <row r="30" spans="1:25" s="2" customFormat="1" ht="24.95" customHeight="1" x14ac:dyDescent="0.25">
      <c r="A30" s="65" t="s">
        <v>26</v>
      </c>
      <c r="B30" s="149" t="s">
        <v>47</v>
      </c>
      <c r="C30" s="150"/>
      <c r="D30" s="40" t="s">
        <v>62</v>
      </c>
      <c r="E30" s="60" t="s">
        <v>0</v>
      </c>
      <c r="F30" s="82">
        <v>1640</v>
      </c>
      <c r="G30" s="43"/>
      <c r="H30" s="5"/>
      <c r="I30" s="45"/>
      <c r="J30" s="35"/>
      <c r="K30" s="31">
        <f>I30*J30</f>
        <v>0</v>
      </c>
      <c r="L30" s="74"/>
      <c r="M30" s="74"/>
      <c r="N30" s="37"/>
      <c r="O30" s="37"/>
      <c r="P30" s="38"/>
      <c r="Q30" s="38"/>
      <c r="R30" s="67"/>
      <c r="S30" s="104"/>
      <c r="T30" s="39"/>
      <c r="U30" s="95"/>
      <c r="V30" s="90"/>
      <c r="W30" s="126"/>
      <c r="X30" s="142"/>
      <c r="Y30" s="137"/>
    </row>
    <row r="31" spans="1:25" s="2" customFormat="1" ht="24.95" customHeight="1" thickBot="1" x14ac:dyDescent="0.3">
      <c r="A31" s="151"/>
      <c r="B31" s="152"/>
      <c r="C31" s="152"/>
      <c r="D31" s="152"/>
      <c r="E31" s="152"/>
      <c r="F31" s="152"/>
      <c r="G31" s="153"/>
      <c r="H31" s="5"/>
      <c r="I31" s="146" t="s">
        <v>54</v>
      </c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8"/>
      <c r="X31" s="141"/>
      <c r="Y31" s="136"/>
    </row>
    <row r="32" spans="1:25" s="2" customFormat="1" ht="24.95" customHeight="1" x14ac:dyDescent="0.25">
      <c r="A32" s="65" t="s">
        <v>25</v>
      </c>
      <c r="B32" s="149" t="s">
        <v>55</v>
      </c>
      <c r="C32" s="150"/>
      <c r="D32" s="40" t="s">
        <v>62</v>
      </c>
      <c r="E32" s="60" t="s">
        <v>0</v>
      </c>
      <c r="F32" s="82">
        <v>806</v>
      </c>
      <c r="G32" s="43"/>
      <c r="H32" s="5"/>
      <c r="I32" s="45"/>
      <c r="J32" s="35"/>
      <c r="K32" s="31">
        <f>I32*J32</f>
        <v>0</v>
      </c>
      <c r="L32" s="74"/>
      <c r="M32" s="74"/>
      <c r="N32" s="37"/>
      <c r="O32" s="37"/>
      <c r="P32" s="38"/>
      <c r="Q32" s="38"/>
      <c r="R32" s="67"/>
      <c r="S32" s="104"/>
      <c r="T32" s="39"/>
      <c r="U32" s="95"/>
      <c r="V32" s="90"/>
      <c r="W32" s="126"/>
      <c r="X32" s="142"/>
      <c r="Y32" s="137"/>
    </row>
    <row r="33" spans="1:25" s="2" customFormat="1" ht="24.95" customHeight="1" thickBot="1" x14ac:dyDescent="0.3">
      <c r="A33" s="151"/>
      <c r="B33" s="152"/>
      <c r="C33" s="152"/>
      <c r="D33" s="152"/>
      <c r="E33" s="152"/>
      <c r="F33" s="152"/>
      <c r="G33" s="153"/>
      <c r="H33" s="5"/>
      <c r="I33" s="146" t="s">
        <v>54</v>
      </c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8"/>
      <c r="X33" s="141"/>
      <c r="Y33" s="136"/>
    </row>
    <row r="34" spans="1:25" s="2" customFormat="1" ht="24.95" customHeight="1" x14ac:dyDescent="0.25">
      <c r="A34" s="65" t="s">
        <v>27</v>
      </c>
      <c r="B34" s="149" t="s">
        <v>48</v>
      </c>
      <c r="C34" s="150"/>
      <c r="D34" s="40" t="s">
        <v>62</v>
      </c>
      <c r="E34" s="60" t="s">
        <v>0</v>
      </c>
      <c r="F34" s="82">
        <v>660</v>
      </c>
      <c r="G34" s="43"/>
      <c r="H34" s="5"/>
      <c r="I34" s="45"/>
      <c r="J34" s="35"/>
      <c r="K34" s="31">
        <f>I34*J34</f>
        <v>0</v>
      </c>
      <c r="L34" s="74"/>
      <c r="M34" s="74"/>
      <c r="N34" s="37"/>
      <c r="O34" s="37"/>
      <c r="P34" s="38"/>
      <c r="Q34" s="38"/>
      <c r="R34" s="67"/>
      <c r="S34" s="104"/>
      <c r="T34" s="39"/>
      <c r="U34" s="95"/>
      <c r="V34" s="90"/>
      <c r="W34" s="126"/>
      <c r="X34" s="142"/>
      <c r="Y34" s="137"/>
    </row>
    <row r="35" spans="1:25" s="2" customFormat="1" ht="24.95" customHeight="1" thickBot="1" x14ac:dyDescent="0.3">
      <c r="A35" s="151"/>
      <c r="B35" s="152"/>
      <c r="C35" s="152"/>
      <c r="D35" s="152"/>
      <c r="E35" s="152"/>
      <c r="F35" s="152"/>
      <c r="G35" s="153"/>
      <c r="H35" s="5"/>
      <c r="I35" s="146" t="s">
        <v>54</v>
      </c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8"/>
      <c r="X35" s="141"/>
      <c r="Y35" s="136"/>
    </row>
    <row r="36" spans="1:25" s="2" customFormat="1" ht="24.95" customHeight="1" x14ac:dyDescent="0.25">
      <c r="A36" s="160" t="s">
        <v>28</v>
      </c>
      <c r="B36" s="163" t="s">
        <v>49</v>
      </c>
      <c r="C36" s="164"/>
      <c r="D36" s="40" t="s">
        <v>57</v>
      </c>
      <c r="E36" s="60" t="s">
        <v>0</v>
      </c>
      <c r="F36" s="82">
        <v>1646</v>
      </c>
      <c r="G36" s="43"/>
      <c r="H36" s="5"/>
      <c r="I36" s="45"/>
      <c r="J36" s="35"/>
      <c r="K36" s="36">
        <f t="shared" ref="K36:K39" si="1">I36*J36</f>
        <v>0</v>
      </c>
      <c r="L36" s="74"/>
      <c r="M36" s="74"/>
      <c r="N36" s="37"/>
      <c r="O36" s="37"/>
      <c r="P36" s="38"/>
      <c r="Q36" s="38"/>
      <c r="R36" s="67"/>
      <c r="S36" s="104"/>
      <c r="T36" s="39"/>
      <c r="U36" s="95"/>
      <c r="V36" s="128"/>
      <c r="W36" s="90"/>
      <c r="X36" s="142"/>
      <c r="Y36" s="137"/>
    </row>
    <row r="37" spans="1:25" s="2" customFormat="1" ht="24.95" customHeight="1" x14ac:dyDescent="0.25">
      <c r="A37" s="161"/>
      <c r="B37" s="165"/>
      <c r="C37" s="166"/>
      <c r="D37" s="40" t="s">
        <v>58</v>
      </c>
      <c r="E37" s="60" t="s">
        <v>0</v>
      </c>
      <c r="F37" s="82">
        <v>4840</v>
      </c>
      <c r="G37" s="43"/>
      <c r="H37" s="5"/>
      <c r="I37" s="45"/>
      <c r="J37" s="35"/>
      <c r="K37" s="36">
        <f t="shared" si="1"/>
        <v>0</v>
      </c>
      <c r="L37" s="74"/>
      <c r="M37" s="74"/>
      <c r="N37" s="37"/>
      <c r="O37" s="37"/>
      <c r="P37" s="38"/>
      <c r="Q37" s="38"/>
      <c r="R37" s="67"/>
      <c r="S37" s="104"/>
      <c r="T37" s="39"/>
      <c r="U37" s="95"/>
      <c r="V37" s="129"/>
      <c r="W37" s="90"/>
      <c r="X37" s="142"/>
      <c r="Y37" s="137"/>
    </row>
    <row r="38" spans="1:25" s="2" customFormat="1" ht="24.95" customHeight="1" x14ac:dyDescent="0.25">
      <c r="A38" s="161"/>
      <c r="B38" s="165"/>
      <c r="C38" s="166"/>
      <c r="D38" s="40" t="s">
        <v>59</v>
      </c>
      <c r="E38" s="60" t="s">
        <v>0</v>
      </c>
      <c r="F38" s="82">
        <v>6059</v>
      </c>
      <c r="G38" s="43"/>
      <c r="H38" s="5"/>
      <c r="I38" s="45"/>
      <c r="J38" s="35"/>
      <c r="K38" s="36">
        <f t="shared" si="1"/>
        <v>0</v>
      </c>
      <c r="L38" s="74"/>
      <c r="M38" s="74"/>
      <c r="N38" s="37"/>
      <c r="O38" s="37"/>
      <c r="P38" s="38"/>
      <c r="Q38" s="38"/>
      <c r="R38" s="67"/>
      <c r="S38" s="104"/>
      <c r="T38" s="39"/>
      <c r="U38" s="95"/>
      <c r="V38" s="129"/>
      <c r="W38" s="90"/>
      <c r="X38" s="142"/>
      <c r="Y38" s="137"/>
    </row>
    <row r="39" spans="1:25" s="2" customFormat="1" ht="24.95" customHeight="1" x14ac:dyDescent="0.25">
      <c r="A39" s="162"/>
      <c r="B39" s="149"/>
      <c r="C39" s="150"/>
      <c r="D39" s="40" t="s">
        <v>60</v>
      </c>
      <c r="E39" s="60" t="s">
        <v>0</v>
      </c>
      <c r="F39" s="82">
        <v>2358</v>
      </c>
      <c r="G39" s="43"/>
      <c r="H39" s="5"/>
      <c r="I39" s="45"/>
      <c r="J39" s="35"/>
      <c r="K39" s="36">
        <f t="shared" si="1"/>
        <v>0</v>
      </c>
      <c r="L39" s="74"/>
      <c r="M39" s="74"/>
      <c r="N39" s="37"/>
      <c r="O39" s="37"/>
      <c r="P39" s="38"/>
      <c r="Q39" s="38"/>
      <c r="R39" s="67"/>
      <c r="S39" s="105"/>
      <c r="T39" s="57"/>
      <c r="U39" s="95"/>
      <c r="V39" s="129"/>
      <c r="W39" s="90"/>
      <c r="X39" s="142"/>
      <c r="Y39" s="137"/>
    </row>
    <row r="40" spans="1:25" s="2" customFormat="1" ht="24.95" customHeight="1" thickBot="1" x14ac:dyDescent="0.3">
      <c r="A40" s="122"/>
      <c r="B40" s="123"/>
      <c r="C40" s="123"/>
      <c r="D40" s="123"/>
      <c r="E40" s="123"/>
      <c r="F40" s="125">
        <f>SUM(F36:F39)</f>
        <v>14903</v>
      </c>
      <c r="G40" s="124"/>
      <c r="H40" s="5"/>
      <c r="I40" s="146" t="s">
        <v>54</v>
      </c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8"/>
      <c r="X40" s="141"/>
      <c r="Y40" s="136"/>
    </row>
    <row r="41" spans="1:25" s="2" customFormat="1" ht="24.95" customHeight="1" x14ac:dyDescent="0.25">
      <c r="A41" s="160" t="s">
        <v>29</v>
      </c>
      <c r="B41" s="163" t="s">
        <v>50</v>
      </c>
      <c r="C41" s="164"/>
      <c r="D41" s="40" t="s">
        <v>57</v>
      </c>
      <c r="E41" s="60" t="s">
        <v>0</v>
      </c>
      <c r="F41" s="82">
        <v>448</v>
      </c>
      <c r="G41" s="43"/>
      <c r="H41" s="5"/>
      <c r="I41" s="45"/>
      <c r="J41" s="35"/>
      <c r="K41" s="31">
        <f>I41*J41</f>
        <v>0</v>
      </c>
      <c r="L41" s="74"/>
      <c r="M41" s="74"/>
      <c r="N41" s="37"/>
      <c r="O41" s="37"/>
      <c r="P41" s="38"/>
      <c r="Q41" s="38"/>
      <c r="R41" s="67"/>
      <c r="S41" s="104"/>
      <c r="T41" s="39"/>
      <c r="U41" s="95"/>
      <c r="V41" s="128"/>
      <c r="W41" s="90"/>
      <c r="X41" s="142"/>
      <c r="Y41" s="137"/>
    </row>
    <row r="42" spans="1:25" s="2" customFormat="1" ht="24.95" customHeight="1" x14ac:dyDescent="0.25">
      <c r="A42" s="161"/>
      <c r="B42" s="165"/>
      <c r="C42" s="166"/>
      <c r="D42" s="40" t="s">
        <v>58</v>
      </c>
      <c r="E42" s="60" t="s">
        <v>0</v>
      </c>
      <c r="F42" s="82">
        <v>1320</v>
      </c>
      <c r="G42" s="43"/>
      <c r="H42" s="5"/>
      <c r="I42" s="45"/>
      <c r="J42" s="35"/>
      <c r="K42" s="36">
        <f>I42*J42</f>
        <v>0</v>
      </c>
      <c r="L42" s="74"/>
      <c r="M42" s="74"/>
      <c r="N42" s="37"/>
      <c r="O42" s="37"/>
      <c r="P42" s="38"/>
      <c r="Q42" s="38"/>
      <c r="R42" s="67"/>
      <c r="S42" s="106"/>
      <c r="T42" s="58"/>
      <c r="U42" s="97"/>
      <c r="V42" s="106"/>
      <c r="W42" s="130"/>
      <c r="X42" s="144"/>
      <c r="Y42" s="139"/>
    </row>
    <row r="43" spans="1:25" s="2" customFormat="1" ht="24.95" customHeight="1" x14ac:dyDescent="0.25">
      <c r="A43" s="161"/>
      <c r="B43" s="165"/>
      <c r="C43" s="166"/>
      <c r="D43" s="40" t="s">
        <v>59</v>
      </c>
      <c r="E43" s="60" t="s">
        <v>0</v>
      </c>
      <c r="F43" s="82">
        <v>1652</v>
      </c>
      <c r="G43" s="43"/>
      <c r="H43" s="5"/>
      <c r="I43" s="45"/>
      <c r="J43" s="35"/>
      <c r="K43" s="36">
        <f>I43*J43</f>
        <v>0</v>
      </c>
      <c r="L43" s="74"/>
      <c r="M43" s="74"/>
      <c r="N43" s="37"/>
      <c r="O43" s="37"/>
      <c r="P43" s="38"/>
      <c r="Q43" s="38"/>
      <c r="R43" s="67"/>
      <c r="S43" s="106"/>
      <c r="T43" s="58"/>
      <c r="U43" s="97"/>
      <c r="V43" s="106"/>
      <c r="W43" s="130"/>
      <c r="X43" s="144"/>
      <c r="Y43" s="139"/>
    </row>
    <row r="44" spans="1:25" s="2" customFormat="1" ht="24.95" customHeight="1" x14ac:dyDescent="0.25">
      <c r="A44" s="162"/>
      <c r="B44" s="149"/>
      <c r="C44" s="150"/>
      <c r="D44" s="40" t="s">
        <v>60</v>
      </c>
      <c r="E44" s="60" t="s">
        <v>0</v>
      </c>
      <c r="F44" s="82">
        <v>644</v>
      </c>
      <c r="G44" s="43"/>
      <c r="H44" s="5"/>
      <c r="I44" s="45"/>
      <c r="J44" s="35"/>
      <c r="K44" s="36">
        <f>I44*J44</f>
        <v>0</v>
      </c>
      <c r="L44" s="74"/>
      <c r="M44" s="74"/>
      <c r="N44" s="37"/>
      <c r="O44" s="37"/>
      <c r="P44" s="38"/>
      <c r="Q44" s="38"/>
      <c r="R44" s="67"/>
      <c r="S44" s="105"/>
      <c r="T44" s="57"/>
      <c r="U44" s="96"/>
      <c r="V44" s="129"/>
      <c r="W44" s="127"/>
      <c r="X44" s="143"/>
      <c r="Y44" s="138"/>
    </row>
    <row r="45" spans="1:25" s="2" customFormat="1" ht="24.95" customHeight="1" thickBot="1" x14ac:dyDescent="0.3">
      <c r="A45" s="122"/>
      <c r="B45" s="123"/>
      <c r="C45" s="123"/>
      <c r="D45" s="123"/>
      <c r="E45" s="123"/>
      <c r="F45" s="125">
        <f>SUM(F41:F44)</f>
        <v>4064</v>
      </c>
      <c r="G45" s="124"/>
      <c r="H45" s="5"/>
      <c r="I45" s="146" t="s">
        <v>54</v>
      </c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8"/>
      <c r="X45" s="141"/>
      <c r="Y45" s="136"/>
    </row>
    <row r="46" spans="1:25" s="2" customFormat="1" ht="24.95" customHeight="1" x14ac:dyDescent="0.25">
      <c r="A46" s="65" t="s">
        <v>33</v>
      </c>
      <c r="B46" s="149" t="s">
        <v>51</v>
      </c>
      <c r="C46" s="150"/>
      <c r="D46" s="40" t="s">
        <v>62</v>
      </c>
      <c r="E46" s="60" t="s">
        <v>0</v>
      </c>
      <c r="F46" s="82">
        <v>47012</v>
      </c>
      <c r="G46" s="43"/>
      <c r="H46" s="5"/>
      <c r="I46" s="45"/>
      <c r="J46" s="35"/>
      <c r="K46" s="31">
        <f>I46*J46</f>
        <v>0</v>
      </c>
      <c r="L46" s="74"/>
      <c r="M46" s="74"/>
      <c r="N46" s="37"/>
      <c r="O46" s="37"/>
      <c r="P46" s="38"/>
      <c r="Q46" s="38"/>
      <c r="R46" s="67"/>
      <c r="S46" s="104"/>
      <c r="T46" s="39"/>
      <c r="U46" s="95"/>
      <c r="V46" s="90"/>
      <c r="W46" s="126"/>
      <c r="X46" s="142"/>
      <c r="Y46" s="137"/>
    </row>
    <row r="47" spans="1:25" s="2" customFormat="1" ht="24.95" customHeight="1" thickBot="1" x14ac:dyDescent="0.3">
      <c r="A47" s="151"/>
      <c r="B47" s="152"/>
      <c r="C47" s="152"/>
      <c r="D47" s="152"/>
      <c r="E47" s="152"/>
      <c r="F47" s="152"/>
      <c r="G47" s="153"/>
      <c r="H47" s="5"/>
      <c r="I47" s="146" t="s">
        <v>54</v>
      </c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8"/>
      <c r="X47" s="141"/>
      <c r="Y47" s="136"/>
    </row>
    <row r="48" spans="1:25" s="2" customFormat="1" ht="24.95" customHeight="1" x14ac:dyDescent="0.25">
      <c r="A48" s="65" t="s">
        <v>34</v>
      </c>
      <c r="B48" s="149" t="s">
        <v>52</v>
      </c>
      <c r="C48" s="150"/>
      <c r="D48" s="77" t="s">
        <v>83</v>
      </c>
      <c r="E48" s="60" t="s">
        <v>0</v>
      </c>
      <c r="F48" s="82">
        <v>14000</v>
      </c>
      <c r="G48" s="43"/>
      <c r="H48" s="5"/>
      <c r="I48" s="45"/>
      <c r="J48" s="35"/>
      <c r="K48" s="31">
        <f>I48*J48</f>
        <v>0</v>
      </c>
      <c r="L48" s="74"/>
      <c r="M48" s="74"/>
      <c r="N48" s="37"/>
      <c r="O48" s="37"/>
      <c r="P48" s="38"/>
      <c r="Q48" s="38"/>
      <c r="R48" s="67"/>
      <c r="S48" s="104"/>
      <c r="T48" s="39"/>
      <c r="U48" s="95"/>
      <c r="V48" s="90"/>
      <c r="W48" s="126"/>
      <c r="X48" s="142"/>
      <c r="Y48" s="137"/>
    </row>
    <row r="49" spans="1:25" s="2" customFormat="1" ht="24.95" customHeight="1" thickBot="1" x14ac:dyDescent="0.3">
      <c r="A49" s="151"/>
      <c r="B49" s="152"/>
      <c r="C49" s="152"/>
      <c r="D49" s="152"/>
      <c r="E49" s="152"/>
      <c r="F49" s="152"/>
      <c r="G49" s="153"/>
      <c r="H49" s="5"/>
      <c r="I49" s="146" t="s">
        <v>54</v>
      </c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8"/>
      <c r="X49" s="141"/>
      <c r="Y49" s="136"/>
    </row>
    <row r="50" spans="1:25" s="2" customFormat="1" ht="24.95" customHeight="1" x14ac:dyDescent="0.25">
      <c r="A50" s="65" t="s">
        <v>35</v>
      </c>
      <c r="B50" s="149" t="s">
        <v>66</v>
      </c>
      <c r="C50" s="150"/>
      <c r="D50" s="77" t="s">
        <v>83</v>
      </c>
      <c r="E50" s="60" t="s">
        <v>0</v>
      </c>
      <c r="F50" s="82">
        <v>6300</v>
      </c>
      <c r="G50" s="43"/>
      <c r="H50" s="5"/>
      <c r="I50" s="45"/>
      <c r="J50" s="35"/>
      <c r="K50" s="31">
        <f>I50*J50</f>
        <v>0</v>
      </c>
      <c r="L50" s="74"/>
      <c r="M50" s="74"/>
      <c r="N50" s="37"/>
      <c r="O50" s="37"/>
      <c r="P50" s="38"/>
      <c r="Q50" s="38"/>
      <c r="R50" s="67"/>
      <c r="S50" s="104"/>
      <c r="T50" s="39"/>
      <c r="U50" s="95"/>
      <c r="V50" s="90"/>
      <c r="W50" s="126"/>
      <c r="X50" s="142"/>
      <c r="Y50" s="137"/>
    </row>
    <row r="51" spans="1:25" s="2" customFormat="1" ht="24.95" customHeight="1" thickBot="1" x14ac:dyDescent="0.3">
      <c r="A51" s="151"/>
      <c r="B51" s="152"/>
      <c r="C51" s="152"/>
      <c r="D51" s="152"/>
      <c r="E51" s="152"/>
      <c r="F51" s="152"/>
      <c r="G51" s="153"/>
      <c r="H51" s="5"/>
      <c r="I51" s="146" t="s">
        <v>54</v>
      </c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8"/>
      <c r="X51" s="141"/>
      <c r="Y51" s="136"/>
    </row>
    <row r="52" spans="1:25" s="2" customFormat="1" ht="24.95" customHeight="1" x14ac:dyDescent="0.25">
      <c r="A52" s="65" t="s">
        <v>36</v>
      </c>
      <c r="B52" s="149" t="s">
        <v>67</v>
      </c>
      <c r="C52" s="150"/>
      <c r="D52" s="40" t="s">
        <v>62</v>
      </c>
      <c r="E52" s="60" t="s">
        <v>0</v>
      </c>
      <c r="F52" s="82">
        <v>7308</v>
      </c>
      <c r="G52" s="43"/>
      <c r="H52" s="5"/>
      <c r="I52" s="45"/>
      <c r="J52" s="35"/>
      <c r="K52" s="31">
        <f>I52*J52</f>
        <v>0</v>
      </c>
      <c r="L52" s="74"/>
      <c r="M52" s="74"/>
      <c r="N52" s="37"/>
      <c r="O52" s="37"/>
      <c r="P52" s="38"/>
      <c r="Q52" s="38"/>
      <c r="R52" s="67"/>
      <c r="S52" s="104"/>
      <c r="T52" s="39"/>
      <c r="U52" s="95"/>
      <c r="V52" s="90"/>
      <c r="W52" s="126"/>
      <c r="X52" s="142"/>
      <c r="Y52" s="137"/>
    </row>
    <row r="53" spans="1:25" s="2" customFormat="1" ht="24.95" customHeight="1" thickBot="1" x14ac:dyDescent="0.3">
      <c r="A53" s="151"/>
      <c r="B53" s="152"/>
      <c r="C53" s="152"/>
      <c r="D53" s="152"/>
      <c r="E53" s="152"/>
      <c r="F53" s="152"/>
      <c r="G53" s="153"/>
      <c r="H53" s="5"/>
      <c r="I53" s="146" t="s">
        <v>54</v>
      </c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8"/>
      <c r="X53" s="141"/>
      <c r="Y53" s="136"/>
    </row>
    <row r="54" spans="1:25" s="2" customFormat="1" ht="24.95" customHeight="1" x14ac:dyDescent="0.25">
      <c r="A54" s="65" t="s">
        <v>37</v>
      </c>
      <c r="B54" s="149" t="s">
        <v>68</v>
      </c>
      <c r="C54" s="150"/>
      <c r="D54" s="40" t="s">
        <v>62</v>
      </c>
      <c r="E54" s="60" t="s">
        <v>0</v>
      </c>
      <c r="F54" s="82">
        <v>13440</v>
      </c>
      <c r="G54" s="43"/>
      <c r="H54" s="5"/>
      <c r="I54" s="45"/>
      <c r="J54" s="35"/>
      <c r="K54" s="31">
        <f>I54*J54</f>
        <v>0</v>
      </c>
      <c r="L54" s="74"/>
      <c r="M54" s="74"/>
      <c r="N54" s="37"/>
      <c r="O54" s="37"/>
      <c r="P54" s="38"/>
      <c r="Q54" s="38"/>
      <c r="R54" s="67"/>
      <c r="S54" s="104"/>
      <c r="T54" s="39"/>
      <c r="U54" s="95"/>
      <c r="V54" s="90"/>
      <c r="W54" s="126"/>
      <c r="X54" s="142"/>
      <c r="Y54" s="137"/>
    </row>
    <row r="55" spans="1:25" s="2" customFormat="1" ht="24.95" customHeight="1" thickBot="1" x14ac:dyDescent="0.3">
      <c r="A55" s="151"/>
      <c r="B55" s="152"/>
      <c r="C55" s="152"/>
      <c r="D55" s="152"/>
      <c r="E55" s="152"/>
      <c r="F55" s="152"/>
      <c r="G55" s="153"/>
      <c r="H55" s="5"/>
      <c r="I55" s="146" t="s">
        <v>54</v>
      </c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8"/>
      <c r="X55" s="141"/>
      <c r="Y55" s="136"/>
    </row>
    <row r="56" spans="1:25" s="2" customFormat="1" ht="24.95" customHeight="1" x14ac:dyDescent="0.25">
      <c r="A56" s="65" t="s">
        <v>38</v>
      </c>
      <c r="B56" s="149" t="s">
        <v>53</v>
      </c>
      <c r="C56" s="150"/>
      <c r="D56" s="40" t="s">
        <v>62</v>
      </c>
      <c r="E56" s="60" t="s">
        <v>0</v>
      </c>
      <c r="F56" s="82">
        <v>3500</v>
      </c>
      <c r="G56" s="43"/>
      <c r="H56" s="5"/>
      <c r="I56" s="45"/>
      <c r="J56" s="35"/>
      <c r="K56" s="31">
        <f>I56*J56</f>
        <v>0</v>
      </c>
      <c r="L56" s="74"/>
      <c r="M56" s="74"/>
      <c r="N56" s="37"/>
      <c r="O56" s="37"/>
      <c r="P56" s="38"/>
      <c r="Q56" s="38"/>
      <c r="R56" s="67"/>
      <c r="S56" s="104"/>
      <c r="T56" s="39"/>
      <c r="U56" s="95"/>
      <c r="V56" s="90"/>
      <c r="W56" s="126"/>
      <c r="X56" s="142"/>
      <c r="Y56" s="137"/>
    </row>
    <row r="57" spans="1:25" s="2" customFormat="1" ht="24.95" customHeight="1" thickBot="1" x14ac:dyDescent="0.3">
      <c r="A57" s="154"/>
      <c r="B57" s="155"/>
      <c r="C57" s="155"/>
      <c r="D57" s="155"/>
      <c r="E57" s="155"/>
      <c r="F57" s="155"/>
      <c r="G57" s="156"/>
      <c r="H57" s="5"/>
      <c r="I57" s="146" t="s">
        <v>54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8"/>
      <c r="X57" s="141"/>
      <c r="Y57" s="136"/>
    </row>
    <row r="58" spans="1:25" ht="11.25" customHeight="1" x14ac:dyDescent="0.2">
      <c r="G58" s="41"/>
      <c r="J58" s="29"/>
      <c r="K58" s="29"/>
      <c r="L58" s="29"/>
      <c r="M58" s="29"/>
      <c r="S58" s="107"/>
    </row>
    <row r="59" spans="1:25" ht="195" customHeight="1" x14ac:dyDescent="0.2">
      <c r="A59" s="157" t="s">
        <v>86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"/>
    </row>
    <row r="60" spans="1:25" ht="29.25" customHeight="1" x14ac:dyDescent="0.2">
      <c r="A60" s="22"/>
      <c r="B60" s="22"/>
      <c r="C60" s="22"/>
      <c r="D60" s="34"/>
      <c r="E60" s="22"/>
      <c r="F60" s="84"/>
      <c r="G60" s="22"/>
      <c r="H60" s="22"/>
      <c r="I60" s="22"/>
      <c r="J60" s="22"/>
      <c r="K60" s="27"/>
      <c r="L60" s="63"/>
      <c r="M60" s="76"/>
      <c r="N60" s="22"/>
      <c r="O60" s="76"/>
      <c r="P60" s="22"/>
      <c r="Q60" s="22"/>
      <c r="R60" s="32"/>
      <c r="T60" s="109"/>
      <c r="V60" s="99"/>
      <c r="W60" s="99"/>
      <c r="X60" s="61"/>
      <c r="Y60" s="61"/>
    </row>
    <row r="61" spans="1:25" ht="24.95" customHeight="1" x14ac:dyDescent="0.2">
      <c r="B61" s="17" t="s">
        <v>16</v>
      </c>
      <c r="C61" s="26"/>
      <c r="D61" s="26"/>
      <c r="E61" s="26"/>
      <c r="F61" s="85"/>
      <c r="G61" s="2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T61" s="110"/>
      <c r="V61" s="98"/>
      <c r="X61" s="1"/>
      <c r="Y61" s="1"/>
    </row>
    <row r="62" spans="1:25" ht="24.95" customHeight="1" x14ac:dyDescent="0.2">
      <c r="B62" s="17" t="s">
        <v>15</v>
      </c>
      <c r="C62" s="26"/>
      <c r="D62" s="26"/>
      <c r="E62" s="26"/>
      <c r="F62" s="85"/>
      <c r="G62" s="2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T62" s="110"/>
      <c r="V62" s="98"/>
      <c r="X62" s="1"/>
      <c r="Y62" s="1"/>
    </row>
    <row r="63" spans="1:25" ht="24.95" customHeight="1" x14ac:dyDescent="0.2">
      <c r="C63" s="24"/>
      <c r="D63" s="24"/>
      <c r="E63" s="24"/>
      <c r="F63" s="86"/>
      <c r="G63" s="2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T63" s="110"/>
      <c r="V63" s="98"/>
      <c r="X63" s="1"/>
      <c r="Y63" s="1"/>
    </row>
    <row r="64" spans="1:25" s="6" customFormat="1" ht="20.100000000000001" customHeight="1" x14ac:dyDescent="0.25">
      <c r="B64" s="17" t="s">
        <v>2</v>
      </c>
      <c r="C64" s="26"/>
      <c r="D64" s="26"/>
      <c r="E64" s="26"/>
      <c r="F64" s="85"/>
      <c r="G64" s="26"/>
      <c r="S64" s="100"/>
      <c r="T64" s="111"/>
      <c r="U64" s="100"/>
      <c r="V64" s="100"/>
      <c r="W64" s="100"/>
    </row>
    <row r="65" spans="2:25" s="6" customFormat="1" ht="20.100000000000001" customHeight="1" x14ac:dyDescent="0.25">
      <c r="B65" s="17" t="s">
        <v>4</v>
      </c>
      <c r="C65" s="25"/>
      <c r="D65" s="25"/>
      <c r="E65" s="26"/>
      <c r="F65" s="85"/>
      <c r="G65" s="26"/>
      <c r="N65" s="117"/>
      <c r="O65" s="118" t="s">
        <v>3</v>
      </c>
      <c r="P65" s="158"/>
      <c r="Q65" s="158"/>
      <c r="S65" s="100"/>
      <c r="T65" s="111"/>
      <c r="U65" s="100"/>
      <c r="V65" s="100"/>
      <c r="W65" s="113"/>
      <c r="Y65" s="114"/>
    </row>
    <row r="66" spans="2:25" ht="5.25" customHeight="1" x14ac:dyDescent="0.25">
      <c r="O66" s="1"/>
      <c r="P66" s="119"/>
      <c r="Q66" s="119"/>
      <c r="R66" s="1"/>
      <c r="T66" s="110"/>
      <c r="V66" s="98"/>
      <c r="W66" s="115"/>
      <c r="X66" s="24"/>
      <c r="Y66" s="116"/>
    </row>
    <row r="67" spans="2:25" ht="18.75" customHeight="1" x14ac:dyDescent="0.2">
      <c r="G67" s="1"/>
      <c r="H67" s="1"/>
      <c r="I67" s="1"/>
      <c r="J67" s="1"/>
      <c r="K67" s="1"/>
      <c r="L67" s="1"/>
      <c r="M67" s="1"/>
      <c r="N67" s="1"/>
      <c r="O67" s="17" t="s">
        <v>5</v>
      </c>
      <c r="P67" s="159"/>
      <c r="Q67" s="159"/>
      <c r="T67" s="110"/>
      <c r="V67" s="98"/>
      <c r="W67" s="107"/>
      <c r="X67" s="24"/>
      <c r="Y67" s="24"/>
    </row>
    <row r="68" spans="2:25" ht="18.75" customHeight="1" x14ac:dyDescent="0.2">
      <c r="G68" s="1"/>
      <c r="H68" s="1"/>
      <c r="I68" s="1"/>
      <c r="J68" s="1"/>
      <c r="K68" s="1"/>
      <c r="L68" s="1"/>
      <c r="M68" s="1"/>
      <c r="N68" s="1"/>
      <c r="O68" s="17" t="s">
        <v>6</v>
      </c>
      <c r="P68" s="145"/>
      <c r="Q68" s="145"/>
      <c r="T68" s="110"/>
      <c r="V68" s="98"/>
      <c r="X68" s="1"/>
    </row>
    <row r="69" spans="2:25" x14ac:dyDescent="0.2">
      <c r="O69" s="120" t="s">
        <v>7</v>
      </c>
      <c r="P69" s="1"/>
      <c r="Q69" s="2"/>
    </row>
    <row r="71" spans="2:25" x14ac:dyDescent="0.2">
      <c r="E71" s="1"/>
      <c r="F71" s="87"/>
      <c r="G71" s="1"/>
      <c r="H71" s="1"/>
      <c r="I71" s="16"/>
      <c r="J71" s="16"/>
      <c r="K71" s="16"/>
      <c r="L71" s="16"/>
      <c r="M71" s="16"/>
      <c r="N71" s="16"/>
      <c r="O71" s="16"/>
      <c r="P71" s="16"/>
      <c r="Q71" s="1"/>
      <c r="R71" s="1"/>
      <c r="T71" s="110"/>
      <c r="V71" s="98"/>
      <c r="X71" s="1"/>
      <c r="Y71" s="1"/>
    </row>
    <row r="72" spans="2:25" x14ac:dyDescent="0.2">
      <c r="E72" s="1"/>
      <c r="F72" s="87"/>
      <c r="G72" s="1"/>
      <c r="H72" s="1"/>
      <c r="I72" s="18"/>
      <c r="J72" s="18"/>
      <c r="K72" s="18"/>
      <c r="L72" s="18"/>
      <c r="M72" s="18"/>
      <c r="N72" s="18"/>
      <c r="O72" s="18"/>
      <c r="P72" s="18"/>
      <c r="Q72" s="1"/>
      <c r="R72" s="1"/>
      <c r="T72" s="110"/>
      <c r="V72" s="98"/>
      <c r="X72" s="1"/>
      <c r="Y72" s="1"/>
    </row>
    <row r="73" spans="2:25" x14ac:dyDescent="0.2">
      <c r="E73" s="1"/>
      <c r="F73" s="87"/>
      <c r="G73" s="1"/>
      <c r="H73" s="1"/>
      <c r="I73" s="18"/>
      <c r="J73" s="18"/>
      <c r="K73" s="18"/>
      <c r="L73" s="18"/>
      <c r="M73" s="18"/>
      <c r="N73" s="18"/>
      <c r="O73" s="18"/>
      <c r="P73" s="18"/>
      <c r="Q73" s="1"/>
      <c r="R73" s="1"/>
      <c r="T73" s="110"/>
      <c r="V73" s="98"/>
      <c r="X73" s="1"/>
      <c r="Y73" s="1"/>
    </row>
    <row r="74" spans="2:25" x14ac:dyDescent="0.2">
      <c r="E74" s="1"/>
      <c r="F74" s="87"/>
      <c r="G74" s="1"/>
      <c r="H74" s="1"/>
      <c r="I74" s="18"/>
      <c r="J74" s="18"/>
      <c r="K74" s="18"/>
      <c r="L74" s="18"/>
      <c r="M74" s="18"/>
      <c r="N74" s="18"/>
      <c r="O74" s="18"/>
      <c r="P74" s="18"/>
      <c r="Q74" s="1"/>
      <c r="R74" s="1"/>
      <c r="T74" s="110"/>
      <c r="V74" s="98"/>
      <c r="X74" s="1"/>
      <c r="Y74" s="1"/>
    </row>
    <row r="75" spans="2:25" x14ac:dyDescent="0.2">
      <c r="E75" s="1"/>
      <c r="F75" s="87"/>
      <c r="G75" s="1"/>
      <c r="H75" s="1"/>
      <c r="I75" s="18"/>
      <c r="J75" s="18"/>
      <c r="K75" s="18"/>
      <c r="L75" s="18"/>
      <c r="M75" s="18"/>
      <c r="N75" s="18"/>
      <c r="O75" s="18"/>
      <c r="P75" s="18"/>
      <c r="Q75" s="1"/>
      <c r="R75" s="1"/>
      <c r="T75" s="110"/>
      <c r="V75" s="98"/>
      <c r="X75" s="1"/>
      <c r="Y75" s="1"/>
    </row>
  </sheetData>
  <mergeCells count="68">
    <mergeCell ref="A1:W1"/>
    <mergeCell ref="B5:C5"/>
    <mergeCell ref="B7:C7"/>
    <mergeCell ref="B11:C11"/>
    <mergeCell ref="B13:C13"/>
    <mergeCell ref="A8:G8"/>
    <mergeCell ref="B9:C9"/>
    <mergeCell ref="I8:W8"/>
    <mergeCell ref="A10:G10"/>
    <mergeCell ref="A12:G12"/>
    <mergeCell ref="I49:W49"/>
    <mergeCell ref="I51:W51"/>
    <mergeCell ref="A3:C3"/>
    <mergeCell ref="B6:C6"/>
    <mergeCell ref="B21:C21"/>
    <mergeCell ref="B15:C15"/>
    <mergeCell ref="B17:C17"/>
    <mergeCell ref="A16:G16"/>
    <mergeCell ref="I16:W16"/>
    <mergeCell ref="I18:W18"/>
    <mergeCell ref="A35:G35"/>
    <mergeCell ref="B36:C39"/>
    <mergeCell ref="A36:A39"/>
    <mergeCell ref="I33:W33"/>
    <mergeCell ref="I35:W35"/>
    <mergeCell ref="I40:W40"/>
    <mergeCell ref="I29:W29"/>
    <mergeCell ref="I31:W31"/>
    <mergeCell ref="A18:G18"/>
    <mergeCell ref="A20:G20"/>
    <mergeCell ref="A22:G22"/>
    <mergeCell ref="A31:G31"/>
    <mergeCell ref="I20:W20"/>
    <mergeCell ref="B30:C30"/>
    <mergeCell ref="A14:G14"/>
    <mergeCell ref="I10:W10"/>
    <mergeCell ref="I12:W12"/>
    <mergeCell ref="I14:W14"/>
    <mergeCell ref="A23:A28"/>
    <mergeCell ref="B23:C28"/>
    <mergeCell ref="B19:C19"/>
    <mergeCell ref="I22:W22"/>
    <mergeCell ref="B32:C32"/>
    <mergeCell ref="B34:C34"/>
    <mergeCell ref="A33:G33"/>
    <mergeCell ref="P65:Q65"/>
    <mergeCell ref="P67:Q67"/>
    <mergeCell ref="I45:W45"/>
    <mergeCell ref="I47:W47"/>
    <mergeCell ref="I55:W55"/>
    <mergeCell ref="A41:A44"/>
    <mergeCell ref="B41:C44"/>
    <mergeCell ref="B48:C48"/>
    <mergeCell ref="A49:G49"/>
    <mergeCell ref="B50:C50"/>
    <mergeCell ref="A51:G51"/>
    <mergeCell ref="A47:G47"/>
    <mergeCell ref="B46:C46"/>
    <mergeCell ref="P68:Q68"/>
    <mergeCell ref="I57:W57"/>
    <mergeCell ref="B52:C52"/>
    <mergeCell ref="A53:G53"/>
    <mergeCell ref="B54:C54"/>
    <mergeCell ref="I53:W53"/>
    <mergeCell ref="A55:G55"/>
    <mergeCell ref="B56:C56"/>
    <mergeCell ref="A57:G57"/>
    <mergeCell ref="A59:X59"/>
  </mergeCells>
  <conditionalFormatting sqref="C61:D62">
    <cfRule type="containsBlanks" dxfId="3" priority="25">
      <formula>LEN(TRIM(C61))=0</formula>
    </cfRule>
  </conditionalFormatting>
  <conditionalFormatting sqref="C64:D65">
    <cfRule type="containsBlanks" dxfId="2" priority="5">
      <formula>LEN(TRIM(C64))=0</formula>
    </cfRule>
  </conditionalFormatting>
  <conditionalFormatting sqref="P67:Q67">
    <cfRule type="containsBlanks" dxfId="1" priority="2">
      <formula>LEN(TRIM(P67))=0</formula>
    </cfRule>
  </conditionalFormatting>
  <conditionalFormatting sqref="P68:Q68">
    <cfRule type="containsBlanks" dxfId="0" priority="1">
      <formula>LEN(TRIM(P68))=0</formula>
    </cfRule>
  </conditionalFormatting>
  <pageMargins left="0.51181102362204722" right="0.51181102362204722" top="0.98425196850393704" bottom="0.74803149606299213" header="0.31496062992125984" footer="0.31496062992125984"/>
  <pageSetup paperSize="9" scale="43" fitToHeight="0" orientation="landscape" r:id="rId1"/>
  <headerFooter>
    <oddHeader>&amp;LPríloha č. 1
&amp;"-,Tučné"Kalkulácia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2021-02-26T11:36:33Z</cp:lastPrinted>
  <dcterms:created xsi:type="dcterms:W3CDTF">2017-04-21T05:51:15Z</dcterms:created>
  <dcterms:modified xsi:type="dcterms:W3CDTF">2021-02-26T11:37:13Z</dcterms:modified>
</cp:coreProperties>
</file>