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<sst xmlns="http://schemas.openxmlformats.org/spreadsheetml/2006/main" count="92" uniqueCount="57">
  <si>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 xml:space="preserve">Český rozhlas Regina  - Praha 8, Hybešova 10  </t>
  </si>
  <si>
    <t>Český rozhlas Vysočina  -  Jihlava, Masarykovo náměstí 42</t>
  </si>
  <si>
    <t>Český rozhlas Sever  -  Liberec, Modrá 1048</t>
  </si>
  <si>
    <t>Český rozhlas Olomouc  -  Horní náměstí 21</t>
  </si>
  <si>
    <t>Český rozhlas Brno -  Beethovenova 4</t>
  </si>
  <si>
    <t>Český rozhlas Zlín  -  Osvoboditelů 187</t>
  </si>
  <si>
    <t>předpokládaný počet hodin za rok</t>
  </si>
  <si>
    <t xml:space="preserve">hodinová sazba bez DPH za 1 odpracovanou hodinu pracovníka </t>
  </si>
  <si>
    <t>CELKEM bez DPH</t>
  </si>
  <si>
    <t>7.30. - 19.30</t>
  </si>
  <si>
    <t>dle potřeb Zadavatele</t>
  </si>
  <si>
    <t>6.00 - 22. 00</t>
  </si>
  <si>
    <t xml:space="preserve">19.30 - 7.30 </t>
  </si>
  <si>
    <t xml:space="preserve">CELKEM za rok bez DPH </t>
  </si>
  <si>
    <t>za rok bez DPH</t>
  </si>
  <si>
    <t xml:space="preserve">Český rozhlas Vysočina  - Jihlava, Masarykovo nám. 42  </t>
  </si>
  <si>
    <t>Český rozhlas Sever -  Liberec, Modrá 1048</t>
  </si>
  <si>
    <t>Český rozhlas Zlín - Osvoboditelů 187</t>
  </si>
  <si>
    <t>Český rozhlas Karlovy Vary - Zítkova 3/1150</t>
  </si>
  <si>
    <t>Český rozhlas Pardubice - Sv. Anežky České 29</t>
  </si>
  <si>
    <r>
      <t xml:space="preserve">Český rozhlas Praha - Praha 2, komplex propojených budov Vinohradská 12, Římská 13 a 15 - </t>
    </r>
    <r>
      <rPr>
        <b/>
        <sz val="11"/>
        <color indexed="8"/>
        <rFont val="Calibri"/>
        <family val="2"/>
      </rPr>
      <t>recepce Římská, Vinohradská</t>
    </r>
  </si>
  <si>
    <r>
      <t>Český rozhlas Praha - Praha 2, komplex propojených budov Vinohradská 12, Římská 13 a 15 -</t>
    </r>
    <r>
      <rPr>
        <b/>
        <sz val="11"/>
        <color indexed="8"/>
        <rFont val="Calibri"/>
        <family val="2"/>
      </rPr>
      <t xml:space="preserve"> vjezdová vrátnice Balbínova </t>
    </r>
  </si>
  <si>
    <t>Český rozhlas Ostrava - Dr. Šmerala 2,4,6</t>
  </si>
  <si>
    <t>Český rozhlas Plzeň - Náměstí míru 10</t>
  </si>
  <si>
    <t>Český rozhlas Hradec Králové - Havlíčkova 292</t>
  </si>
  <si>
    <t>Český rozhlas České Budějovice - U tří lvů 1</t>
  </si>
  <si>
    <t xml:space="preserve">Český rozhlas Praha - Praha 2, komplex propojených budov Vinohradská 12, Římská 13 a 15 </t>
  </si>
  <si>
    <t xml:space="preserve">c) zajištění fyzické ochrany a ostrahy osob a majetku při mimořádných akcích Zadavatele na adresách: </t>
  </si>
  <si>
    <t>Český rozhlas Přerov nad Labem čp. 17</t>
  </si>
  <si>
    <t>1 doprovod bez DPH</t>
  </si>
  <si>
    <r>
      <t xml:space="preserve">Český rozhlas Praha - Praha 2, komplex propojených budov Vinohradská 12, Římská 13 a 15 - </t>
    </r>
    <r>
      <rPr>
        <b/>
        <sz val="11"/>
        <color indexed="8"/>
        <rFont val="Calibri"/>
        <family val="2"/>
      </rPr>
      <t>mimořádné</t>
    </r>
    <r>
      <rPr>
        <sz val="11"/>
        <color theme="1"/>
        <rFont val="Calibri"/>
        <family val="2"/>
      </rPr>
      <t xml:space="preserve"> </t>
    </r>
  </si>
  <si>
    <t>mimořádné zastoupení recepčních</t>
  </si>
  <si>
    <t>1 x za měsíc</t>
  </si>
  <si>
    <t>měsíční paušál               bez DPH</t>
  </si>
  <si>
    <t>cena za 1 výjezd                 bez DPH</t>
  </si>
  <si>
    <t>a) poskytování služeb fyzické ostrahy v objektech na adresách:</t>
  </si>
  <si>
    <t>b) poskytování služeb připojení k pultu centrální ochrany včetně zajištění výjezdové skupiny při narušení objektu dle požadavků a na adresách:</t>
  </si>
  <si>
    <t xml:space="preserve">d) poskytování recepčních služeb na adresách: </t>
  </si>
  <si>
    <t xml:space="preserve">e) zajištění doprovodu při přepravě peněz a cenin na adrese: </t>
  </si>
  <si>
    <t>Český rozhlas Brno - Dvorského 7</t>
  </si>
  <si>
    <t>předpokládaný počet hodin za období</t>
  </si>
  <si>
    <t>Doprovod a ochrana osob</t>
  </si>
  <si>
    <t xml:space="preserve">f) poskytování speciálních bezpečnostních služeb: </t>
  </si>
  <si>
    <t xml:space="preserve">Střežení přenosových vozů a techniky ČRo </t>
  </si>
  <si>
    <t>Český rozhlas Pardubice -  Sv. Anežky České 29</t>
  </si>
  <si>
    <t xml:space="preserve">Patrolace - komplex propojených budov Vinohradská 12, Římská 13 a 15; Regina  - Praha 8, Hybešova 10 </t>
  </si>
  <si>
    <t>PO - PÁ, včetně státem uznaných svátků (2241 hodin jako kontrola vozidel a obsluha detekčních zařízení,od 8:00 do 17:00, po-pá bez svátků)</t>
  </si>
  <si>
    <t>365 dní, včetně státem uznaných svátků</t>
  </si>
  <si>
    <t>365 dní x 60 hod. + 2400 hodin jako navýšení ostrahy na recepci Vinohradská (7.30 - 19.30 2xBA; 19.30 - 7.30 3xBA)</t>
  </si>
  <si>
    <t xml:space="preserve">CELKEM za 4 roky bez DPH </t>
  </si>
  <si>
    <t>Poznámka: Účastník vyplní pouze zeleně označená pole.</t>
  </si>
  <si>
    <t>Za rok bez DPH</t>
  </si>
  <si>
    <t>Český rozhlas Plzeň – Náměstí míru 10</t>
  </si>
  <si>
    <t>Český rozhlas Ústí nad Labem -  Ústí nad Labem, Na schodech 10</t>
  </si>
  <si>
    <t>Český rozhlas Přerov nad Labem, čp. 17</t>
  </si>
  <si>
    <t>Příloha č. 3 - Tabulka pro výpočet nabídkové ceny</t>
  </si>
  <si>
    <t>Identifikační údaje účastníka: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</si>
</sst>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20" fillId="0" borderId="0" xfId="0" applyFont="1" applyAlignment="1">
      <alignment wrapText="1"/>
    </xf>
    <xf numFmtId="0" fontId="38" fillId="0" borderId="0" xfId="0" applyFont="1" applyAlignment="1">
      <alignment vertical="top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64" fontId="0" fillId="0" borderId="10" xfId="0" applyNumberForma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23" fillId="34" borderId="10" xfId="0" applyFont="1" applyFill="1" applyBorder="1" applyAlignment="1">
      <alignment vertical="center"/>
    </xf>
    <xf numFmtId="0" fontId="20" fillId="0" borderId="1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10.7109375" style="0" bestFit="1" customWidth="1"/>
    <col min="2" max="2" width="17.421875" style="0" customWidth="1"/>
    <col min="3" max="3" width="18.8515625" style="0" customWidth="1"/>
    <col min="4" max="4" width="18.7109375" style="0" customWidth="1"/>
    <col min="5" max="5" width="22.00390625" style="0" bestFit="1" customWidth="1"/>
    <col min="6" max="6" width="37.421875" style="0" customWidth="1"/>
    <col min="7" max="8" width="18.7109375" style="0" customWidth="1"/>
    <col min="9" max="9" width="11.7109375" style="0" customWidth="1"/>
    <col min="10" max="10" width="20.7109375" style="0" bestFit="1" customWidth="1"/>
  </cols>
  <sheetData>
    <row r="1" ht="15">
      <c r="A1" s="1" t="s">
        <v>55</v>
      </c>
    </row>
    <row r="2" ht="30" customHeight="1">
      <c r="A2" s="34" t="s">
        <v>56</v>
      </c>
    </row>
    <row r="3" ht="15">
      <c r="A3" s="1"/>
    </row>
    <row r="4" ht="15">
      <c r="A4" s="1" t="s">
        <v>35</v>
      </c>
    </row>
    <row r="5" spans="1:4" ht="48">
      <c r="A5" s="1"/>
      <c r="B5" s="15" t="s">
        <v>6</v>
      </c>
      <c r="C5" s="15" t="s">
        <v>7</v>
      </c>
      <c r="D5" s="16" t="s">
        <v>8</v>
      </c>
    </row>
    <row r="6" spans="1:8" ht="15" customHeight="1">
      <c r="A6" s="2" t="s">
        <v>20</v>
      </c>
      <c r="B6" s="5">
        <v>24300</v>
      </c>
      <c r="C6" s="13">
        <v>0</v>
      </c>
      <c r="D6" s="6">
        <f>B6*C6</f>
        <v>0</v>
      </c>
      <c r="E6" s="35" t="s">
        <v>48</v>
      </c>
      <c r="F6" s="36"/>
      <c r="G6" s="36"/>
      <c r="H6" s="36"/>
    </row>
    <row r="7" spans="1:6" ht="15">
      <c r="A7" s="2" t="s">
        <v>21</v>
      </c>
      <c r="B7" s="7">
        <v>6401</v>
      </c>
      <c r="C7" s="13">
        <v>0</v>
      </c>
      <c r="D7" s="6">
        <f>B7*C7</f>
        <v>0</v>
      </c>
      <c r="E7" s="17" t="s">
        <v>11</v>
      </c>
      <c r="F7" s="18" t="s">
        <v>46</v>
      </c>
    </row>
    <row r="8" spans="1:6" ht="15">
      <c r="A8" s="2" t="s">
        <v>0</v>
      </c>
      <c r="B8" s="7">
        <v>4380</v>
      </c>
      <c r="C8" s="13">
        <v>0</v>
      </c>
      <c r="D8" s="6">
        <f>B8*C8</f>
        <v>0</v>
      </c>
      <c r="E8" s="21" t="s">
        <v>12</v>
      </c>
      <c r="F8" s="20" t="s">
        <v>47</v>
      </c>
    </row>
    <row r="9" ht="15">
      <c r="D9" s="6">
        <f>SUM(D6:D8)</f>
        <v>0</v>
      </c>
    </row>
    <row r="10" ht="15">
      <c r="D10" s="12"/>
    </row>
    <row r="11" ht="15">
      <c r="A11" s="1" t="s">
        <v>36</v>
      </c>
    </row>
    <row r="12" spans="1:5" ht="24" customHeight="1">
      <c r="A12" s="1"/>
      <c r="B12" s="15" t="s">
        <v>33</v>
      </c>
      <c r="C12" s="26" t="s">
        <v>34</v>
      </c>
      <c r="D12" s="16" t="s">
        <v>8</v>
      </c>
      <c r="E12" s="16" t="s">
        <v>51</v>
      </c>
    </row>
    <row r="13" spans="1:5" ht="13.5" customHeight="1">
      <c r="A13" s="2" t="s">
        <v>15</v>
      </c>
      <c r="B13" s="13">
        <v>0</v>
      </c>
      <c r="C13" s="13">
        <v>0</v>
      </c>
      <c r="D13" s="6">
        <f aca="true" t="shared" si="0" ref="D13:D20">B13+C13</f>
        <v>0</v>
      </c>
      <c r="E13" s="6">
        <f aca="true" t="shared" si="1" ref="E13:E21">D13*12</f>
        <v>0</v>
      </c>
    </row>
    <row r="14" spans="1:5" ht="13.5" customHeight="1">
      <c r="A14" s="2" t="s">
        <v>25</v>
      </c>
      <c r="B14" s="13">
        <v>0</v>
      </c>
      <c r="C14" s="13">
        <v>0</v>
      </c>
      <c r="D14" s="6">
        <f t="shared" si="0"/>
        <v>0</v>
      </c>
      <c r="E14" s="6">
        <f t="shared" si="1"/>
        <v>0</v>
      </c>
    </row>
    <row r="15" spans="1:5" ht="13.5" customHeight="1">
      <c r="A15" s="2" t="s">
        <v>16</v>
      </c>
      <c r="B15" s="13">
        <v>0</v>
      </c>
      <c r="C15" s="13">
        <v>0</v>
      </c>
      <c r="D15" s="6">
        <f t="shared" si="0"/>
        <v>0</v>
      </c>
      <c r="E15" s="6">
        <f t="shared" si="1"/>
        <v>0</v>
      </c>
    </row>
    <row r="16" spans="1:5" ht="13.5" customHeight="1">
      <c r="A16" s="2" t="s">
        <v>17</v>
      </c>
      <c r="B16" s="13">
        <v>0</v>
      </c>
      <c r="C16" s="13">
        <v>0</v>
      </c>
      <c r="D16" s="6">
        <f t="shared" si="0"/>
        <v>0</v>
      </c>
      <c r="E16" s="6">
        <f t="shared" si="1"/>
        <v>0</v>
      </c>
    </row>
    <row r="17" spans="1:5" ht="13.5" customHeight="1">
      <c r="A17" s="24" t="s">
        <v>52</v>
      </c>
      <c r="B17" s="13">
        <v>0</v>
      </c>
      <c r="C17" s="13">
        <v>0</v>
      </c>
      <c r="D17" s="6">
        <f t="shared" si="0"/>
        <v>0</v>
      </c>
      <c r="E17" s="6">
        <f t="shared" si="1"/>
        <v>0</v>
      </c>
    </row>
    <row r="18" spans="1:5" ht="13.5" customHeight="1">
      <c r="A18" s="2" t="s">
        <v>18</v>
      </c>
      <c r="B18" s="13">
        <v>0</v>
      </c>
      <c r="C18" s="13">
        <v>0</v>
      </c>
      <c r="D18" s="6">
        <f t="shared" si="0"/>
        <v>0</v>
      </c>
      <c r="E18" s="6">
        <f t="shared" si="1"/>
        <v>0</v>
      </c>
    </row>
    <row r="19" spans="1:5" ht="13.5" customHeight="1">
      <c r="A19" s="2" t="s">
        <v>19</v>
      </c>
      <c r="B19" s="13">
        <v>0</v>
      </c>
      <c r="C19" s="13">
        <v>0</v>
      </c>
      <c r="D19" s="6">
        <f t="shared" si="0"/>
        <v>0</v>
      </c>
      <c r="E19" s="6">
        <f t="shared" si="1"/>
        <v>0</v>
      </c>
    </row>
    <row r="20" spans="1:8" ht="13.5" customHeight="1">
      <c r="A20" s="14" t="s">
        <v>54</v>
      </c>
      <c r="B20" s="13">
        <v>0</v>
      </c>
      <c r="C20" s="13">
        <v>0</v>
      </c>
      <c r="D20" s="6">
        <f t="shared" si="0"/>
        <v>0</v>
      </c>
      <c r="E20" s="6">
        <f t="shared" si="1"/>
        <v>0</v>
      </c>
      <c r="F20" s="3"/>
      <c r="G20" s="3"/>
      <c r="H20" s="3"/>
    </row>
    <row r="21" spans="4:8" ht="13.5" customHeight="1">
      <c r="D21" s="6">
        <f>SUM(D13:D20)</f>
        <v>0</v>
      </c>
      <c r="E21" s="6">
        <f t="shared" si="1"/>
        <v>0</v>
      </c>
      <c r="F21" s="3"/>
      <c r="G21" s="3"/>
      <c r="H21" s="3"/>
    </row>
    <row r="22" spans="6:8" ht="15">
      <c r="F22" s="3"/>
      <c r="G22" s="3"/>
      <c r="H22" s="3"/>
    </row>
    <row r="23" ht="15">
      <c r="A23" s="1" t="s">
        <v>27</v>
      </c>
    </row>
    <row r="24" spans="1:5" ht="36" customHeight="1">
      <c r="A24" s="1"/>
      <c r="B24" s="15" t="s">
        <v>6</v>
      </c>
      <c r="C24" s="15" t="s">
        <v>7</v>
      </c>
      <c r="D24" s="16" t="s">
        <v>8</v>
      </c>
      <c r="E24" s="3"/>
    </row>
    <row r="25" spans="1:8" ht="13.5" customHeight="1">
      <c r="A25" s="2" t="s">
        <v>26</v>
      </c>
      <c r="B25" s="7">
        <v>1000</v>
      </c>
      <c r="C25" s="13">
        <v>0</v>
      </c>
      <c r="D25" s="23">
        <f>B25*C25</f>
        <v>0</v>
      </c>
      <c r="E25" s="19" t="s">
        <v>10</v>
      </c>
      <c r="F25" s="3"/>
      <c r="G25" s="3"/>
      <c r="H25" s="3"/>
    </row>
    <row r="26" spans="1:8" ht="13.5" customHeight="1">
      <c r="A26" s="2" t="s">
        <v>0</v>
      </c>
      <c r="B26" s="7">
        <v>100</v>
      </c>
      <c r="C26" s="13">
        <v>0</v>
      </c>
      <c r="D26" s="23">
        <f aca="true" t="shared" si="2" ref="D26:D40">B26*C26</f>
        <v>0</v>
      </c>
      <c r="E26" s="19" t="s">
        <v>10</v>
      </c>
      <c r="F26" s="3"/>
      <c r="G26" s="3"/>
      <c r="H26" s="3"/>
    </row>
    <row r="27" spans="1:8" ht="13.5" customHeight="1">
      <c r="A27" s="2" t="s">
        <v>1</v>
      </c>
      <c r="B27" s="25">
        <v>50</v>
      </c>
      <c r="C27" s="13">
        <v>0</v>
      </c>
      <c r="D27" s="23">
        <f t="shared" si="2"/>
        <v>0</v>
      </c>
      <c r="E27" s="19" t="s">
        <v>10</v>
      </c>
      <c r="F27" s="3"/>
      <c r="G27" s="3"/>
      <c r="H27" s="3"/>
    </row>
    <row r="28" spans="1:8" ht="13.5" customHeight="1">
      <c r="A28" s="2" t="s">
        <v>2</v>
      </c>
      <c r="B28" s="25">
        <v>50</v>
      </c>
      <c r="C28" s="13">
        <v>0</v>
      </c>
      <c r="D28" s="23">
        <f t="shared" si="2"/>
        <v>0</v>
      </c>
      <c r="E28" s="19" t="s">
        <v>10</v>
      </c>
      <c r="F28" s="3"/>
      <c r="G28" s="3"/>
      <c r="H28" s="3"/>
    </row>
    <row r="29" spans="1:8" ht="13.5" customHeight="1">
      <c r="A29" s="2" t="s">
        <v>53</v>
      </c>
      <c r="B29" s="25">
        <v>50</v>
      </c>
      <c r="C29" s="13">
        <v>0</v>
      </c>
      <c r="D29" s="23">
        <f t="shared" si="2"/>
        <v>0</v>
      </c>
      <c r="E29" s="19" t="s">
        <v>10</v>
      </c>
      <c r="F29" s="3"/>
      <c r="G29" s="3"/>
      <c r="H29" s="3"/>
    </row>
    <row r="30" spans="1:8" ht="13.5" customHeight="1">
      <c r="A30" s="2" t="s">
        <v>3</v>
      </c>
      <c r="B30" s="25">
        <v>20</v>
      </c>
      <c r="C30" s="13">
        <v>0</v>
      </c>
      <c r="D30" s="23">
        <f t="shared" si="2"/>
        <v>0</v>
      </c>
      <c r="E30" s="19" t="s">
        <v>10</v>
      </c>
      <c r="F30" s="3"/>
      <c r="G30" s="3"/>
      <c r="H30" s="3"/>
    </row>
    <row r="31" spans="1:8" ht="13.5" customHeight="1">
      <c r="A31" s="2" t="s">
        <v>4</v>
      </c>
      <c r="B31" s="25">
        <v>50</v>
      </c>
      <c r="C31" s="13">
        <v>0</v>
      </c>
      <c r="D31" s="23">
        <f t="shared" si="2"/>
        <v>0</v>
      </c>
      <c r="E31" s="19" t="s">
        <v>10</v>
      </c>
      <c r="F31" s="3"/>
      <c r="G31" s="3"/>
      <c r="H31" s="3"/>
    </row>
    <row r="32" spans="1:8" ht="13.5" customHeight="1">
      <c r="A32" s="2" t="s">
        <v>39</v>
      </c>
      <c r="B32" s="25">
        <v>20</v>
      </c>
      <c r="C32" s="13">
        <v>0</v>
      </c>
      <c r="D32" s="23">
        <f t="shared" si="2"/>
        <v>0</v>
      </c>
      <c r="E32" s="19" t="s">
        <v>10</v>
      </c>
      <c r="F32" s="3"/>
      <c r="G32" s="3"/>
      <c r="H32" s="3"/>
    </row>
    <row r="33" spans="1:8" ht="13.5" customHeight="1">
      <c r="A33" s="2" t="s">
        <v>5</v>
      </c>
      <c r="B33" s="25">
        <v>50</v>
      </c>
      <c r="C33" s="13">
        <v>0</v>
      </c>
      <c r="D33" s="23">
        <f t="shared" si="2"/>
        <v>0</v>
      </c>
      <c r="E33" s="19" t="s">
        <v>10</v>
      </c>
      <c r="F33" s="3"/>
      <c r="G33" s="3"/>
      <c r="H33" s="3"/>
    </row>
    <row r="34" spans="1:8" ht="13.5" customHeight="1">
      <c r="A34" s="2" t="s">
        <v>22</v>
      </c>
      <c r="B34" s="25">
        <v>50</v>
      </c>
      <c r="C34" s="13">
        <v>0</v>
      </c>
      <c r="D34" s="23">
        <f t="shared" si="2"/>
        <v>0</v>
      </c>
      <c r="E34" s="19" t="s">
        <v>10</v>
      </c>
      <c r="F34" s="3"/>
      <c r="G34" s="3"/>
      <c r="H34" s="3"/>
    </row>
    <row r="35" spans="1:8" ht="13.5" customHeight="1">
      <c r="A35" s="2" t="s">
        <v>23</v>
      </c>
      <c r="B35" s="25">
        <v>50</v>
      </c>
      <c r="C35" s="13">
        <v>0</v>
      </c>
      <c r="D35" s="23">
        <f t="shared" si="2"/>
        <v>0</v>
      </c>
      <c r="E35" s="19" t="s">
        <v>10</v>
      </c>
      <c r="F35" s="3"/>
      <c r="G35" s="3"/>
      <c r="H35" s="3"/>
    </row>
    <row r="36" spans="1:8" ht="13.5" customHeight="1">
      <c r="A36" s="2" t="s">
        <v>18</v>
      </c>
      <c r="B36" s="25">
        <v>20</v>
      </c>
      <c r="C36" s="13">
        <v>0</v>
      </c>
      <c r="D36" s="23">
        <f t="shared" si="2"/>
        <v>0</v>
      </c>
      <c r="E36" s="19" t="s">
        <v>10</v>
      </c>
      <c r="F36" s="3"/>
      <c r="G36" s="3"/>
      <c r="H36" s="3"/>
    </row>
    <row r="37" spans="1:8" ht="13.5" customHeight="1">
      <c r="A37" s="2" t="s">
        <v>44</v>
      </c>
      <c r="B37" s="25">
        <v>20</v>
      </c>
      <c r="C37" s="13">
        <v>0</v>
      </c>
      <c r="D37" s="23">
        <f t="shared" si="2"/>
        <v>0</v>
      </c>
      <c r="E37" s="19" t="s">
        <v>10</v>
      </c>
      <c r="F37" s="3"/>
      <c r="G37" s="3"/>
      <c r="H37" s="3"/>
    </row>
    <row r="38" spans="1:8" ht="13.5" customHeight="1">
      <c r="A38" s="2" t="s">
        <v>24</v>
      </c>
      <c r="B38" s="25">
        <v>50</v>
      </c>
      <c r="C38" s="13">
        <v>0</v>
      </c>
      <c r="D38" s="23">
        <f t="shared" si="2"/>
        <v>0</v>
      </c>
      <c r="E38" s="19" t="s">
        <v>10</v>
      </c>
      <c r="F38" s="3"/>
      <c r="G38" s="3"/>
      <c r="H38" s="3"/>
    </row>
    <row r="39" spans="1:8" ht="13.5" customHeight="1">
      <c r="A39" s="2" t="s">
        <v>25</v>
      </c>
      <c r="B39" s="25">
        <v>50</v>
      </c>
      <c r="C39" s="13">
        <v>0</v>
      </c>
      <c r="D39" s="23">
        <f t="shared" si="2"/>
        <v>0</v>
      </c>
      <c r="E39" s="19" t="s">
        <v>10</v>
      </c>
      <c r="F39" s="3"/>
      <c r="G39" s="3"/>
      <c r="H39" s="3"/>
    </row>
    <row r="40" spans="1:8" ht="13.5" customHeight="1">
      <c r="A40" s="2" t="s">
        <v>28</v>
      </c>
      <c r="B40" s="25">
        <v>20</v>
      </c>
      <c r="C40" s="13">
        <v>0</v>
      </c>
      <c r="D40" s="23">
        <f t="shared" si="2"/>
        <v>0</v>
      </c>
      <c r="E40" s="19" t="s">
        <v>10</v>
      </c>
      <c r="F40" s="3"/>
      <c r="G40" s="3"/>
      <c r="H40" s="3"/>
    </row>
    <row r="41" spans="2:8" ht="15">
      <c r="B41" s="24"/>
      <c r="C41" s="24"/>
      <c r="D41" s="23">
        <f>SUM(D25:D40)</f>
        <v>0</v>
      </c>
      <c r="F41" s="3"/>
      <c r="G41" s="3"/>
      <c r="H41" s="3"/>
    </row>
    <row r="42" spans="2:8" ht="15">
      <c r="B42" s="24"/>
      <c r="C42" s="24"/>
      <c r="D42" s="27"/>
      <c r="F42" s="3"/>
      <c r="G42" s="3"/>
      <c r="H42" s="3"/>
    </row>
    <row r="43" spans="1:8" ht="15">
      <c r="A43" s="1" t="s">
        <v>37</v>
      </c>
      <c r="B43" s="22"/>
      <c r="C43" s="22"/>
      <c r="D43" s="12"/>
      <c r="E43" s="12"/>
      <c r="G43" s="3"/>
      <c r="H43" s="3"/>
    </row>
    <row r="44" spans="1:8" ht="48">
      <c r="A44" s="1"/>
      <c r="B44" s="15" t="s">
        <v>6</v>
      </c>
      <c r="C44" s="15" t="s">
        <v>7</v>
      </c>
      <c r="D44" s="16" t="s">
        <v>8</v>
      </c>
      <c r="E44" s="3"/>
      <c r="G44" s="3"/>
      <c r="H44" s="3"/>
    </row>
    <row r="45" spans="1:8" ht="15">
      <c r="A45" s="2" t="s">
        <v>30</v>
      </c>
      <c r="B45" s="7">
        <v>655</v>
      </c>
      <c r="C45" s="13">
        <v>0</v>
      </c>
      <c r="D45" s="23">
        <f>B45*C45</f>
        <v>0</v>
      </c>
      <c r="E45" s="21" t="s">
        <v>9</v>
      </c>
      <c r="F45" s="19" t="s">
        <v>31</v>
      </c>
      <c r="G45" s="3"/>
      <c r="H45" s="3"/>
    </row>
    <row r="46" spans="1:8" ht="15">
      <c r="A46" s="3"/>
      <c r="B46" s="22"/>
      <c r="C46" s="22"/>
      <c r="D46" s="12"/>
      <c r="E46" s="12"/>
      <c r="G46" s="3"/>
      <c r="H46" s="3"/>
    </row>
    <row r="47" spans="1:8" ht="15">
      <c r="A47" s="4" t="s">
        <v>0</v>
      </c>
      <c r="B47" s="5">
        <v>4380</v>
      </c>
      <c r="C47" s="13">
        <v>0</v>
      </c>
      <c r="D47" s="6">
        <f>B47*C47</f>
        <v>0</v>
      </c>
      <c r="E47" s="21" t="s">
        <v>9</v>
      </c>
      <c r="F47" s="20" t="s">
        <v>47</v>
      </c>
      <c r="G47" s="3"/>
      <c r="H47" s="3"/>
    </row>
    <row r="48" ht="15">
      <c r="D48" s="6">
        <f>SUM(D45:D47)</f>
        <v>0</v>
      </c>
    </row>
    <row r="49" ht="15">
      <c r="A49" s="1" t="s">
        <v>38</v>
      </c>
    </row>
    <row r="50" spans="1:4" ht="15">
      <c r="A50" s="1"/>
      <c r="B50" s="15" t="s">
        <v>29</v>
      </c>
      <c r="C50" s="16" t="s">
        <v>8</v>
      </c>
      <c r="D50" s="16" t="s">
        <v>14</v>
      </c>
    </row>
    <row r="51" spans="1:5" ht="13.5" customHeight="1">
      <c r="A51" s="4" t="s">
        <v>26</v>
      </c>
      <c r="B51" s="13">
        <v>0</v>
      </c>
      <c r="C51" s="6">
        <f>SUM(B51+0)</f>
        <v>0</v>
      </c>
      <c r="D51" s="6">
        <f>C51*12</f>
        <v>0</v>
      </c>
      <c r="E51" s="19" t="s">
        <v>32</v>
      </c>
    </row>
    <row r="52" spans="1:5" ht="15">
      <c r="A52" s="3"/>
      <c r="B52" s="22"/>
      <c r="C52" s="22"/>
      <c r="D52" s="12"/>
      <c r="E52" s="12"/>
    </row>
    <row r="53" spans="1:5" ht="15">
      <c r="A53" s="1" t="s">
        <v>42</v>
      </c>
      <c r="B53" s="22"/>
      <c r="C53" s="22"/>
      <c r="D53" s="12"/>
      <c r="E53" s="12"/>
    </row>
    <row r="54" spans="1:5" ht="48">
      <c r="A54" s="3"/>
      <c r="B54" s="15" t="s">
        <v>40</v>
      </c>
      <c r="C54" s="15" t="s">
        <v>7</v>
      </c>
      <c r="D54" s="16" t="s">
        <v>8</v>
      </c>
      <c r="E54" s="12"/>
    </row>
    <row r="55" spans="1:5" ht="15">
      <c r="A55" s="28" t="s">
        <v>43</v>
      </c>
      <c r="B55" s="7">
        <v>250</v>
      </c>
      <c r="C55" s="13">
        <v>0</v>
      </c>
      <c r="D55" s="23">
        <f>B55*C55</f>
        <v>0</v>
      </c>
      <c r="E55" s="19" t="s">
        <v>10</v>
      </c>
    </row>
    <row r="56" spans="1:5" ht="15">
      <c r="A56" s="3"/>
      <c r="B56" s="22"/>
      <c r="C56" s="22"/>
      <c r="D56" s="12"/>
      <c r="E56" s="12"/>
    </row>
    <row r="57" spans="1:5" ht="15">
      <c r="A57" s="4" t="s">
        <v>41</v>
      </c>
      <c r="B57" s="5">
        <v>200</v>
      </c>
      <c r="C57" s="13">
        <v>0</v>
      </c>
      <c r="D57" s="6">
        <f>B57*C57</f>
        <v>0</v>
      </c>
      <c r="E57" s="19" t="s">
        <v>10</v>
      </c>
    </row>
    <row r="58" ht="15">
      <c r="D58" s="12"/>
    </row>
    <row r="59" spans="1:5" ht="15">
      <c r="A59" s="2" t="s">
        <v>45</v>
      </c>
      <c r="B59" s="5">
        <v>150</v>
      </c>
      <c r="C59" s="13">
        <v>0</v>
      </c>
      <c r="D59" s="6">
        <f>B59*C59</f>
        <v>0</v>
      </c>
      <c r="E59" s="19" t="s">
        <v>10</v>
      </c>
    </row>
    <row r="60" spans="1:5" ht="15">
      <c r="A60" s="3"/>
      <c r="B60" s="11"/>
      <c r="C60" s="12"/>
      <c r="D60" s="6">
        <f>SUM(D55:D59)</f>
        <v>0</v>
      </c>
      <c r="E60" s="19"/>
    </row>
    <row r="61" ht="15">
      <c r="D61" s="12"/>
    </row>
    <row r="62" spans="1:4" ht="13.5" customHeight="1">
      <c r="A62" s="14" t="s">
        <v>13</v>
      </c>
      <c r="B62" s="14"/>
      <c r="C62" s="14"/>
      <c r="D62" s="29">
        <f>D48+D60+D51+D9+E21+D41</f>
        <v>0</v>
      </c>
    </row>
    <row r="63" spans="1:8" ht="15">
      <c r="A63" s="30"/>
      <c r="B63" s="30"/>
      <c r="C63" s="30"/>
      <c r="D63" s="30"/>
      <c r="F63" s="3"/>
      <c r="G63" s="3"/>
      <c r="H63" s="3"/>
    </row>
    <row r="64" spans="1:8" ht="15">
      <c r="A64" s="31" t="s">
        <v>49</v>
      </c>
      <c r="B64" s="31"/>
      <c r="C64" s="31"/>
      <c r="D64" s="32">
        <f>D62*4</f>
        <v>0</v>
      </c>
      <c r="F64" s="3"/>
      <c r="G64" s="3"/>
      <c r="H64" s="3"/>
    </row>
    <row r="66" ht="15">
      <c r="A66" s="33" t="s">
        <v>50</v>
      </c>
    </row>
  </sheetData>
  <sheetProtection/>
  <mergeCells count="1">
    <mergeCell ref="E6:H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8.28125" style="0" customWidth="1"/>
    <col min="2" max="2" width="16.57421875" style="0" customWidth="1"/>
    <col min="3" max="3" width="19.57421875" style="0" customWidth="1"/>
    <col min="4" max="4" width="12.140625" style="0" customWidth="1"/>
  </cols>
  <sheetData>
    <row r="4" spans="1:4" ht="15">
      <c r="A4" s="8"/>
      <c r="B4" s="8"/>
      <c r="C4" s="9"/>
      <c r="D4" s="10"/>
    </row>
    <row r="5" spans="1:4" ht="15">
      <c r="A5" s="11"/>
      <c r="B5" s="12"/>
      <c r="C5" s="12"/>
      <c r="D5" s="12"/>
    </row>
    <row r="6" spans="1:4" ht="15">
      <c r="A6" s="11"/>
      <c r="B6" s="12"/>
      <c r="C6" s="12"/>
      <c r="D6" s="12"/>
    </row>
    <row r="7" spans="1:4" ht="15">
      <c r="A7" s="11"/>
      <c r="B7" s="12"/>
      <c r="C7" s="12"/>
      <c r="D7" s="1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V7počet nabídkové ceny</dc:title>
  <dc:subject/>
  <dc:creator>Svobodová Kateřina</dc:creator>
  <cp:keywords/>
  <dc:description/>
  <cp:lastModifiedBy>Uživatel</cp:lastModifiedBy>
  <cp:lastPrinted>2019-11-01T13:17:24Z</cp:lastPrinted>
  <dcterms:created xsi:type="dcterms:W3CDTF">2015-01-28T18:11:28Z</dcterms:created>
  <dcterms:modified xsi:type="dcterms:W3CDTF">2021-04-06T08:17:03Z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0x01010098B56930F7F61C4CA85231F2CE9476B3</vt:lpwstr>
  </property>
  <property fmtid="{D5CDD505-2E9C-101B-9397-08002B2CF9AE}" pid="3" name="PripominkoveRizeni">
    <vt:lpwstr>1</vt:lpwstr>
  </property>
  <property fmtid="{D5CDD505-2E9C-101B-9397-08002B2CF9AE}" pid="4" name="TypVZ">
    <vt:lpwstr>otevřené nadlimitní řízení</vt:lpwstr>
  </property>
  <property fmtid="{D5CDD505-2E9C-101B-9397-08002B2CF9AE}" pid="5" name="SchvalovaciRizeni">
    <vt:lpwstr>1</vt:lpwstr>
  </property>
  <property fmtid="{D5CDD505-2E9C-101B-9397-08002B2CF9AE}" pid="6" name="Povinny">
    <vt:lpwstr>0</vt:lpwstr>
  </property>
</Properties>
</file>